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ladeng\Desktop\Aneksi 30.9.2019\"/>
    </mc:Choice>
  </mc:AlternateContent>
  <bookViews>
    <workbookView xWindow="0" yWindow="0" windowWidth="23040" windowHeight="9405"/>
  </bookViews>
  <sheets>
    <sheet name="Анекс 1" sheetId="154" r:id="rId1"/>
    <sheet name="Анекс 2" sheetId="155" r:id="rId2"/>
    <sheet name="Анекс 3" sheetId="156" r:id="rId3"/>
    <sheet name="Анекс 4" sheetId="114" r:id="rId4"/>
    <sheet name="Анекс 5" sheetId="115" r:id="rId5"/>
    <sheet name="Анекс 6" sheetId="116" r:id="rId6"/>
    <sheet name="Анекс 7" sheetId="117" r:id="rId7"/>
    <sheet name="Анекс 8" sheetId="118" r:id="rId8"/>
    <sheet name="Анекс 9" sheetId="119" r:id="rId9"/>
    <sheet name="Анекс 10" sheetId="152" r:id="rId10"/>
    <sheet name="Анекс 11" sheetId="121" r:id="rId11"/>
    <sheet name="Анекс 12" sheetId="122" r:id="rId12"/>
    <sheet name="Анекс 13" sheetId="123" r:id="rId13"/>
    <sheet name="Анекс 14" sheetId="124" r:id="rId14"/>
    <sheet name="Анекс 15" sheetId="153" r:id="rId15"/>
    <sheet name="Анекс 16" sheetId="157" r:id="rId16"/>
    <sheet name="Анекс 17" sheetId="158" r:id="rId17"/>
    <sheet name="Анекс 18" sheetId="159" r:id="rId18"/>
    <sheet name="Анекс 19" sheetId="160" r:id="rId19"/>
    <sheet name="Анекс 20" sheetId="161" r:id="rId20"/>
    <sheet name="Анекс 21" sheetId="162" r:id="rId21"/>
    <sheet name="Анекс 22" sheetId="163" r:id="rId22"/>
    <sheet name="Анекс 23" sheetId="164" r:id="rId23"/>
    <sheet name="Анекс 24" sheetId="165" r:id="rId24"/>
    <sheet name="Анекс 25" sheetId="166" r:id="rId25"/>
    <sheet name="Анекс 26" sheetId="167" r:id="rId26"/>
    <sheet name="Анекс 27" sheetId="168" r:id="rId27"/>
    <sheet name="Анекс 28" sheetId="169" r:id="rId28"/>
    <sheet name="Анекс 29" sheetId="170" r:id="rId29"/>
    <sheet name="Анекс 30" sheetId="171" r:id="rId30"/>
    <sheet name="Анекс 31" sheetId="172" r:id="rId31"/>
    <sheet name="Анекс 32" sheetId="173" r:id="rId32"/>
    <sheet name="Анекс 33" sheetId="174" r:id="rId33"/>
    <sheet name="Анекс 34" sheetId="175" r:id="rId34"/>
    <sheet name="Анекс 35" sheetId="176" r:id="rId35"/>
    <sheet name="Анекс 36" sheetId="177" r:id="rId36"/>
    <sheet name="Анекс 37" sheetId="178" r:id="rId37"/>
    <sheet name="Анекс 38" sheetId="179" r:id="rId38"/>
    <sheet name="Анекс 39" sheetId="180" r:id="rId39"/>
    <sheet name="Анекс 40" sheetId="181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__ana1" localSheetId="0" hidden="1">{#N/A,#N/A,TRUE,"preg4";#N/A,#N/A,TRUE,"bazpr2001"}</definedName>
    <definedName name="__ana1" localSheetId="9" hidden="1">{#N/A,#N/A,TRUE,"preg4";#N/A,#N/A,TRUE,"bazpr2001"}</definedName>
    <definedName name="__ana1" localSheetId="14" hidden="1">{#N/A,#N/A,TRUE,"preg4";#N/A,#N/A,TRUE,"bazpr2001"}</definedName>
    <definedName name="__ana1" localSheetId="1" hidden="1">{#N/A,#N/A,TRUE,"preg4";#N/A,#N/A,TRUE,"bazpr2001"}</definedName>
    <definedName name="__ana1" hidden="1">{#N/A,#N/A,TRUE,"preg4";#N/A,#N/A,TRUE,"bazpr2001"}</definedName>
    <definedName name="__pl2000" localSheetId="0" hidden="1">{#N/A,#N/A,TRUE,"preg4";#N/A,#N/A,TRUE,"bazpr99"}</definedName>
    <definedName name="__pl2000" localSheetId="9" hidden="1">{#N/A,#N/A,TRUE,"preg4";#N/A,#N/A,TRUE,"bazpr99"}</definedName>
    <definedName name="__pl2000" localSheetId="14" hidden="1">{#N/A,#N/A,TRUE,"preg4";#N/A,#N/A,TRUE,"bazpr99"}</definedName>
    <definedName name="__pl2000" localSheetId="1" hidden="1">{#N/A,#N/A,TRUE,"preg4";#N/A,#N/A,TRUE,"bazpr99"}</definedName>
    <definedName name="__pl2000" hidden="1">{#N/A,#N/A,TRUE,"preg4";#N/A,#N/A,TRUE,"bazpr99"}</definedName>
    <definedName name="_ana1" localSheetId="0" hidden="1">{#N/A,#N/A,TRUE,"preg4";#N/A,#N/A,TRUE,"bazpr2001"}</definedName>
    <definedName name="_ana1" localSheetId="9" hidden="1">{#N/A,#N/A,TRUE,"preg4";#N/A,#N/A,TRUE,"bazpr2001"}</definedName>
    <definedName name="_ana1" localSheetId="14" hidden="1">{#N/A,#N/A,TRUE,"preg4";#N/A,#N/A,TRUE,"bazpr2001"}</definedName>
    <definedName name="_ana1" localSheetId="1" hidden="1">{#N/A,#N/A,TRUE,"preg4";#N/A,#N/A,TRUE,"bazpr2001"}</definedName>
    <definedName name="_ana1" hidden="1">{#N/A,#N/A,TRUE,"preg4";#N/A,#N/A,TRUE,"bazpr2001"}</definedName>
    <definedName name="_pl2000" localSheetId="0" hidden="1">{#N/A,#N/A,TRUE,"preg4";#N/A,#N/A,TRUE,"bazpr99"}</definedName>
    <definedName name="_pl2000" localSheetId="9" hidden="1">{#N/A,#N/A,TRUE,"preg4";#N/A,#N/A,TRUE,"bazpr99"}</definedName>
    <definedName name="_pl2000" localSheetId="14" hidden="1">{#N/A,#N/A,TRUE,"preg4";#N/A,#N/A,TRUE,"bazpr99"}</definedName>
    <definedName name="_pl2000" localSheetId="1" hidden="1">{#N/A,#N/A,TRUE,"preg4";#N/A,#N/A,TRUE,"bazpr99"}</definedName>
    <definedName name="_pl2000" hidden="1">{#N/A,#N/A,TRUE,"preg4";#N/A,#N/A,TRUE,"bazpr99"}</definedName>
    <definedName name="a" localSheetId="9">#REF!</definedName>
    <definedName name="a" localSheetId="14">#REF!</definedName>
    <definedName name="a">#REF!</definedName>
    <definedName name="aa" localSheetId="0" hidden="1">{#N/A,#N/A,TRUE,"preg4";#N/A,#N/A,TRUE,"bazpr99"}</definedName>
    <definedName name="aa" localSheetId="9" hidden="1">{#N/A,#N/A,TRUE,"preg4";#N/A,#N/A,TRUE,"bazpr99"}</definedName>
    <definedName name="aa" localSheetId="14" hidden="1">{#N/A,#N/A,TRUE,"preg4";#N/A,#N/A,TRUE,"bazpr99"}</definedName>
    <definedName name="aa" localSheetId="1" hidden="1">{#N/A,#N/A,TRUE,"preg4";#N/A,#N/A,TRUE,"bazpr99"}</definedName>
    <definedName name="aa" hidden="1">{#N/A,#N/A,TRUE,"preg4";#N/A,#N/A,TRUE,"bazpr99"}</definedName>
    <definedName name="ab" localSheetId="0" hidden="1">{#N/A,#N/A,TRUE,"preg4";#N/A,#N/A,TRUE,"bazpr99"}</definedName>
    <definedName name="ab" localSheetId="9" hidden="1">{#N/A,#N/A,TRUE,"preg4";#N/A,#N/A,TRUE,"bazpr99"}</definedName>
    <definedName name="ab" localSheetId="14" hidden="1">{#N/A,#N/A,TRUE,"preg4";#N/A,#N/A,TRUE,"bazpr99"}</definedName>
    <definedName name="ab" localSheetId="1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9" hidden="1">{#N/A,#N/A,TRUE,"preg4";#N/A,#N/A,TRUE,"bazpr99"}</definedName>
    <definedName name="acac" localSheetId="14" hidden="1">{#N/A,#N/A,TRUE,"preg4";#N/A,#N/A,TRUE,"bazpr99"}</definedName>
    <definedName name="acac" localSheetId="1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9" hidden="1">{#N/A,#N/A,TRUE,"preg4";#N/A,#N/A,TRUE,"bazpr99"}</definedName>
    <definedName name="acs" localSheetId="14" hidden="1">{#N/A,#N/A,TRUE,"preg4";#N/A,#N/A,TRUE,"bazpr99"}</definedName>
    <definedName name="acs" localSheetId="1" hidden="1">{#N/A,#N/A,TRUE,"preg4";#N/A,#N/A,TRUE,"bazpr99"}</definedName>
    <definedName name="acs" hidden="1">{#N/A,#N/A,TRUE,"preg4";#N/A,#N/A,TRUE,"bazpr99"}</definedName>
    <definedName name="AMPO5">"Gráfico 8"</definedName>
    <definedName name="ana" localSheetId="0" hidden="1">{#N/A,#N/A,TRUE,"preg4";#N/A,#N/A,TRUE,"bazpr2001"}</definedName>
    <definedName name="ana" localSheetId="9" hidden="1">{#N/A,#N/A,TRUE,"preg4";#N/A,#N/A,TRUE,"bazpr2001"}</definedName>
    <definedName name="ana" localSheetId="14" hidden="1">{#N/A,#N/A,TRUE,"preg4";#N/A,#N/A,TRUE,"bazpr2001"}</definedName>
    <definedName name="ana" localSheetId="1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9" hidden="1">{#N/A,#N/A,TRUE,"preg4";#N/A,#N/A,TRUE,"bazpr99"}</definedName>
    <definedName name="anamaja" localSheetId="14" hidden="1">{#N/A,#N/A,TRUE,"preg4";#N/A,#N/A,TRUE,"bazpr99"}</definedName>
    <definedName name="anamaja" localSheetId="1" hidden="1">{#N/A,#N/A,TRUE,"preg4";#N/A,#N/A,TRUE,"bazpr99"}</definedName>
    <definedName name="anamaja" hidden="1">{#N/A,#N/A,TRUE,"preg4";#N/A,#N/A,TRUE,"bazpr99"}</definedName>
    <definedName name="asc" localSheetId="0" hidden="1">{#N/A,#N/A,TRUE,"preg4";#N/A,#N/A,TRUE,"bazpr2001"}</definedName>
    <definedName name="asc" localSheetId="9" hidden="1">{#N/A,#N/A,TRUE,"preg4";#N/A,#N/A,TRUE,"bazpr2001"}</definedName>
    <definedName name="asc" localSheetId="14" hidden="1">{#N/A,#N/A,TRUE,"preg4";#N/A,#N/A,TRUE,"bazpr2001"}</definedName>
    <definedName name="asc" localSheetId="1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9" hidden="1">{#N/A,#N/A,TRUE,"preg4";#N/A,#N/A,TRUE,"bazpr2001"}</definedName>
    <definedName name="ascnajks" localSheetId="14" hidden="1">{#N/A,#N/A,TRUE,"preg4";#N/A,#N/A,TRUE,"bazpr2001"}</definedName>
    <definedName name="ascnajks" localSheetId="1" hidden="1">{#N/A,#N/A,TRUE,"preg4";#N/A,#N/A,TRUE,"bazpr2001"}</definedName>
    <definedName name="ascnajks" hidden="1">{#N/A,#N/A,TRUE,"preg4";#N/A,#N/A,TRUE,"bazpr2001"}</definedName>
    <definedName name="asjcn" localSheetId="0" hidden="1">{#N/A,#N/A,TRUE,"preg4";#N/A,#N/A,TRUE,"bazpr99"}</definedName>
    <definedName name="asjcn" localSheetId="9" hidden="1">{#N/A,#N/A,TRUE,"preg4";#N/A,#N/A,TRUE,"bazpr99"}</definedName>
    <definedName name="asjcn" localSheetId="14" hidden="1">{#N/A,#N/A,TRUE,"preg4";#N/A,#N/A,TRUE,"bazpr99"}</definedName>
    <definedName name="asjcn" localSheetId="1" hidden="1">{#N/A,#N/A,TRUE,"preg4";#N/A,#N/A,TRUE,"bazpr99"}</definedName>
    <definedName name="asjcn" hidden="1">{#N/A,#N/A,TRUE,"preg4";#N/A,#N/A,TRUE,"bazpr99"}</definedName>
    <definedName name="b" localSheetId="9">#REF!</definedName>
    <definedName name="b" localSheetId="14">#REF!</definedName>
    <definedName name="b">#REF!</definedName>
    <definedName name="baza_2015_1">[1]KNBIFO_31.3.2015!$C$5:$U$3691</definedName>
    <definedName name="baza_2015_1_1">[2]KNBIFO_31.3.2015!$D$5:$U$3691</definedName>
    <definedName name="Beg_Bal" localSheetId="9">#REF!</definedName>
    <definedName name="Beg_Bal" localSheetId="14">#REF!</definedName>
    <definedName name="Beg_Bal">#REF!</definedName>
    <definedName name="bfzxd" localSheetId="0" hidden="1">{#N/A,#N/A,TRUE,"preg4";#N/A,#N/A,TRUE,"bazpr99"}</definedName>
    <definedName name="bfzxd" localSheetId="9" hidden="1">{#N/A,#N/A,TRUE,"preg4";#N/A,#N/A,TRUE,"bazpr99"}</definedName>
    <definedName name="bfzxd" localSheetId="14" hidden="1">{#N/A,#N/A,TRUE,"preg4";#N/A,#N/A,TRUE,"bazpr99"}</definedName>
    <definedName name="bfzxd" localSheetId="1" hidden="1">{#N/A,#N/A,TRUE,"preg4";#N/A,#N/A,TRUE,"bazpr99"}</definedName>
    <definedName name="bfzxd" hidden="1">{#N/A,#N/A,TRUE,"preg4";#N/A,#N/A,TRUE,"bazpr99"}</definedName>
    <definedName name="bgzsdfn" localSheetId="0" hidden="1">{#N/A,#N/A,TRUE,"preg4";#N/A,#N/A,TRUE,"bazpr99"}</definedName>
    <definedName name="bgzsdfn" localSheetId="9" hidden="1">{#N/A,#N/A,TRUE,"preg4";#N/A,#N/A,TRUE,"bazpr99"}</definedName>
    <definedName name="bgzsdfn" localSheetId="14" hidden="1">{#N/A,#N/A,TRUE,"preg4";#N/A,#N/A,TRUE,"bazpr99"}</definedName>
    <definedName name="bgzsdfn" localSheetId="1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9" hidden="1">{#N/A,#N/A,TRUE,"preg4";#N/A,#N/A,TRUE,"bazpr99"}</definedName>
    <definedName name="bhbgv" localSheetId="14" hidden="1">{#N/A,#N/A,TRUE,"preg4";#N/A,#N/A,TRUE,"bazpr99"}</definedName>
    <definedName name="bhbgv" localSheetId="1" hidden="1">{#N/A,#N/A,TRUE,"preg4";#N/A,#N/A,TRUE,"bazpr99"}</definedName>
    <definedName name="bhbgv" hidden="1">{#N/A,#N/A,TRUE,"preg4";#N/A,#N/A,TRUE,"bazpr99"}</definedName>
    <definedName name="bibi" localSheetId="0" hidden="1">{#N/A,#N/A,TRUE,"preg4";#N/A,#N/A,TRUE,"bazpr2001"}</definedName>
    <definedName name="bibi" localSheetId="9" hidden="1">{#N/A,#N/A,TRUE,"preg4";#N/A,#N/A,TRUE,"bazpr2001"}</definedName>
    <definedName name="bibi" localSheetId="14" hidden="1">{#N/A,#N/A,TRUE,"preg4";#N/A,#N/A,TRUE,"bazpr2001"}</definedName>
    <definedName name="bibi" localSheetId="1" hidden="1">{#N/A,#N/A,TRUE,"preg4";#N/A,#N/A,TRUE,"bazpr2001"}</definedName>
    <definedName name="bibi" hidden="1">{#N/A,#N/A,TRUE,"preg4";#N/A,#N/A,TRUE,"bazpr2001"}</definedName>
    <definedName name="cbfvbc" localSheetId="0" hidden="1">{#N/A,#N/A,TRUE,"preg4";#N/A,#N/A,TRUE,"bazpr2001"}</definedName>
    <definedName name="cbfvbc" localSheetId="9" hidden="1">{#N/A,#N/A,TRUE,"preg4";#N/A,#N/A,TRUE,"bazpr2001"}</definedName>
    <definedName name="cbfvbc" localSheetId="14" hidden="1">{#N/A,#N/A,TRUE,"preg4";#N/A,#N/A,TRUE,"bazpr2001"}</definedName>
    <definedName name="cbfvbc" localSheetId="1" hidden="1">{#N/A,#N/A,TRUE,"preg4";#N/A,#N/A,TRUE,"bazpr2001"}</definedName>
    <definedName name="cbfvbc" hidden="1">{#N/A,#N/A,TRUE,"preg4";#N/A,#N/A,TRUE,"bazpr2001"}</definedName>
    <definedName name="change" localSheetId="0">#REF!</definedName>
    <definedName name="change" localSheetId="9">#REF!</definedName>
    <definedName name="change" localSheetId="14">#REF!</definedName>
    <definedName name="change" localSheetId="1">#REF!</definedName>
    <definedName name="change">#REF!</definedName>
    <definedName name="CUADRO_10.3.1">'[3]fondo promedio'!$A$36:$L$74</definedName>
    <definedName name="CUADRO_N__4.1.3" localSheetId="0">#REF!</definedName>
    <definedName name="CUADRO_N__4.1.3" localSheetId="9">#REF!</definedName>
    <definedName name="CUADRO_N__4.1.3" localSheetId="14">#REF!</definedName>
    <definedName name="CUADRO_N__4.1.3" localSheetId="1">#REF!</definedName>
    <definedName name="CUADRO_N__4.1.3">#REF!</definedName>
    <definedName name="cvb" localSheetId="0" hidden="1">{#N/A,#N/A,TRUE,"preg4";#N/A,#N/A,TRUE,"bazpr99"}</definedName>
    <definedName name="cvb" localSheetId="9" hidden="1">{#N/A,#N/A,TRUE,"preg4";#N/A,#N/A,TRUE,"bazpr99"}</definedName>
    <definedName name="cvb" localSheetId="14" hidden="1">{#N/A,#N/A,TRUE,"preg4";#N/A,#N/A,TRUE,"bazpr99"}</definedName>
    <definedName name="cvb" localSheetId="1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9" hidden="1">{#N/A,#N/A,TRUE,"preg4";#N/A,#N/A,TRUE,"bazpr99"}</definedName>
    <definedName name="cvsdf" localSheetId="14" hidden="1">{#N/A,#N/A,TRUE,"preg4";#N/A,#N/A,TRUE,"bazpr99"}</definedName>
    <definedName name="cvsdf" localSheetId="1" hidden="1">{#N/A,#N/A,TRUE,"preg4";#N/A,#N/A,TRUE,"bazpr99"}</definedName>
    <definedName name="cvsdf" hidden="1">{#N/A,#N/A,TRUE,"preg4";#N/A,#N/A,TRUE,"bazpr99"}</definedName>
    <definedName name="cvx" localSheetId="0" hidden="1">{#N/A,#N/A,TRUE,"preg4";#N/A,#N/A,TRUE,"bazpr99"}</definedName>
    <definedName name="cvx" localSheetId="9" hidden="1">{#N/A,#N/A,TRUE,"preg4";#N/A,#N/A,TRUE,"bazpr99"}</definedName>
    <definedName name="cvx" localSheetId="14" hidden="1">{#N/A,#N/A,TRUE,"preg4";#N/A,#N/A,TRUE,"bazpr99"}</definedName>
    <definedName name="cvx" localSheetId="1" hidden="1">{#N/A,#N/A,TRUE,"preg4";#N/A,#N/A,TRUE,"bazpr99"}</definedName>
    <definedName name="cvx" hidden="1">{#N/A,#N/A,TRUE,"preg4";#N/A,#N/A,TRUE,"bazpr99"}</definedName>
    <definedName name="d_d" localSheetId="0" hidden="1">{#N/A,#N/A,TRUE,"preg4";#N/A,#N/A,TRUE,"bazpr2001"}</definedName>
    <definedName name="d_d" localSheetId="9" hidden="1">{#N/A,#N/A,TRUE,"preg4";#N/A,#N/A,TRUE,"bazpr2001"}</definedName>
    <definedName name="d_d" localSheetId="14" hidden="1">{#N/A,#N/A,TRUE,"preg4";#N/A,#N/A,TRUE,"bazpr2001"}</definedName>
    <definedName name="d_d" localSheetId="1" hidden="1">{#N/A,#N/A,TRUE,"preg4";#N/A,#N/A,TRUE,"bazpr2001"}</definedName>
    <definedName name="d_d" hidden="1">{#N/A,#N/A,TRUE,"preg4";#N/A,#N/A,TRUE,"bazpr2001"}</definedName>
    <definedName name="Data" localSheetId="9">#REF!</definedName>
    <definedName name="Data" localSheetId="14">#REF!</definedName>
    <definedName name="Data">#REF!</definedName>
    <definedName name="_xlnm.Database" localSheetId="9">#REF!</definedName>
    <definedName name="_xlnm.Database" localSheetId="14">#REF!</definedName>
    <definedName name="_xlnm.Database">#REF!</definedName>
    <definedName name="Database_MI" localSheetId="9">#REF!</definedName>
    <definedName name="Database_MI" localSheetId="14">#REF!</definedName>
    <definedName name="Database_MI">#REF!</definedName>
    <definedName name="DATES" localSheetId="9">#REF!</definedName>
    <definedName name="DATES" localSheetId="14">#REF!</definedName>
    <definedName name="DATES">#REF!</definedName>
    <definedName name="dd" localSheetId="0" hidden="1">{#N/A,#N/A,TRUE,"preg4";#N/A,#N/A,TRUE,"bazpr2001"}</definedName>
    <definedName name="dd" localSheetId="9" hidden="1">{#N/A,#N/A,TRUE,"preg4";#N/A,#N/A,TRUE,"bazpr2001"}</definedName>
    <definedName name="dd" localSheetId="14" hidden="1">{#N/A,#N/A,TRUE,"preg4";#N/A,#N/A,TRUE,"bazpr2001"}</definedName>
    <definedName name="dd" localSheetId="1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9" hidden="1">{#N/A,#N/A,TRUE,"preg4";#N/A,#N/A,TRUE,"bazpr2001"}</definedName>
    <definedName name="ddd" localSheetId="14" hidden="1">{#N/A,#N/A,TRUE,"preg4";#N/A,#N/A,TRUE,"bazpr2001"}</definedName>
    <definedName name="ddd" localSheetId="1" hidden="1">{#N/A,#N/A,TRUE,"preg4";#N/A,#N/A,TRUE,"bazpr2001"}</definedName>
    <definedName name="ddd" hidden="1">{#N/A,#N/A,TRUE,"preg4";#N/A,#N/A,TRUE,"bazpr2001"}</definedName>
    <definedName name="dfgddfg" localSheetId="0" hidden="1">{#N/A,#N/A,TRUE,"preg4";#N/A,#N/A,TRUE,"bazpr2001"}</definedName>
    <definedName name="dfgddfg" localSheetId="9" hidden="1">{#N/A,#N/A,TRUE,"preg4";#N/A,#N/A,TRUE,"bazpr2001"}</definedName>
    <definedName name="dfgddfg" localSheetId="14" hidden="1">{#N/A,#N/A,TRUE,"preg4";#N/A,#N/A,TRUE,"bazpr2001"}</definedName>
    <definedName name="dfgddfg" localSheetId="1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9" hidden="1">{#N/A,#N/A,TRUE,"preg4";#N/A,#N/A,TRUE,"bazpr2001"}</definedName>
    <definedName name="dfgdf" localSheetId="14" hidden="1">{#N/A,#N/A,TRUE,"preg4";#N/A,#N/A,TRUE,"bazpr2001"}</definedName>
    <definedName name="dfgdf" localSheetId="1" hidden="1">{#N/A,#N/A,TRUE,"preg4";#N/A,#N/A,TRUE,"bazpr2001"}</definedName>
    <definedName name="dfgdf" hidden="1">{#N/A,#N/A,TRUE,"preg4";#N/A,#N/A,TRUE,"bazpr2001"}</definedName>
    <definedName name="dfgsd" localSheetId="0" hidden="1">{#N/A,#N/A,TRUE,"preg4";#N/A,#N/A,TRUE,"bazpr99"}</definedName>
    <definedName name="dfgsd" localSheetId="9" hidden="1">{#N/A,#N/A,TRUE,"preg4";#N/A,#N/A,TRUE,"bazpr99"}</definedName>
    <definedName name="dfgsd" localSheetId="14" hidden="1">{#N/A,#N/A,TRUE,"preg4";#N/A,#N/A,TRUE,"bazpr99"}</definedName>
    <definedName name="dfgsd" localSheetId="1" hidden="1">{#N/A,#N/A,TRUE,"preg4";#N/A,#N/A,TRUE,"bazpr99"}</definedName>
    <definedName name="dfgsd" hidden="1">{#N/A,#N/A,TRUE,"preg4";#N/A,#N/A,TRUE,"bazpr99"}</definedName>
    <definedName name="dfscv" localSheetId="0" hidden="1">{#N/A,#N/A,TRUE,"preg4";#N/A,#N/A,TRUE,"bazpr99"}</definedName>
    <definedName name="dfscv" localSheetId="9" hidden="1">{#N/A,#N/A,TRUE,"preg4";#N/A,#N/A,TRUE,"bazpr99"}</definedName>
    <definedName name="dfscv" localSheetId="14" hidden="1">{#N/A,#N/A,TRUE,"preg4";#N/A,#N/A,TRUE,"bazpr99"}</definedName>
    <definedName name="dfscv" localSheetId="1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9" hidden="1">{#N/A,#N/A,TRUE,"preg4";#N/A,#N/A,TRUE,"bazpr99"}</definedName>
    <definedName name="DFXSBG" localSheetId="14" hidden="1">{#N/A,#N/A,TRUE,"preg4";#N/A,#N/A,TRUE,"bazpr99"}</definedName>
    <definedName name="DFXSBG" localSheetId="1" hidden="1">{#N/A,#N/A,TRUE,"preg4";#N/A,#N/A,TRUE,"bazpr99"}</definedName>
    <definedName name="DFXSBG" hidden="1">{#N/A,#N/A,TRUE,"preg4";#N/A,#N/A,TRUE,"bazpr99"}</definedName>
    <definedName name="dgrvdf" localSheetId="0" hidden="1">{#N/A,#N/A,TRUE,"preg4";#N/A,#N/A,TRUE,"bazpr2001"}</definedName>
    <definedName name="dgrvdf" localSheetId="9" hidden="1">{#N/A,#N/A,TRUE,"preg4";#N/A,#N/A,TRUE,"bazpr2001"}</definedName>
    <definedName name="dgrvdf" localSheetId="14" hidden="1">{#N/A,#N/A,TRUE,"preg4";#N/A,#N/A,TRUE,"bazpr2001"}</definedName>
    <definedName name="dgrvdf" localSheetId="1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9" hidden="1">{#N/A,#N/A,TRUE,"preg4";#N/A,#N/A,TRUE,"bazpr99"}</definedName>
    <definedName name="dgsdgsd" localSheetId="14" hidden="1">{#N/A,#N/A,TRUE,"preg4";#N/A,#N/A,TRUE,"bazpr99"}</definedName>
    <definedName name="dgsdgsd" localSheetId="1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9" hidden="1">{#N/A,#N/A,TRUE,"preg4";#N/A,#N/A,TRUE,"bazpr99"}</definedName>
    <definedName name="dhjuhjk" localSheetId="14" hidden="1">{#N/A,#N/A,TRUE,"preg4";#N/A,#N/A,TRUE,"bazpr99"}</definedName>
    <definedName name="dhjuhjk" localSheetId="1" hidden="1">{#N/A,#N/A,TRUE,"preg4";#N/A,#N/A,TRUE,"bazpr99"}</definedName>
    <definedName name="dhjuhjk" hidden="1">{#N/A,#N/A,TRUE,"preg4";#N/A,#N/A,TRUE,"bazpr99"}</definedName>
    <definedName name="dolg2" localSheetId="0" hidden="1">{#N/A,#N/A,TRUE,"preg4";#N/A,#N/A,TRUE,"bazpr2001"}</definedName>
    <definedName name="dolg2" localSheetId="9" hidden="1">{#N/A,#N/A,TRUE,"preg4";#N/A,#N/A,TRUE,"bazpr2001"}</definedName>
    <definedName name="dolg2" localSheetId="14" hidden="1">{#N/A,#N/A,TRUE,"preg4";#N/A,#N/A,TRUE,"bazpr2001"}</definedName>
    <definedName name="dolg2" localSheetId="1" hidden="1">{#N/A,#N/A,TRUE,"preg4";#N/A,#N/A,TRUE,"bazpr2001"}</definedName>
    <definedName name="dolg2" hidden="1">{#N/A,#N/A,TRUE,"preg4";#N/A,#N/A,TRUE,"bazpr2001"}</definedName>
    <definedName name="drt" localSheetId="0" hidden="1">{#N/A,#N/A,TRUE,"preg4";#N/A,#N/A,TRUE,"bazpr99"}</definedName>
    <definedName name="drt" localSheetId="9" hidden="1">{#N/A,#N/A,TRUE,"preg4";#N/A,#N/A,TRUE,"bazpr99"}</definedName>
    <definedName name="drt" localSheetId="14" hidden="1">{#N/A,#N/A,TRUE,"preg4";#N/A,#N/A,TRUE,"bazpr99"}</definedName>
    <definedName name="drt" localSheetId="1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9" hidden="1">{#N/A,#N/A,TRUE,"preg4";#N/A,#N/A,TRUE,"bazpr99"}</definedName>
    <definedName name="ds" localSheetId="14" hidden="1">{#N/A,#N/A,TRUE,"preg4";#N/A,#N/A,TRUE,"bazpr99"}</definedName>
    <definedName name="ds" localSheetId="1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9" hidden="1">{#N/A,#N/A,TRUE,"preg4";#N/A,#N/A,TRUE,"bazpr99"}</definedName>
    <definedName name="dsa" localSheetId="14" hidden="1">{#N/A,#N/A,TRUE,"preg4";#N/A,#N/A,TRUE,"bazpr99"}</definedName>
    <definedName name="dsa" localSheetId="1" hidden="1">{#N/A,#N/A,TRUE,"preg4";#N/A,#N/A,TRUE,"bazpr99"}</definedName>
    <definedName name="dsa" hidden="1">{#N/A,#N/A,TRUE,"preg4";#N/A,#N/A,TRUE,"bazpr99"}</definedName>
    <definedName name="e" localSheetId="0" hidden="1">{#N/A,#N/A,TRUE,"preg4";#N/A,#N/A,TRUE,"bazpr2000"}</definedName>
    <definedName name="e" localSheetId="9" hidden="1">{#N/A,#N/A,TRUE,"preg4";#N/A,#N/A,TRUE,"bazpr2000"}</definedName>
    <definedName name="e" localSheetId="14" hidden="1">{#N/A,#N/A,TRUE,"preg4";#N/A,#N/A,TRUE,"bazpr2000"}</definedName>
    <definedName name="e" localSheetId="1" hidden="1">{#N/A,#N/A,TRUE,"preg4";#N/A,#N/A,TRUE,"bazpr2000"}</definedName>
    <definedName name="e" hidden="1">{#N/A,#N/A,TRUE,"preg4";#N/A,#N/A,TRUE,"bazpr2000"}</definedName>
    <definedName name="eefff" localSheetId="0" hidden="1">{#N/A,#N/A,TRUE,"preg4";#N/A,#N/A,TRUE,"bazpr99"}</definedName>
    <definedName name="eefff" localSheetId="9" hidden="1">{#N/A,#N/A,TRUE,"preg4";#N/A,#N/A,TRUE,"bazpr99"}</definedName>
    <definedName name="eefff" localSheetId="14" hidden="1">{#N/A,#N/A,TRUE,"preg4";#N/A,#N/A,TRUE,"bazpr99"}</definedName>
    <definedName name="eefff" localSheetId="1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9" hidden="1">{#N/A,#N/A,TRUE,"preg4";#N/A,#N/A,TRUE,"bazpr99"}</definedName>
    <definedName name="effrfrg" localSheetId="14" hidden="1">{#N/A,#N/A,TRUE,"preg4";#N/A,#N/A,TRUE,"bazpr99"}</definedName>
    <definedName name="effrfrg" localSheetId="1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9" hidden="1">{#N/A,#N/A,TRUE,"preg4";#N/A,#N/A,TRUE,"bazpr99"}</definedName>
    <definedName name="egegegeg" localSheetId="14" hidden="1">{#N/A,#N/A,TRUE,"preg4";#N/A,#N/A,TRUE,"bazpr99"}</definedName>
    <definedName name="egegegeg" localSheetId="1" hidden="1">{#N/A,#N/A,TRUE,"preg4";#N/A,#N/A,TRUE,"bazpr99"}</definedName>
    <definedName name="egegegeg" hidden="1">{#N/A,#N/A,TRUE,"preg4";#N/A,#N/A,TRUE,"bazpr99"}</definedName>
    <definedName name="Empty" localSheetId="0">'[4]Box-Trimese~ni dr`avni zapiData'!$AB$1</definedName>
    <definedName name="Empty" localSheetId="9">'[5]Box-Trimese~ni dr`avni zapiData'!$AB$1</definedName>
    <definedName name="Empty" localSheetId="14">'[5]Box-Trimese~ni dr`avni zapiData'!$AB$1</definedName>
    <definedName name="Empty" localSheetId="1">'[4]Box-Trimese~ni dr`avni zapiData'!$AB$1</definedName>
    <definedName name="Empty">'[6]Box-Trimese~ni dr`avni zapiData'!$AB$1</definedName>
    <definedName name="End_Bal" localSheetId="9">#REF!</definedName>
    <definedName name="End_Bal" localSheetId="14">#REF!</definedName>
    <definedName name="End_Bal">#REF!</definedName>
    <definedName name="esege" localSheetId="0" hidden="1">{#N/A,#N/A,TRUE,"preg4";#N/A,#N/A,TRUE,"bazpr2001"}</definedName>
    <definedName name="esege" localSheetId="9" hidden="1">{#N/A,#N/A,TRUE,"preg4";#N/A,#N/A,TRUE,"bazpr2001"}</definedName>
    <definedName name="esege" localSheetId="14" hidden="1">{#N/A,#N/A,TRUE,"preg4";#N/A,#N/A,TRUE,"bazpr2001"}</definedName>
    <definedName name="esege" localSheetId="1" hidden="1">{#N/A,#N/A,TRUE,"preg4";#N/A,#N/A,TRUE,"bazpr2001"}</definedName>
    <definedName name="esege" hidden="1">{#N/A,#N/A,TRUE,"preg4";#N/A,#N/A,TRUE,"bazpr2001"}</definedName>
    <definedName name="ew\" localSheetId="0" hidden="1">{#N/A,#N/A,TRUE,"preg4";#N/A,#N/A,TRUE,"bazpr99"}</definedName>
    <definedName name="ew\" localSheetId="9" hidden="1">{#N/A,#N/A,TRUE,"preg4";#N/A,#N/A,TRUE,"bazpr99"}</definedName>
    <definedName name="ew\" localSheetId="14" hidden="1">{#N/A,#N/A,TRUE,"preg4";#N/A,#N/A,TRUE,"bazpr99"}</definedName>
    <definedName name="ew\" localSheetId="1" hidden="1">{#N/A,#N/A,TRUE,"preg4";#N/A,#N/A,TRUE,"bazpr99"}</definedName>
    <definedName name="ew\" hidden="1">{#N/A,#N/A,TRUE,"preg4";#N/A,#N/A,TRUE,"bazpr99"}</definedName>
    <definedName name="Extra_Pay" localSheetId="9">#REF!</definedName>
    <definedName name="Extra_Pay" localSheetId="14">#REF!</definedName>
    <definedName name="Extra_Pay">#REF!</definedName>
    <definedName name="fasdgh" localSheetId="0" hidden="1">{#N/A,#N/A,TRUE,"preg4";#N/A,#N/A,TRUE,"bazpr2000"}</definedName>
    <definedName name="fasdgh" localSheetId="9" hidden="1">{#N/A,#N/A,TRUE,"preg4";#N/A,#N/A,TRUE,"bazpr2000"}</definedName>
    <definedName name="fasdgh" localSheetId="14" hidden="1">{#N/A,#N/A,TRUE,"preg4";#N/A,#N/A,TRUE,"bazpr2000"}</definedName>
    <definedName name="fasdgh" localSheetId="1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9" hidden="1">{#N/A,#N/A,TRUE,"preg4";#N/A,#N/A,TRUE,"bazpr2000"}</definedName>
    <definedName name="fasef" localSheetId="14" hidden="1">{#N/A,#N/A,TRUE,"preg4";#N/A,#N/A,TRUE,"bazpr2000"}</definedName>
    <definedName name="fasef" localSheetId="1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9" hidden="1">{#N/A,#N/A,TRUE,"preg4";#N/A,#N/A,TRUE,"bazpr2001"}</definedName>
    <definedName name="fdas" localSheetId="14" hidden="1">{#N/A,#N/A,TRUE,"preg4";#N/A,#N/A,TRUE,"bazpr2001"}</definedName>
    <definedName name="fdas" localSheetId="1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9" hidden="1">{#N/A,#N/A,TRUE,"preg4";#N/A,#N/A,TRUE,"bazpr99"}</definedName>
    <definedName name="fdashg" localSheetId="14" hidden="1">{#N/A,#N/A,TRUE,"preg4";#N/A,#N/A,TRUE,"bazpr99"}</definedName>
    <definedName name="fdashg" localSheetId="1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9" hidden="1">{#N/A,#N/A,TRUE,"preg4";#N/A,#N/A,TRUE,"bazpr2001"}</definedName>
    <definedName name="fdbvcbv" localSheetId="14" hidden="1">{#N/A,#N/A,TRUE,"preg4";#N/A,#N/A,TRUE,"bazpr2001"}</definedName>
    <definedName name="fdbvcbv" localSheetId="1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9" hidden="1">{#N/A,#N/A,TRUE,"preg4";#N/A,#N/A,TRUE,"bazpr99"}</definedName>
    <definedName name="fdgbvdf" localSheetId="14" hidden="1">{#N/A,#N/A,TRUE,"preg4";#N/A,#N/A,TRUE,"bazpr99"}</definedName>
    <definedName name="fdgbvdf" localSheetId="1" hidden="1">{#N/A,#N/A,TRUE,"preg4";#N/A,#N/A,TRUE,"bazpr99"}</definedName>
    <definedName name="fdgbvdf" hidden="1">{#N/A,#N/A,TRUE,"preg4";#N/A,#N/A,TRUE,"bazpr99"}</definedName>
    <definedName name="fdsah" localSheetId="0" hidden="1">{#N/A,#N/A,TRUE,"preg4";#N/A,#N/A,TRUE,"bazpr99"}</definedName>
    <definedName name="fdsah" localSheetId="9" hidden="1">{#N/A,#N/A,TRUE,"preg4";#N/A,#N/A,TRUE,"bazpr99"}</definedName>
    <definedName name="fdsah" localSheetId="14" hidden="1">{#N/A,#N/A,TRUE,"preg4";#N/A,#N/A,TRUE,"bazpr99"}</definedName>
    <definedName name="fdsah" localSheetId="1" hidden="1">{#N/A,#N/A,TRUE,"preg4";#N/A,#N/A,TRUE,"bazpr99"}</definedName>
    <definedName name="fdsah" hidden="1">{#N/A,#N/A,TRUE,"preg4";#N/A,#N/A,TRUE,"bazpr99"}</definedName>
    <definedName name="fdx" localSheetId="0" hidden="1">{#N/A,#N/A,TRUE,"preg4";#N/A,#N/A,TRUE,"bazpr2000"}</definedName>
    <definedName name="fdx" localSheetId="9" hidden="1">{#N/A,#N/A,TRUE,"preg4";#N/A,#N/A,TRUE,"bazpr2000"}</definedName>
    <definedName name="fdx" localSheetId="14" hidden="1">{#N/A,#N/A,TRUE,"preg4";#N/A,#N/A,TRUE,"bazpr2000"}</definedName>
    <definedName name="fdx" localSheetId="1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9" hidden="1">{#N/A,#N/A,TRUE,"preg4";#N/A,#N/A,TRUE,"bazpr99"}</definedName>
    <definedName name="fdxcb" localSheetId="14" hidden="1">{#N/A,#N/A,TRUE,"preg4";#N/A,#N/A,TRUE,"bazpr99"}</definedName>
    <definedName name="fdxcb" localSheetId="1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9" hidden="1">{#N/A,#N/A,TRUE,"preg4";#N/A,#N/A,TRUE,"bazpr99"}</definedName>
    <definedName name="fe" localSheetId="14" hidden="1">{#N/A,#N/A,TRUE,"preg4";#N/A,#N/A,TRUE,"bazpr99"}</definedName>
    <definedName name="fe" localSheetId="1" hidden="1">{#N/A,#N/A,TRUE,"preg4";#N/A,#N/A,TRUE,"bazpr99"}</definedName>
    <definedName name="fe" hidden="1">{#N/A,#N/A,TRUE,"preg4";#N/A,#N/A,TRUE,"bazpr99"}</definedName>
    <definedName name="ff" localSheetId="0" hidden="1">{#N/A,#N/A,TRUE,"preg4";#N/A,#N/A,TRUE,"bazpr99"}</definedName>
    <definedName name="ff" localSheetId="9" hidden="1">{#N/A,#N/A,TRUE,"preg4";#N/A,#N/A,TRUE,"bazpr99"}</definedName>
    <definedName name="ff" localSheetId="14" hidden="1">{#N/A,#N/A,TRUE,"preg4";#N/A,#N/A,TRUE,"bazpr99"}</definedName>
    <definedName name="ff" localSheetId="1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9" hidden="1">{#N/A,#N/A,TRUE,"preg4";#N/A,#N/A,TRUE,"bazpr99"}</definedName>
    <definedName name="ffaa" localSheetId="14" hidden="1">{#N/A,#N/A,TRUE,"preg4";#N/A,#N/A,TRUE,"bazpr99"}</definedName>
    <definedName name="ffaa" localSheetId="1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9" hidden="1">{#N/A,#N/A,TRUE,"preg4";#N/A,#N/A,TRUE,"bazpr99"}</definedName>
    <definedName name="ffd" localSheetId="14" hidden="1">{#N/A,#N/A,TRUE,"preg4";#N/A,#N/A,TRUE,"bazpr99"}</definedName>
    <definedName name="ffd" localSheetId="1" hidden="1">{#N/A,#N/A,TRUE,"preg4";#N/A,#N/A,TRUE,"bazpr99"}</definedName>
    <definedName name="ffd" hidden="1">{#N/A,#N/A,TRUE,"preg4";#N/A,#N/A,TRUE,"bazpr99"}</definedName>
    <definedName name="ffffffffffffffffffffffffffff" localSheetId="0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9" hidden="1">{#N/A,#N/A,TRUE,"preg4";#N/A,#N/A,TRUE,"bazpr99"}</definedName>
    <definedName name="ffs" localSheetId="14" hidden="1">{#N/A,#N/A,TRUE,"preg4";#N/A,#N/A,TRUE,"bazpr99"}</definedName>
    <definedName name="ffs" localSheetId="1" hidden="1">{#N/A,#N/A,TRUE,"preg4";#N/A,#N/A,TRUE,"bazpr99"}</definedName>
    <definedName name="ffs" hidden="1">{#N/A,#N/A,TRUE,"preg4";#N/A,#N/A,TRUE,"bazpr99"}</definedName>
    <definedName name="figure" localSheetId="9">#REF!</definedName>
    <definedName name="figure" localSheetId="14">#REF!</definedName>
    <definedName name="figure">#REF!</definedName>
    <definedName name="figureq" localSheetId="9">#REF!</definedName>
    <definedName name="figureq" localSheetId="14">#REF!</definedName>
    <definedName name="figureq">#REF!</definedName>
    <definedName name="finansiranje_2" localSheetId="0" hidden="1">{#N/A,#N/A,TRUE,"preg4";#N/A,#N/A,TRUE,"bazpr99"}</definedName>
    <definedName name="finansiranje_2" localSheetId="9" hidden="1">{#N/A,#N/A,TRUE,"preg4";#N/A,#N/A,TRUE,"bazpr99"}</definedName>
    <definedName name="finansiranje_2" localSheetId="14" hidden="1">{#N/A,#N/A,TRUE,"preg4";#N/A,#N/A,TRUE,"bazpr99"}</definedName>
    <definedName name="finansiranje_2" localSheetId="1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9">#REF!</definedName>
    <definedName name="Finansisko_itn_" localSheetId="14">#REF!</definedName>
    <definedName name="Finansisko_itn_" localSheetId="1">#REF!</definedName>
    <definedName name="Finansisko_itn_">#REF!</definedName>
    <definedName name="fraer" localSheetId="0" hidden="1">{#N/A,#N/A,TRUE,"preg4";#N/A,#N/A,TRUE,"bazpr99"}</definedName>
    <definedName name="fraer" localSheetId="9" hidden="1">{#N/A,#N/A,TRUE,"preg4";#N/A,#N/A,TRUE,"bazpr99"}</definedName>
    <definedName name="fraer" localSheetId="14" hidden="1">{#N/A,#N/A,TRUE,"preg4";#N/A,#N/A,TRUE,"bazpr99"}</definedName>
    <definedName name="fraer" localSheetId="1" hidden="1">{#N/A,#N/A,TRUE,"preg4";#N/A,#N/A,TRUE,"bazpr99"}</definedName>
    <definedName name="fraer" hidden="1">{#N/A,#N/A,TRUE,"preg4";#N/A,#N/A,TRUE,"bazpr99"}</definedName>
    <definedName name="frt" localSheetId="9">#REF!</definedName>
    <definedName name="frt" localSheetId="14">#REF!</definedName>
    <definedName name="frt">#REF!</definedName>
    <definedName name="fsssf" localSheetId="0" hidden="1">{#N/A,#N/A,TRUE,"preg4";#N/A,#N/A,TRUE,"bazpr99"}</definedName>
    <definedName name="fsssf" localSheetId="9" hidden="1">{#N/A,#N/A,TRUE,"preg4";#N/A,#N/A,TRUE,"bazpr99"}</definedName>
    <definedName name="fsssf" localSheetId="14" hidden="1">{#N/A,#N/A,TRUE,"preg4";#N/A,#N/A,TRUE,"bazpr99"}</definedName>
    <definedName name="fsssf" localSheetId="1" hidden="1">{#N/A,#N/A,TRUE,"preg4";#N/A,#N/A,TRUE,"bazpr99"}</definedName>
    <definedName name="fsssf" hidden="1">{#N/A,#N/A,TRUE,"preg4";#N/A,#N/A,TRUE,"bazpr99"}</definedName>
    <definedName name="Full_Print" localSheetId="9">#REF!</definedName>
    <definedName name="Full_Print" localSheetId="14">#REF!</definedName>
    <definedName name="Full_Print">#REF!</definedName>
    <definedName name="fvxcbbn" localSheetId="0" hidden="1">{#N/A,#N/A,TRUE,"preg4";#N/A,#N/A,TRUE,"bazpr2001"}</definedName>
    <definedName name="fvxcbbn" localSheetId="9" hidden="1">{#N/A,#N/A,TRUE,"preg4";#N/A,#N/A,TRUE,"bazpr2001"}</definedName>
    <definedName name="fvxcbbn" localSheetId="14" hidden="1">{#N/A,#N/A,TRUE,"preg4";#N/A,#N/A,TRUE,"bazpr2001"}</definedName>
    <definedName name="fvxcbbn" localSheetId="1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9" hidden="1">{#N/A,#N/A,TRUE,"preg4";#N/A,#N/A,TRUE,"bazpr99"}</definedName>
    <definedName name="g" localSheetId="14" hidden="1">{#N/A,#N/A,TRUE,"preg4";#N/A,#N/A,TRUE,"bazpr99"}</definedName>
    <definedName name="g" localSheetId="1" hidden="1">{#N/A,#N/A,TRUE,"preg4";#N/A,#N/A,TRUE,"bazpr99"}</definedName>
    <definedName name="g" hidden="1">{#N/A,#N/A,TRUE,"preg4";#N/A,#N/A,TRUE,"bazpr99"}</definedName>
    <definedName name="gb" localSheetId="0" hidden="1">{#N/A,#N/A,TRUE,"preg4";#N/A,#N/A,TRUE,"bazpr99"}</definedName>
    <definedName name="gb" localSheetId="9" hidden="1">{#N/A,#N/A,TRUE,"preg4";#N/A,#N/A,TRUE,"bazpr99"}</definedName>
    <definedName name="gb" localSheetId="14" hidden="1">{#N/A,#N/A,TRUE,"preg4";#N/A,#N/A,TRUE,"bazpr99"}</definedName>
    <definedName name="gb" localSheetId="1" hidden="1">{#N/A,#N/A,TRUE,"preg4";#N/A,#N/A,TRUE,"bazpr99"}</definedName>
    <definedName name="gb" hidden="1">{#N/A,#N/A,TRUE,"preg4";#N/A,#N/A,TRUE,"bazpr99"}</definedName>
    <definedName name="gfb" localSheetId="0" hidden="1">{#N/A,#N/A,TRUE,"preg4";#N/A,#N/A,TRUE,"bazpr2000"}</definedName>
    <definedName name="gfb" localSheetId="9" hidden="1">{#N/A,#N/A,TRUE,"preg4";#N/A,#N/A,TRUE,"bazpr2000"}</definedName>
    <definedName name="gfb" localSheetId="14" hidden="1">{#N/A,#N/A,TRUE,"preg4";#N/A,#N/A,TRUE,"bazpr2000"}</definedName>
    <definedName name="gfb" localSheetId="1" hidden="1">{#N/A,#N/A,TRUE,"preg4";#N/A,#N/A,TRUE,"bazpr2000"}</definedName>
    <definedName name="gfb" hidden="1">{#N/A,#N/A,TRUE,"preg4";#N/A,#N/A,TRUE,"bazpr2000"}</definedName>
    <definedName name="gfsesefsdf" localSheetId="0" hidden="1">{#N/A,#N/A,TRUE,"preg4";#N/A,#N/A,TRUE,"bazpr99"}</definedName>
    <definedName name="gfsesefsdf" localSheetId="9" hidden="1">{#N/A,#N/A,TRUE,"preg4";#N/A,#N/A,TRUE,"bazpr99"}</definedName>
    <definedName name="gfsesefsdf" localSheetId="14" hidden="1">{#N/A,#N/A,TRUE,"preg4";#N/A,#N/A,TRUE,"bazpr99"}</definedName>
    <definedName name="gfsesefsdf" localSheetId="1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9" hidden="1">{#N/A,#N/A,TRUE,"preg4";#N/A,#N/A,TRUE,"bazpr2000"}</definedName>
    <definedName name="gg" localSheetId="14" hidden="1">{#N/A,#N/A,TRUE,"preg4";#N/A,#N/A,TRUE,"bazpr2000"}</definedName>
    <definedName name="gg" localSheetId="1" hidden="1">{#N/A,#N/A,TRUE,"preg4";#N/A,#N/A,TRUE,"bazpr2000"}</definedName>
    <definedName name="gg" hidden="1">{#N/A,#N/A,TRUE,"preg4";#N/A,#N/A,TRUE,"bazpr2000"}</definedName>
    <definedName name="ggd" localSheetId="0" hidden="1">{#N/A,#N/A,TRUE,"preg4";#N/A,#N/A,TRUE,"bazpr99"}</definedName>
    <definedName name="ggd" localSheetId="9" hidden="1">{#N/A,#N/A,TRUE,"preg4";#N/A,#N/A,TRUE,"bazpr99"}</definedName>
    <definedName name="ggd" localSheetId="14" hidden="1">{#N/A,#N/A,TRUE,"preg4";#N/A,#N/A,TRUE,"bazpr99"}</definedName>
    <definedName name="ggd" localSheetId="1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9" hidden="1">{#N/A,#N/A,TRUE,"preg4";#N/A,#N/A,TRUE,"bazpr99"}</definedName>
    <definedName name="gge" localSheetId="14" hidden="1">{#N/A,#N/A,TRUE,"preg4";#N/A,#N/A,TRUE,"bazpr99"}</definedName>
    <definedName name="gge" localSheetId="1" hidden="1">{#N/A,#N/A,TRUE,"preg4";#N/A,#N/A,TRUE,"bazpr99"}</definedName>
    <definedName name="gge" hidden="1">{#N/A,#N/A,TRUE,"preg4";#N/A,#N/A,TRUE,"bazpr99"}</definedName>
    <definedName name="ghfa" localSheetId="0" hidden="1">{#N/A,#N/A,TRUE,"preg4";#N/A,#N/A,TRUE,"bazpr2000"}</definedName>
    <definedName name="ghfa" localSheetId="9" hidden="1">{#N/A,#N/A,TRUE,"preg4";#N/A,#N/A,TRUE,"bazpr2000"}</definedName>
    <definedName name="ghfa" localSheetId="14" hidden="1">{#N/A,#N/A,TRUE,"preg4";#N/A,#N/A,TRUE,"bazpr2000"}</definedName>
    <definedName name="ghfa" localSheetId="1" hidden="1">{#N/A,#N/A,TRUE,"preg4";#N/A,#N/A,TRUE,"bazpr2000"}</definedName>
    <definedName name="ghfa" hidden="1">{#N/A,#N/A,TRUE,"preg4";#N/A,#N/A,TRUE,"bazpr2000"}</definedName>
    <definedName name="ghhhh" localSheetId="0">#REF!</definedName>
    <definedName name="ghhhh" localSheetId="9">#REF!</definedName>
    <definedName name="ghhhh" localSheetId="14">#REF!</definedName>
    <definedName name="ghhhh" localSheetId="1">#REF!</definedName>
    <definedName name="ghhhh">#REF!</definedName>
    <definedName name="gr" localSheetId="0" hidden="1">{#N/A,#N/A,TRUE,"preg4";#N/A,#N/A,TRUE,"bazpr99"}</definedName>
    <definedName name="gr" localSheetId="9" hidden="1">{#N/A,#N/A,TRUE,"preg4";#N/A,#N/A,TRUE,"bazpr99"}</definedName>
    <definedName name="gr" localSheetId="14" hidden="1">{#N/A,#N/A,TRUE,"preg4";#N/A,#N/A,TRUE,"bazpr99"}</definedName>
    <definedName name="gr" localSheetId="1" hidden="1">{#N/A,#N/A,TRUE,"preg4";#N/A,#N/A,TRUE,"bazpr99"}</definedName>
    <definedName name="gr" hidden="1">{#N/A,#N/A,TRUE,"preg4";#N/A,#N/A,TRUE,"bazpr99"}</definedName>
    <definedName name="Grade_ni_tvo" localSheetId="0">#REF!</definedName>
    <definedName name="Grade_ni_tvo" localSheetId="9">#REF!</definedName>
    <definedName name="Grade_ni_tvo" localSheetId="14">#REF!</definedName>
    <definedName name="Grade_ni_tvo" localSheetId="1">#REF!</definedName>
    <definedName name="Grade_ni_tvo">#REF!</definedName>
    <definedName name="GRÁFICO_10.3.1.">'[3]GRÁFICO DE FONDO POR AFILIADO'!$A$3:$H$35</definedName>
    <definedName name="GRÁFICO_10.3.2">'[3]GRÁFICO DE FONDO POR AFILIADO'!$A$36:$H$68</definedName>
    <definedName name="GRÁFICO_10.3.3">'[3]GRÁFICO DE FONDO POR AFILIADO'!$A$69:$H$101</definedName>
    <definedName name="GRÁFICO_10.3.4.">'[3]GRÁFICO DE FONDO POR AFILIADO'!$A$103:$H$135</definedName>
    <definedName name="GRÁFICO_N_10.2.4." localSheetId="0">#REF!</definedName>
    <definedName name="GRÁFICO_N_10.2.4." localSheetId="9">#REF!</definedName>
    <definedName name="GRÁFICO_N_10.2.4." localSheetId="14">#REF!</definedName>
    <definedName name="GRÁFICO_N_10.2.4." localSheetId="1">#REF!</definedName>
    <definedName name="GRÁFICO_N_10.2.4.">#REF!</definedName>
    <definedName name="gs" localSheetId="0" hidden="1">{#N/A,#N/A,TRUE,"preg4";#N/A,#N/A,TRUE,"bazpr99"}</definedName>
    <definedName name="gs" localSheetId="9" hidden="1">{#N/A,#N/A,TRUE,"preg4";#N/A,#N/A,TRUE,"bazpr99"}</definedName>
    <definedName name="gs" localSheetId="14" hidden="1">{#N/A,#N/A,TRUE,"preg4";#N/A,#N/A,TRUE,"bazpr99"}</definedName>
    <definedName name="gs" localSheetId="1" hidden="1">{#N/A,#N/A,TRUE,"preg4";#N/A,#N/A,TRUE,"bazpr99"}</definedName>
    <definedName name="gs" hidden="1">{#N/A,#N/A,TRUE,"preg4";#N/A,#N/A,TRUE,"bazpr99"}</definedName>
    <definedName name="Header_Row" localSheetId="9">ROW(#REF!)</definedName>
    <definedName name="Header_Row" localSheetId="14">ROW(#REF!)</definedName>
    <definedName name="Header_Row">ROW(#REF!)</definedName>
    <definedName name="hjvfi" localSheetId="0" hidden="1">{#N/A,#N/A,TRUE,"preg4";#N/A,#N/A,TRUE,"bazpr2001"}</definedName>
    <definedName name="hjvfi" localSheetId="9" hidden="1">{#N/A,#N/A,TRUE,"preg4";#N/A,#N/A,TRUE,"bazpr2001"}</definedName>
    <definedName name="hjvfi" localSheetId="14" hidden="1">{#N/A,#N/A,TRUE,"preg4";#N/A,#N/A,TRUE,"bazpr2001"}</definedName>
    <definedName name="hjvfi" localSheetId="1" hidden="1">{#N/A,#N/A,TRUE,"preg4";#N/A,#N/A,TRUE,"bazpr2001"}</definedName>
    <definedName name="hjvfi" hidden="1">{#N/A,#N/A,TRUE,"preg4";#N/A,#N/A,TRUE,"bazpr2001"}</definedName>
    <definedName name="hnugujko" localSheetId="0" hidden="1">{#N/A,#N/A,TRUE,"preg4";#N/A,#N/A,TRUE,"bazpr99"}</definedName>
    <definedName name="hnugujko" localSheetId="9" hidden="1">{#N/A,#N/A,TRUE,"preg4";#N/A,#N/A,TRUE,"bazpr99"}</definedName>
    <definedName name="hnugujko" localSheetId="14" hidden="1">{#N/A,#N/A,TRUE,"preg4";#N/A,#N/A,TRUE,"bazpr99"}</definedName>
    <definedName name="hnugujko" localSheetId="1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9">#REF!</definedName>
    <definedName name="Hoteli_i_restorani" localSheetId="14">#REF!</definedName>
    <definedName name="Hoteli_i_restorani" localSheetId="1">#REF!</definedName>
    <definedName name="Hoteli_i_restorani">#REF!</definedName>
    <definedName name="hsdjkdfnha" localSheetId="0" hidden="1">{#N/A,#N/A,TRUE,"preg4";#N/A,#N/A,TRUE,"bazpr99"}</definedName>
    <definedName name="hsdjkdfnha" localSheetId="9" hidden="1">{#N/A,#N/A,TRUE,"preg4";#N/A,#N/A,TRUE,"bazpr99"}</definedName>
    <definedName name="hsdjkdfnha" localSheetId="14" hidden="1">{#N/A,#N/A,TRUE,"preg4";#N/A,#N/A,TRUE,"bazpr99"}</definedName>
    <definedName name="hsdjkdfnha" localSheetId="1" hidden="1">{#N/A,#N/A,TRUE,"preg4";#N/A,#N/A,TRUE,"bazpr99"}</definedName>
    <definedName name="hsdjkdfnha" hidden="1">{#N/A,#N/A,TRUE,"preg4";#N/A,#N/A,TRUE,"bazpr99"}</definedName>
    <definedName name="hy" localSheetId="0" hidden="1">{#N/A,#N/A,TRUE,"preg4";#N/A,#N/A,TRUE,"bazpr2000"}</definedName>
    <definedName name="hy" localSheetId="9" hidden="1">{#N/A,#N/A,TRUE,"preg4";#N/A,#N/A,TRUE,"bazpr2000"}</definedName>
    <definedName name="hy" localSheetId="14" hidden="1">{#N/A,#N/A,TRUE,"preg4";#N/A,#N/A,TRUE,"bazpr2000"}</definedName>
    <definedName name="hy" localSheetId="1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9" hidden="1">{#N/A,#N/A,TRUE,"preg4";#N/A,#N/A,TRUE,"bazpr99"}</definedName>
    <definedName name="i" localSheetId="14" hidden="1">{#N/A,#N/A,TRUE,"preg4";#N/A,#N/A,TRUE,"bazpr99"}</definedName>
    <definedName name="i" localSheetId="1" hidden="1">{#N/A,#N/A,TRUE,"preg4";#N/A,#N/A,TRUE,"bazpr99"}</definedName>
    <definedName name="i" hidden="1">{#N/A,#N/A,TRUE,"preg4";#N/A,#N/A,TRUE,"bazpr99"}</definedName>
    <definedName name="Industrija" localSheetId="0">#REF!</definedName>
    <definedName name="Industrija" localSheetId="9">#REF!</definedName>
    <definedName name="Industrija" localSheetId="14">#REF!</definedName>
    <definedName name="Industrija" localSheetId="1">#REF!</definedName>
    <definedName name="Industrija">#REF!</definedName>
    <definedName name="instfak" localSheetId="0" hidden="1">{#N/A,#N/A,TRUE,"preg4";#N/A,#N/A,TRUE,"bazpr99"}</definedName>
    <definedName name="instfak" localSheetId="9" hidden="1">{#N/A,#N/A,TRUE,"preg4";#N/A,#N/A,TRUE,"bazpr99"}</definedName>
    <definedName name="instfak" localSheetId="14" hidden="1">{#N/A,#N/A,TRUE,"preg4";#N/A,#N/A,TRUE,"bazpr99"}</definedName>
    <definedName name="instfak" localSheetId="1" hidden="1">{#N/A,#N/A,TRUE,"preg4";#N/A,#N/A,TRUE,"bazpr99"}</definedName>
    <definedName name="instfak" hidden="1">{#N/A,#N/A,TRUE,"preg4";#N/A,#N/A,TRUE,"bazpr99"}</definedName>
    <definedName name="Int" localSheetId="9">#REF!</definedName>
    <definedName name="Int" localSheetId="14">#REF!</definedName>
    <definedName name="Int">#REF!</definedName>
    <definedName name="Interest_Rate" localSheetId="9">#REF!</definedName>
    <definedName name="Interest_Rate" localSheetId="14">#REF!</definedName>
    <definedName name="Interest_Rate">#REF!</definedName>
    <definedName name="IZVOZ2000_YU_KO" localSheetId="0">#REF!</definedName>
    <definedName name="IZVOZ2000_YU_KO" localSheetId="9">#REF!</definedName>
    <definedName name="IZVOZ2000_YU_KO" localSheetId="14">#REF!</definedName>
    <definedName name="IZVOZ2000_YU_KO" localSheetId="1">#REF!</definedName>
    <definedName name="IZVOZ2000_YU_KO">#REF!</definedName>
    <definedName name="IZVOZ2000_YU_KO_DO_4MES" localSheetId="0">#REF!</definedName>
    <definedName name="IZVOZ2000_YU_KO_DO_4MES" localSheetId="9">#REF!</definedName>
    <definedName name="IZVOZ2000_YU_KO_DO_4MES" localSheetId="14">#REF!</definedName>
    <definedName name="IZVOZ2000_YU_KO_DO_4MES" localSheetId="1">#REF!</definedName>
    <definedName name="IZVOZ2000_YU_KO_DO_4MES">#REF!</definedName>
    <definedName name="IZVOZ2000_YU_KO_SA_6_MESECOM" localSheetId="0">#REF!</definedName>
    <definedName name="IZVOZ2000_YU_KO_SA_6_MESECOM" localSheetId="9">#REF!</definedName>
    <definedName name="IZVOZ2000_YU_KO_SA_6_MESECOM" localSheetId="14">#REF!</definedName>
    <definedName name="IZVOZ2000_YU_KO_SA_6_MESECOM" localSheetId="1">#REF!</definedName>
    <definedName name="IZVOZ2000_YU_KO_SA_6_MESECOM">#REF!</definedName>
    <definedName name="IZVOZ2001_YU_KO" localSheetId="0">#REF!</definedName>
    <definedName name="IZVOZ2001_YU_KO" localSheetId="9">#REF!</definedName>
    <definedName name="IZVOZ2001_YU_KO" localSheetId="14">#REF!</definedName>
    <definedName name="IZVOZ2001_YU_KO" localSheetId="1">#REF!</definedName>
    <definedName name="IZVOZ2001_YU_KO">#REF!</definedName>
    <definedName name="IZVOZ2001_YU_KO_NOVO" localSheetId="0">#REF!</definedName>
    <definedName name="IZVOZ2001_YU_KO_NOVO" localSheetId="9">#REF!</definedName>
    <definedName name="IZVOZ2001_YU_KO_NOVO" localSheetId="14">#REF!</definedName>
    <definedName name="IZVOZ2001_YU_KO_NOVO" localSheetId="1">#REF!</definedName>
    <definedName name="IZVOZ2001_YU_KO_NOVO">#REF!</definedName>
    <definedName name="IZVOZ2002_YU_KO" localSheetId="0">#REF!</definedName>
    <definedName name="IZVOZ2002_YU_KO" localSheetId="9">#REF!</definedName>
    <definedName name="IZVOZ2002_YU_KO" localSheetId="14">#REF!</definedName>
    <definedName name="IZVOZ2002_YU_KO" localSheetId="1">#REF!</definedName>
    <definedName name="IZVOZ2002_YU_KO">#REF!</definedName>
    <definedName name="IZVOZ2003_YU_KO" localSheetId="0">#REF!</definedName>
    <definedName name="IZVOZ2003_YU_KO" localSheetId="9">#REF!</definedName>
    <definedName name="IZVOZ2003_YU_KO" localSheetId="14">#REF!</definedName>
    <definedName name="IZVOZ2003_YU_KO" localSheetId="1">#REF!</definedName>
    <definedName name="IZVOZ2003_YU_KO">#REF!</definedName>
    <definedName name="jageiojiobv" localSheetId="0" hidden="1">{#N/A,#N/A,TRUE,"preg4";#N/A,#N/A,TRUE,"bazpr2001"}</definedName>
    <definedName name="jageiojiobv" localSheetId="9" hidden="1">{#N/A,#N/A,TRUE,"preg4";#N/A,#N/A,TRUE,"bazpr2001"}</definedName>
    <definedName name="jageiojiobv" localSheetId="14" hidden="1">{#N/A,#N/A,TRUE,"preg4";#N/A,#N/A,TRUE,"bazpr2001"}</definedName>
    <definedName name="jageiojiobv" localSheetId="1" hidden="1">{#N/A,#N/A,TRUE,"preg4";#N/A,#N/A,TRUE,"bazpr2001"}</definedName>
    <definedName name="jageiojiobv" hidden="1">{#N/A,#N/A,TRUE,"preg4";#N/A,#N/A,TRUE,"bazpr2001"}</definedName>
    <definedName name="Javna_uprava_itn_" localSheetId="0">#REF!</definedName>
    <definedName name="Javna_uprava_itn_" localSheetId="9">#REF!</definedName>
    <definedName name="Javna_uprava_itn_" localSheetId="14">#REF!</definedName>
    <definedName name="Javna_uprava_itn_" localSheetId="1">#REF!</definedName>
    <definedName name="Javna_uprava_itn_">#REF!</definedName>
    <definedName name="jijijijij" localSheetId="0" hidden="1">{#N/A,#N/A,TRUE,"preg4";#N/A,#N/A,TRUE,"bazpr2000"}</definedName>
    <definedName name="jijijijij" localSheetId="9" hidden="1">{#N/A,#N/A,TRUE,"preg4";#N/A,#N/A,TRUE,"bazpr2000"}</definedName>
    <definedName name="jijijijij" localSheetId="14" hidden="1">{#N/A,#N/A,TRUE,"preg4";#N/A,#N/A,TRUE,"bazpr2000"}</definedName>
    <definedName name="jijijijij" localSheetId="1" hidden="1">{#N/A,#N/A,TRUE,"preg4";#N/A,#N/A,TRUE,"bazpr2000"}</definedName>
    <definedName name="jijijijij" hidden="1">{#N/A,#N/A,TRUE,"preg4";#N/A,#N/A,TRUE,"bazpr2000"}</definedName>
    <definedName name="jk" localSheetId="0" hidden="1">{#N/A,#N/A,TRUE,"preg4";#N/A,#N/A,TRUE,"bazpr2000"}</definedName>
    <definedName name="jk" localSheetId="9" hidden="1">{#N/A,#N/A,TRUE,"preg4";#N/A,#N/A,TRUE,"bazpr2000"}</definedName>
    <definedName name="jk" localSheetId="14" hidden="1">{#N/A,#N/A,TRUE,"preg4";#N/A,#N/A,TRUE,"bazpr2000"}</definedName>
    <definedName name="jk" localSheetId="1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9" hidden="1">{#N/A,#N/A,TRUE,"preg4";#N/A,#N/A,TRUE,"bazpr99"}</definedName>
    <definedName name="jkgjg" localSheetId="14" hidden="1">{#N/A,#N/A,TRUE,"preg4";#N/A,#N/A,TRUE,"bazpr99"}</definedName>
    <definedName name="jkgjg" localSheetId="1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9" hidden="1">{#N/A,#N/A,TRUE,"preg4";#N/A,#N/A,TRUE,"bazpr99"}</definedName>
    <definedName name="jkjk" localSheetId="14" hidden="1">{#N/A,#N/A,TRUE,"preg4";#N/A,#N/A,TRUE,"bazpr99"}</definedName>
    <definedName name="jkjk" localSheetId="1" hidden="1">{#N/A,#N/A,TRUE,"preg4";#N/A,#N/A,TRUE,"bazpr99"}</definedName>
    <definedName name="jkjk" hidden="1">{#N/A,#N/A,TRUE,"preg4";#N/A,#N/A,TRUE,"bazpr99"}</definedName>
    <definedName name="kiyt" localSheetId="0" hidden="1">{#N/A,#N/A,TRUE,"preg4";#N/A,#N/A,TRUE,"bazpr2001"}</definedName>
    <definedName name="kiyt" localSheetId="9" hidden="1">{#N/A,#N/A,TRUE,"preg4";#N/A,#N/A,TRUE,"bazpr2001"}</definedName>
    <definedName name="kiyt" localSheetId="14" hidden="1">{#N/A,#N/A,TRUE,"preg4";#N/A,#N/A,TRUE,"bazpr2001"}</definedName>
    <definedName name="kiyt" localSheetId="1" hidden="1">{#N/A,#N/A,TRUE,"preg4";#N/A,#N/A,TRUE,"bazpr2001"}</definedName>
    <definedName name="kiyt" hidden="1">{#N/A,#N/A,TRUE,"preg4";#N/A,#N/A,TRUE,"bazpr2001"}</definedName>
    <definedName name="kn_2014">[1]KNBIFO_31.3.2014!$A$5:$V$3667</definedName>
    <definedName name="kn_2014_1">[1]KNBIFO_31.3.2014!$B$5:$V$3667</definedName>
    <definedName name="kn_2014_1_1">#REF!</definedName>
    <definedName name="kn_2015">[1]KNBIFO_31.3.2015!$A$5:$U$3691</definedName>
    <definedName name="kn_2015_1">[1]KNBIFO_31.3.2015!$B$5:$U$3691</definedName>
    <definedName name="koi" localSheetId="0" hidden="1">{#N/A,#N/A,TRUE,"preg4";#N/A,#N/A,TRUE,"bazpr2001"}</definedName>
    <definedName name="koi" localSheetId="9" hidden="1">{#N/A,#N/A,TRUE,"preg4";#N/A,#N/A,TRUE,"bazpr2001"}</definedName>
    <definedName name="koi" localSheetId="14" hidden="1">{#N/A,#N/A,TRUE,"preg4";#N/A,#N/A,TRUE,"bazpr2001"}</definedName>
    <definedName name="koi" localSheetId="1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9" hidden="1">{#N/A,#N/A,TRUE,"preg4";#N/A,#N/A,TRUE,"bazpr2001"}</definedName>
    <definedName name="ksdfajklj" localSheetId="14" hidden="1">{#N/A,#N/A,TRUE,"preg4";#N/A,#N/A,TRUE,"bazpr2001"}</definedName>
    <definedName name="ksdfajklj" localSheetId="1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9" hidden="1">{#N/A,#N/A,TRUE,"preg4";#N/A,#N/A,TRUE,"bazpr2001"}</definedName>
    <definedName name="l" localSheetId="14" hidden="1">{#N/A,#N/A,TRUE,"preg4";#N/A,#N/A,TRUE,"bazpr2001"}</definedName>
    <definedName name="l" localSheetId="1" hidden="1">{#N/A,#N/A,TRUE,"preg4";#N/A,#N/A,TRUE,"bazpr2001"}</definedName>
    <definedName name="l" hidden="1">{#N/A,#N/A,TRUE,"preg4";#N/A,#N/A,TRUE,"bazpr2001"}</definedName>
    <definedName name="Last_Row" localSheetId="9">IF('Анекс 10'!Values_Entered,'Анекс 10'!Header_Row+'Анекс 10'!Number_of_Payments,'Анекс 10'!Header_Row)</definedName>
    <definedName name="Last_Row" localSheetId="14">IF('Анекс 15'!Values_Entered,'Анекс 15'!Header_Row+'Анекс 15'!Number_of_Payments,'Анекс 15'!Header_Row)</definedName>
    <definedName name="Last_Row">IF(Values_Entered,Header_Row+Number_of_Payments,Header_Row)</definedName>
    <definedName name="Likvidnost" localSheetId="0" hidden="1">{#N/A,#N/A,TRUE,"preg4";#N/A,#N/A,TRUE,"bazpr99"}</definedName>
    <definedName name="Likvidnost" localSheetId="9" hidden="1">{#N/A,#N/A,TRUE,"preg4";#N/A,#N/A,TRUE,"bazpr99"}</definedName>
    <definedName name="Likvidnost" localSheetId="14" hidden="1">{#N/A,#N/A,TRUE,"preg4";#N/A,#N/A,TRUE,"bazpr99"}</definedName>
    <definedName name="Likvidnost" localSheetId="1" hidden="1">{#N/A,#N/A,TRUE,"preg4";#N/A,#N/A,TRUE,"bazpr99"}</definedName>
    <definedName name="Likvidnost" hidden="1">{#N/A,#N/A,TRUE,"preg4";#N/A,#N/A,TRUE,"bazpr99"}</definedName>
    <definedName name="lj" localSheetId="0" hidden="1">{#N/A,#N/A,TRUE,"preg4";#N/A,#N/A,TRUE,"bazpr99"}</definedName>
    <definedName name="lj" localSheetId="9" hidden="1">{#N/A,#N/A,TRUE,"preg4";#N/A,#N/A,TRUE,"bazpr99"}</definedName>
    <definedName name="lj" localSheetId="14" hidden="1">{#N/A,#N/A,TRUE,"preg4";#N/A,#N/A,TRUE,"bazpr99"}</definedName>
    <definedName name="lj" localSheetId="1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9" hidden="1">{#N/A,#N/A,TRUE,"preg4";#N/A,#N/A,TRUE,"bazpr2001"}</definedName>
    <definedName name="ljljlk" localSheetId="14" hidden="1">{#N/A,#N/A,TRUE,"preg4";#N/A,#N/A,TRUE,"bazpr2001"}</definedName>
    <definedName name="ljljlk" localSheetId="1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9" hidden="1">{#N/A,#N/A,TRUE,"preg4";#N/A,#N/A,TRUE,"bazpr99"}</definedName>
    <definedName name="ljlk" localSheetId="14" hidden="1">{#N/A,#N/A,TRUE,"preg4";#N/A,#N/A,TRUE,"bazpr99"}</definedName>
    <definedName name="ljlk" localSheetId="1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9" hidden="1">{#N/A,#N/A,TRUE,"preg4";#N/A,#N/A,TRUE,"bazpr2000"}</definedName>
    <definedName name="Ljupka" localSheetId="14" hidden="1">{#N/A,#N/A,TRUE,"preg4";#N/A,#N/A,TRUE,"bazpr2000"}</definedName>
    <definedName name="Ljupka" localSheetId="1" hidden="1">{#N/A,#N/A,TRUE,"preg4";#N/A,#N/A,TRUE,"bazpr2000"}</definedName>
    <definedName name="Ljupka" hidden="1">{#N/A,#N/A,TRUE,"preg4";#N/A,#N/A,TRUE,"bazpr2000"}</definedName>
    <definedName name="lo" localSheetId="0" hidden="1">{#N/A,#N/A,TRUE,"preg4";#N/A,#N/A,TRUE,"bazpr99"}</definedName>
    <definedName name="lo" localSheetId="9" hidden="1">{#N/A,#N/A,TRUE,"preg4";#N/A,#N/A,TRUE,"bazpr99"}</definedName>
    <definedName name="lo" localSheetId="14" hidden="1">{#N/A,#N/A,TRUE,"preg4";#N/A,#N/A,TRUE,"bazpr99"}</definedName>
    <definedName name="lo" localSheetId="1" hidden="1">{#N/A,#N/A,TRUE,"preg4";#N/A,#N/A,TRUE,"bazpr99"}</definedName>
    <definedName name="lo" hidden="1">{#N/A,#N/A,TRUE,"preg4";#N/A,#N/A,TRUE,"bazpr99"}</definedName>
    <definedName name="Loan_Amount" localSheetId="9">#REF!</definedName>
    <definedName name="Loan_Amount" localSheetId="14">#REF!</definedName>
    <definedName name="Loan_Amount">#REF!</definedName>
    <definedName name="Loan_Start" localSheetId="9">#REF!</definedName>
    <definedName name="Loan_Start" localSheetId="14">#REF!</definedName>
    <definedName name="Loan_Start">#REF!</definedName>
    <definedName name="Loan_Years" localSheetId="9">#REF!</definedName>
    <definedName name="Loan_Years" localSheetId="14">#REF!</definedName>
    <definedName name="Loan_Years">#REF!</definedName>
    <definedName name="m" localSheetId="0" hidden="1">{#N/A,#N/A,TRUE,"preg4";#N/A,#N/A,TRUE,"bazpr99"}</definedName>
    <definedName name="m" localSheetId="9" hidden="1">{#N/A,#N/A,TRUE,"preg4";#N/A,#N/A,TRUE,"bazpr99"}</definedName>
    <definedName name="m" localSheetId="14" hidden="1">{#N/A,#N/A,TRUE,"preg4";#N/A,#N/A,TRUE,"bazpr99"}</definedName>
    <definedName name="m" localSheetId="1" hidden="1">{#N/A,#N/A,TRUE,"preg4";#N/A,#N/A,TRUE,"bazpr99"}</definedName>
    <definedName name="m" hidden="1">{#N/A,#N/A,TRUE,"preg4";#N/A,#N/A,TRUE,"bazpr99"}</definedName>
    <definedName name="maja" localSheetId="0" hidden="1">{#N/A,#N/A,TRUE,"preg4";#N/A,#N/A,TRUE,"bazpr2001"}</definedName>
    <definedName name="maja" localSheetId="9" hidden="1">{#N/A,#N/A,TRUE,"preg4";#N/A,#N/A,TRUE,"bazpr2001"}</definedName>
    <definedName name="maja" localSheetId="14" hidden="1">{#N/A,#N/A,TRUE,"preg4";#N/A,#N/A,TRUE,"bazpr2001"}</definedName>
    <definedName name="maja" localSheetId="1" hidden="1">{#N/A,#N/A,TRUE,"preg4";#N/A,#N/A,TRUE,"bazpr2001"}</definedName>
    <definedName name="maja" hidden="1">{#N/A,#N/A,TRUE,"preg4";#N/A,#N/A,TRUE,"bazpr2001"}</definedName>
    <definedName name="majadrvzavnizapisi" localSheetId="0" hidden="1">{#N/A,#N/A,TRUE,"preg4";#N/A,#N/A,TRUE,"bazpr99"}</definedName>
    <definedName name="majadrvzavnizapisi" localSheetId="9" hidden="1">{#N/A,#N/A,TRUE,"preg4";#N/A,#N/A,TRUE,"bazpr99"}</definedName>
    <definedName name="majadrvzavnizapisi" localSheetId="14" hidden="1">{#N/A,#N/A,TRUE,"preg4";#N/A,#N/A,TRUE,"bazpr99"}</definedName>
    <definedName name="majadrvzavnizapisi" localSheetId="1" hidden="1">{#N/A,#N/A,TRUE,"preg4";#N/A,#N/A,TRUE,"bazpr99"}</definedName>
    <definedName name="majadrvzavnizapisi" hidden="1">{#N/A,#N/A,TRUE,"preg4";#N/A,#N/A,TRUE,"bazpr99"}</definedName>
    <definedName name="majahjyg" localSheetId="9" hidden="1">{#N/A,#N/A,TRUE,"preg4";#N/A,#N/A,TRUE,"bazpr2001"}</definedName>
    <definedName name="majahjyg" localSheetId="14" hidden="1">{#N/A,#N/A,TRUE,"preg4";#N/A,#N/A,TRUE,"bazpr2001"}</definedName>
    <definedName name="majahjyg" hidden="1">{#N/A,#N/A,TRUE,"preg4";#N/A,#N/A,TRUE,"bazpr2001"}</definedName>
    <definedName name="majamaja" localSheetId="0" hidden="1">{#N/A,#N/A,TRUE,"preg4";#N/A,#N/A,TRUE,"bazpr99"}</definedName>
    <definedName name="majamaja" localSheetId="9" hidden="1">{#N/A,#N/A,TRUE,"preg4";#N/A,#N/A,TRUE,"bazpr99"}</definedName>
    <definedName name="majamaja" localSheetId="14" hidden="1">{#N/A,#N/A,TRUE,"preg4";#N/A,#N/A,TRUE,"bazpr99"}</definedName>
    <definedName name="majamaja" localSheetId="1" hidden="1">{#N/A,#N/A,TRUE,"preg4";#N/A,#N/A,TRUE,"bazpr99"}</definedName>
    <definedName name="majamaja" hidden="1">{#N/A,#N/A,TRUE,"preg4";#N/A,#N/A,TRUE,"bazpr99"}</definedName>
    <definedName name="MAKJFKSLADJV" localSheetId="0" hidden="1">{#N/A,#N/A,TRUE,"preg4";#N/A,#N/A,TRUE,"bazpr99"}</definedName>
    <definedName name="MAKJFKSLADJV" localSheetId="9" hidden="1">{#N/A,#N/A,TRUE,"preg4";#N/A,#N/A,TRUE,"bazpr99"}</definedName>
    <definedName name="MAKJFKSLADJV" localSheetId="14" hidden="1">{#N/A,#N/A,TRUE,"preg4";#N/A,#N/A,TRUE,"bazpr99"}</definedName>
    <definedName name="MAKJFKSLADJV" localSheetId="1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9" hidden="1">{#N/A,#N/A,TRUE,"preg4";#N/A,#N/A,TRUE,"bazpr2001"}</definedName>
    <definedName name="maskjcias" localSheetId="14" hidden="1">{#N/A,#N/A,TRUE,"preg4";#N/A,#N/A,TRUE,"bazpr2001"}</definedName>
    <definedName name="maskjcias" localSheetId="1" hidden="1">{#N/A,#N/A,TRUE,"preg4";#N/A,#N/A,TRUE,"bazpr2001"}</definedName>
    <definedName name="maskjcias" hidden="1">{#N/A,#N/A,TRUE,"preg4";#N/A,#N/A,TRUE,"bazpr2001"}</definedName>
    <definedName name="men." localSheetId="0" hidden="1">{#N/A,#N/A,TRUE,"preg4";#N/A,#N/A,TRUE,"bazpr99"}</definedName>
    <definedName name="men." localSheetId="9" hidden="1">{#N/A,#N/A,TRUE,"preg4";#N/A,#N/A,TRUE,"bazpr99"}</definedName>
    <definedName name="men." localSheetId="14" hidden="1">{#N/A,#N/A,TRUE,"preg4";#N/A,#N/A,TRUE,"bazpr99"}</definedName>
    <definedName name="men." localSheetId="1" hidden="1">{#N/A,#N/A,TRUE,"preg4";#N/A,#N/A,TRUE,"bazpr99"}</definedName>
    <definedName name="men." hidden="1">{#N/A,#N/A,TRUE,"preg4";#N/A,#N/A,TRUE,"bazpr99"}</definedName>
    <definedName name="merww" localSheetId="0" hidden="1">{#N/A,#N/A,TRUE,"preg4";#N/A,#N/A,TRUE,"bazpr99"}</definedName>
    <definedName name="merww" localSheetId="9" hidden="1">{#N/A,#N/A,TRUE,"preg4";#N/A,#N/A,TRUE,"bazpr99"}</definedName>
    <definedName name="merww" localSheetId="14" hidden="1">{#N/A,#N/A,TRUE,"preg4";#N/A,#N/A,TRUE,"bazpr99"}</definedName>
    <definedName name="merww" localSheetId="1" hidden="1">{#N/A,#N/A,TRUE,"preg4";#N/A,#N/A,TRUE,"bazpr99"}</definedName>
    <definedName name="merww" hidden="1">{#N/A,#N/A,TRUE,"preg4";#N/A,#N/A,TRUE,"bazpr99"}</definedName>
    <definedName name="mi" localSheetId="0" hidden="1">{#N/A,#N/A,TRUE,"preg4";#N/A,#N/A,TRUE,"bazpr2001"}</definedName>
    <definedName name="mi" localSheetId="9" hidden="1">{#N/A,#N/A,TRUE,"preg4";#N/A,#N/A,TRUE,"bazpr2001"}</definedName>
    <definedName name="mi" localSheetId="14" hidden="1">{#N/A,#N/A,TRUE,"preg4";#N/A,#N/A,TRUE,"bazpr2001"}</definedName>
    <definedName name="mi" localSheetId="1" hidden="1">{#N/A,#N/A,TRUE,"preg4";#N/A,#N/A,TRUE,"bazpr2001"}</definedName>
    <definedName name="mi" hidden="1">{#N/A,#N/A,TRUE,"preg4";#N/A,#N/A,TRUE,"bazpr2001"}</definedName>
    <definedName name="mj" localSheetId="0" hidden="1">{#N/A,#N/A,TRUE,"preg4";#N/A,#N/A,TRUE,"bazpr99"}</definedName>
    <definedName name="mj" localSheetId="9" hidden="1">{#N/A,#N/A,TRUE,"preg4";#N/A,#N/A,TRUE,"bazpr99"}</definedName>
    <definedName name="mj" localSheetId="14" hidden="1">{#N/A,#N/A,TRUE,"preg4";#N/A,#N/A,TRUE,"bazpr99"}</definedName>
    <definedName name="mj" localSheetId="1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9" hidden="1">{#N/A,#N/A,TRUE,"preg4";#N/A,#N/A,TRUE,"bazpr99"}</definedName>
    <definedName name="mja" localSheetId="14" hidden="1">{#N/A,#N/A,TRUE,"preg4";#N/A,#N/A,TRUE,"bazpr99"}</definedName>
    <definedName name="mja" localSheetId="1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9" hidden="1">{#N/A,#N/A,TRUE,"preg4";#N/A,#N/A,TRUE,"bazpr2001"}</definedName>
    <definedName name="mjata" localSheetId="14" hidden="1">{#N/A,#N/A,TRUE,"preg4";#N/A,#N/A,TRUE,"bazpr2001"}</definedName>
    <definedName name="mjata" localSheetId="1" hidden="1">{#N/A,#N/A,TRUE,"preg4";#N/A,#N/A,TRUE,"bazpr2001"}</definedName>
    <definedName name="mjata" hidden="1">{#N/A,#N/A,TRUE,"preg4";#N/A,#N/A,TRUE,"bazpr2001"}</definedName>
    <definedName name="mjhgdcb" localSheetId="0" hidden="1">{#N/A,#N/A,TRUE,"preg4";#N/A,#N/A,TRUE,"bazpr99"}</definedName>
    <definedName name="mjhgdcb" localSheetId="9" hidden="1">{#N/A,#N/A,TRUE,"preg4";#N/A,#N/A,TRUE,"bazpr99"}</definedName>
    <definedName name="mjhgdcb" localSheetId="14" hidden="1">{#N/A,#N/A,TRUE,"preg4";#N/A,#N/A,TRUE,"bazpr99"}</definedName>
    <definedName name="mjhgdcb" localSheetId="1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9" hidden="1">{#N/A,#N/A,TRUE,"preg4";#N/A,#N/A,TRUE,"bazpr2001"}</definedName>
    <definedName name="mju" localSheetId="14" hidden="1">{#N/A,#N/A,TRUE,"preg4";#N/A,#N/A,TRUE,"bazpr2001"}</definedName>
    <definedName name="mju" localSheetId="1" hidden="1">{#N/A,#N/A,TRUE,"preg4";#N/A,#N/A,TRUE,"bazpr2001"}</definedName>
    <definedName name="mju" hidden="1">{#N/A,#N/A,TRUE,"preg4";#N/A,#N/A,TRUE,"bazpr2001"}</definedName>
    <definedName name="mk" localSheetId="0" hidden="1">{#N/A,#N/A,TRUE,"preg4";#N/A,#N/A,TRUE,"bazpr2001"}</definedName>
    <definedName name="mk" localSheetId="9" hidden="1">{#N/A,#N/A,TRUE,"preg4";#N/A,#N/A,TRUE,"bazpr2001"}</definedName>
    <definedName name="mk" localSheetId="14" hidden="1">{#N/A,#N/A,TRUE,"preg4";#N/A,#N/A,TRUE,"bazpr2001"}</definedName>
    <definedName name="mk" localSheetId="1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{#N/A,#N/A,TRUE,"preg4";#N/A,#N/A,TRUE,"bazpr2001"}</definedName>
    <definedName name="mka" localSheetId="9" hidden="1">{#N/A,#N/A,TRUE,"preg4";#N/A,#N/A,TRUE,"bazpr2001"}</definedName>
    <definedName name="mka" localSheetId="14" hidden="1">{#N/A,#N/A,TRUE,"preg4";#N/A,#N/A,TRUE,"bazpr2001"}</definedName>
    <definedName name="mka" localSheetId="1" hidden="1">{#N/A,#N/A,TRUE,"preg4";#N/A,#N/A,TRUE,"bazpr2001"}</definedName>
    <definedName name="mka" hidden="1">{#N/A,#N/A,TRUE,"preg4";#N/A,#N/A,TRUE,"bazpr2001"}</definedName>
    <definedName name="mkij" localSheetId="0" hidden="1">{#N/A,#N/A,TRUE,"preg4";#N/A,#N/A,TRUE,"bazpr2000"}</definedName>
    <definedName name="mkij" localSheetId="9" hidden="1">{#N/A,#N/A,TRUE,"preg4";#N/A,#N/A,TRUE,"bazpr2000"}</definedName>
    <definedName name="mkij" localSheetId="14" hidden="1">{#N/A,#N/A,TRUE,"preg4";#N/A,#N/A,TRUE,"bazpr2000"}</definedName>
    <definedName name="mkij" localSheetId="1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9" hidden="1">{#N/A,#N/A,TRUE,"preg4";#N/A,#N/A,TRUE,"bazpr2000"}</definedName>
    <definedName name="mkiuh" localSheetId="14" hidden="1">{#N/A,#N/A,TRUE,"preg4";#N/A,#N/A,TRUE,"bazpr2000"}</definedName>
    <definedName name="mkiuh" localSheetId="1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9" hidden="1">{#N/A,#N/A,TRUE,"preg4";#N/A,#N/A,TRUE,"bazpr99"}</definedName>
    <definedName name="mkiut" localSheetId="14" hidden="1">{#N/A,#N/A,TRUE,"preg4";#N/A,#N/A,TRUE,"bazpr99"}</definedName>
    <definedName name="mkiut" localSheetId="1" hidden="1">{#N/A,#N/A,TRUE,"preg4";#N/A,#N/A,TRUE,"bazpr99"}</definedName>
    <definedName name="mkiut" hidden="1">{#N/A,#N/A,TRUE,"preg4";#N/A,#N/A,TRUE,"bazpr99"}</definedName>
    <definedName name="mkosdfjkopr" localSheetId="0" hidden="1">{#N/A,#N/A,TRUE,"preg4";#N/A,#N/A,TRUE,"bazpr99"}</definedName>
    <definedName name="mkosdfjkopr" localSheetId="9" hidden="1">{#N/A,#N/A,TRUE,"preg4";#N/A,#N/A,TRUE,"bazpr99"}</definedName>
    <definedName name="mkosdfjkopr" localSheetId="14" hidden="1">{#N/A,#N/A,TRUE,"preg4";#N/A,#N/A,TRUE,"bazpr99"}</definedName>
    <definedName name="mkosdfjkopr" localSheetId="1" hidden="1">{#N/A,#N/A,TRUE,"preg4";#N/A,#N/A,TRUE,"bazpr99"}</definedName>
    <definedName name="mkosdfjkopr" hidden="1">{#N/A,#N/A,TRUE,"preg4";#N/A,#N/A,TRUE,"bazpr99"}</definedName>
    <definedName name="mmmmmmmmmmmmmmmmmmmmmmm" localSheetId="0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9" hidden="1">{#N/A,#N/A,TRUE,"preg4";#N/A,#N/A,TRUE,"bazpr99"}</definedName>
    <definedName name="mnaifhasi" localSheetId="14" hidden="1">{#N/A,#N/A,TRUE,"preg4";#N/A,#N/A,TRUE,"bazpr99"}</definedName>
    <definedName name="mnaifhasi" localSheetId="1" hidden="1">{#N/A,#N/A,TRUE,"preg4";#N/A,#N/A,TRUE,"bazpr99"}</definedName>
    <definedName name="mnaifhasi" hidden="1">{#N/A,#N/A,TRUE,"preg4";#N/A,#N/A,TRUE,"bazpr99"}</definedName>
    <definedName name="mskfhdj" localSheetId="0" hidden="1">{#N/A,#N/A,TRUE,"preg4";#N/A,#N/A,TRUE,"bazpr99"}</definedName>
    <definedName name="mskfhdj" localSheetId="9" hidden="1">{#N/A,#N/A,TRUE,"preg4";#N/A,#N/A,TRUE,"bazpr99"}</definedName>
    <definedName name="mskfhdj" localSheetId="14" hidden="1">{#N/A,#N/A,TRUE,"preg4";#N/A,#N/A,TRUE,"bazpr99"}</definedName>
    <definedName name="mskfhdj" localSheetId="1" hidden="1">{#N/A,#N/A,TRUE,"preg4";#N/A,#N/A,TRUE,"bazpr99"}</definedName>
    <definedName name="mskfhdj" hidden="1">{#N/A,#N/A,TRUE,"preg4";#N/A,#N/A,TRUE,"bazpr99"}</definedName>
    <definedName name="NAMES" localSheetId="9">#REF!</definedName>
    <definedName name="NAMES" localSheetId="14">#REF!</definedName>
    <definedName name="NAMES">#REF!</definedName>
    <definedName name="ncvihjvckl" localSheetId="0" hidden="1">{#N/A,#N/A,TRUE,"preg4";#N/A,#N/A,TRUE,"bazpr99"}</definedName>
    <definedName name="ncvihjvckl" localSheetId="9" hidden="1">{#N/A,#N/A,TRUE,"preg4";#N/A,#N/A,TRUE,"bazpr99"}</definedName>
    <definedName name="ncvihjvckl" localSheetId="14" hidden="1">{#N/A,#N/A,TRUE,"preg4";#N/A,#N/A,TRUE,"bazpr99"}</definedName>
    <definedName name="ncvihjvckl" localSheetId="1" hidden="1">{#N/A,#N/A,TRUE,"preg4";#N/A,#N/A,TRUE,"bazpr99"}</definedName>
    <definedName name="ncvihjvckl" hidden="1">{#N/A,#N/A,TRUE,"preg4";#N/A,#N/A,TRUE,"bazpr99"}</definedName>
    <definedName name="neda" localSheetId="0" hidden="1">{#N/A,#N/A,TRUE,"preg4";#N/A,#N/A,TRUE,"bazpr99"}</definedName>
    <definedName name="neda" localSheetId="9" hidden="1">{#N/A,#N/A,TRUE,"preg4";#N/A,#N/A,TRUE,"bazpr99"}</definedName>
    <definedName name="neda" localSheetId="14" hidden="1">{#N/A,#N/A,TRUE,"preg4";#N/A,#N/A,TRUE,"bazpr99"}</definedName>
    <definedName name="neda" localSheetId="1" hidden="1">{#N/A,#N/A,TRUE,"preg4";#N/A,#N/A,TRUE,"bazpr99"}</definedName>
    <definedName name="neda" hidden="1">{#N/A,#N/A,TRUE,"preg4";#N/A,#N/A,TRUE,"bazpr99"}</definedName>
    <definedName name="nedaa" localSheetId="0" hidden="1">{#N/A,#N/A,TRUE,"preg4";#N/A,#N/A,TRUE,"bazpr2000"}</definedName>
    <definedName name="nedaa" localSheetId="9" hidden="1">{#N/A,#N/A,TRUE,"preg4";#N/A,#N/A,TRUE,"bazpr2000"}</definedName>
    <definedName name="nedaa" localSheetId="14" hidden="1">{#N/A,#N/A,TRUE,"preg4";#N/A,#N/A,TRUE,"bazpr2000"}</definedName>
    <definedName name="nedaa" localSheetId="1" hidden="1">{#N/A,#N/A,TRUE,"preg4";#N/A,#N/A,TRUE,"bazpr2000"}</definedName>
    <definedName name="nedaa" hidden="1">{#N/A,#N/A,TRUE,"preg4";#N/A,#N/A,TRUE,"bazpr2000"}</definedName>
    <definedName name="njata" localSheetId="0" hidden="1">{#N/A,#N/A,TRUE,"preg4";#N/A,#N/A,TRUE,"bazpr99"}</definedName>
    <definedName name="njata" localSheetId="9" hidden="1">{#N/A,#N/A,TRUE,"preg4";#N/A,#N/A,TRUE,"bazpr99"}</definedName>
    <definedName name="njata" localSheetId="14" hidden="1">{#N/A,#N/A,TRUE,"preg4";#N/A,#N/A,TRUE,"bazpr99"}</definedName>
    <definedName name="njata" localSheetId="1" hidden="1">{#N/A,#N/A,TRUE,"preg4";#N/A,#N/A,TRUE,"bazpr99"}</definedName>
    <definedName name="njata" hidden="1">{#N/A,#N/A,TRUE,"preg4";#N/A,#N/A,TRUE,"bazpr99"}</definedName>
    <definedName name="nty" localSheetId="0" hidden="1">{#N/A,#N/A,TRUE,"preg4";#N/A,#N/A,TRUE,"bazpr2000"}</definedName>
    <definedName name="nty" localSheetId="9" hidden="1">{#N/A,#N/A,TRUE,"preg4";#N/A,#N/A,TRUE,"bazpr2000"}</definedName>
    <definedName name="nty" localSheetId="14" hidden="1">{#N/A,#N/A,TRUE,"preg4";#N/A,#N/A,TRUE,"bazpr2000"}</definedName>
    <definedName name="nty" localSheetId="1" hidden="1">{#N/A,#N/A,TRUE,"preg4";#N/A,#N/A,TRUE,"bazpr2000"}</definedName>
    <definedName name="nty" hidden="1">{#N/A,#N/A,TRUE,"preg4";#N/A,#N/A,TRUE,"bazpr2000"}</definedName>
    <definedName name="Num_Pmt_Per_Year" localSheetId="9">#REF!</definedName>
    <definedName name="Num_Pmt_Per_Year" localSheetId="14">#REF!</definedName>
    <definedName name="Num_Pmt_Per_Year">#REF!</definedName>
    <definedName name="Number_of_Payments" localSheetId="9">MATCH(0.01,'Анекс 10'!End_Bal,-1)+1</definedName>
    <definedName name="Number_of_Payments" localSheetId="14">MATCH(0.01,'Анекс 15'!End_Bal,-1)+1</definedName>
    <definedName name="Number_of_Payments">MATCH(0.01,End_Bal,-1)+1</definedName>
    <definedName name="nut" localSheetId="0" hidden="1">{#N/A,#N/A,TRUE,"preg4";#N/A,#N/A,TRUE,"bazpr99"}</definedName>
    <definedName name="nut" localSheetId="9" hidden="1">{#N/A,#N/A,TRUE,"preg4";#N/A,#N/A,TRUE,"bazpr99"}</definedName>
    <definedName name="nut" localSheetId="14" hidden="1">{#N/A,#N/A,TRUE,"preg4";#N/A,#N/A,TRUE,"bazpr99"}</definedName>
    <definedName name="nut" localSheetId="1" hidden="1">{#N/A,#N/A,TRUE,"preg4";#N/A,#N/A,TRUE,"bazpr99"}</definedName>
    <definedName name="nut" hidden="1">{#N/A,#N/A,TRUE,"preg4";#N/A,#N/A,TRUE,"bazpr99"}</definedName>
    <definedName name="oioi" localSheetId="0" hidden="1">{#N/A,#N/A,TRUE,"preg4";#N/A,#N/A,TRUE,"bazpr99"}</definedName>
    <definedName name="oioi" localSheetId="9" hidden="1">{#N/A,#N/A,TRUE,"preg4";#N/A,#N/A,TRUE,"bazpr99"}</definedName>
    <definedName name="oioi" localSheetId="14" hidden="1">{#N/A,#N/A,TRUE,"preg4";#N/A,#N/A,TRUE,"bazpr99"}</definedName>
    <definedName name="oioi" localSheetId="1" hidden="1">{#N/A,#N/A,TRUE,"preg4";#N/A,#N/A,TRUE,"bazpr99"}</definedName>
    <definedName name="oioi" hidden="1">{#N/A,#N/A,TRUE,"preg4";#N/A,#N/A,TRUE,"bazpr99"}</definedName>
    <definedName name="ok" localSheetId="0" hidden="1">{#N/A,#N/A,TRUE,"preg4";#N/A,#N/A,TRUE,"bazpr2000"}</definedName>
    <definedName name="ok" localSheetId="9" hidden="1">{#N/A,#N/A,TRUE,"preg4";#N/A,#N/A,TRUE,"bazpr2000"}</definedName>
    <definedName name="ok" localSheetId="14" hidden="1">{#N/A,#N/A,TRUE,"preg4";#N/A,#N/A,TRUE,"bazpr2000"}</definedName>
    <definedName name="ok" localSheetId="1" hidden="1">{#N/A,#N/A,TRUE,"preg4";#N/A,#N/A,TRUE,"bazpr2000"}</definedName>
    <definedName name="ok" hidden="1">{#N/A,#N/A,TRUE,"preg4";#N/A,#N/A,TRUE,"bazpr2000"}</definedName>
    <definedName name="p" localSheetId="0" hidden="1">{#N/A,#N/A,TRUE,"preg4";#N/A,#N/A,TRUE,"bazpr99"}</definedName>
    <definedName name="p" localSheetId="9" hidden="1">{#N/A,#N/A,TRUE,"preg4";#N/A,#N/A,TRUE,"bazpr99"}</definedName>
    <definedName name="p" localSheetId="14" hidden="1">{#N/A,#N/A,TRUE,"preg4";#N/A,#N/A,TRUE,"bazpr99"}</definedName>
    <definedName name="p" localSheetId="1" hidden="1">{#N/A,#N/A,TRUE,"preg4";#N/A,#N/A,TRUE,"bazpr99"}</definedName>
    <definedName name="p" hidden="1">{#N/A,#N/A,TRUE,"preg4";#N/A,#N/A,TRUE,"bazpr99"}</definedName>
    <definedName name="Pay_Date" localSheetId="9">#REF!</definedName>
    <definedName name="Pay_Date" localSheetId="14">#REF!</definedName>
    <definedName name="Pay_Date">#REF!</definedName>
    <definedName name="Pay_Num" localSheetId="9">#REF!</definedName>
    <definedName name="Pay_Num" localSheetId="14">#REF!</definedName>
    <definedName name="Pay_Num">#REF!</definedName>
    <definedName name="Payment_Date" localSheetId="9">DATE(YEAR('Анекс 10'!Loan_Start),MONTH('Анекс 10'!Loan_Start)+Payment_Number,DAY('Анекс 10'!Loan_Start))</definedName>
    <definedName name="Payment_Date" localSheetId="14">DATE(YEAR('Анекс 15'!Loan_Start),MONTH('Анекс 15'!Loan_Start)+Payment_Number,DAY('Анекс 15'!Loan_Start))</definedName>
    <definedName name="Payment_Date">DATE(YEAR(Loan_Start),MONTH(Loan_Start)+Payment_Number,DAY(Loan_Start))</definedName>
    <definedName name="pazar" localSheetId="0" hidden="1">{#N/A,#N/A,TRUE,"preg4";#N/A,#N/A,TRUE,"bazpr99"}</definedName>
    <definedName name="pazar" localSheetId="9" hidden="1">{#N/A,#N/A,TRUE,"preg4";#N/A,#N/A,TRUE,"bazpr99"}</definedName>
    <definedName name="pazar" localSheetId="14" hidden="1">{#N/A,#N/A,TRUE,"preg4";#N/A,#N/A,TRUE,"bazpr99"}</definedName>
    <definedName name="pazar" localSheetId="1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9" hidden="1">{#N/A,#N/A,TRUE,"preg4";#N/A,#N/A,TRUE,"bazpr99"}</definedName>
    <definedName name="pazar2000" localSheetId="14" hidden="1">{#N/A,#N/A,TRUE,"preg4";#N/A,#N/A,TRUE,"bazpr99"}</definedName>
    <definedName name="pazar2000" localSheetId="1" hidden="1">{#N/A,#N/A,TRUE,"preg4";#N/A,#N/A,TRUE,"bazpr99"}</definedName>
    <definedName name="pazar2000" hidden="1">{#N/A,#N/A,TRUE,"preg4";#N/A,#N/A,TRUE,"bazpr99"}</definedName>
    <definedName name="PHV_godishen" localSheetId="0">#REF!</definedName>
    <definedName name="PHV_godishen" localSheetId="9">#REF!</definedName>
    <definedName name="PHV_godishen" localSheetId="14">#REF!</definedName>
    <definedName name="PHV_godishen" localSheetId="1">#REF!</definedName>
    <definedName name="PHV_godishen">#REF!</definedName>
    <definedName name="pita" localSheetId="0" hidden="1">{#N/A,#N/A,TRUE,"preg4";#N/A,#N/A,TRUE,"bazpr99"}</definedName>
    <definedName name="pita" localSheetId="9" hidden="1">{#N/A,#N/A,TRUE,"preg4";#N/A,#N/A,TRUE,"bazpr99"}</definedName>
    <definedName name="pita" localSheetId="14" hidden="1">{#N/A,#N/A,TRUE,"preg4";#N/A,#N/A,TRUE,"bazpr99"}</definedName>
    <definedName name="pita" localSheetId="1" hidden="1">{#N/A,#N/A,TRUE,"preg4";#N/A,#N/A,TRUE,"bazpr99"}</definedName>
    <definedName name="pita" hidden="1">{#N/A,#N/A,TRUE,"preg4";#N/A,#N/A,TRUE,"bazpr99"}</definedName>
    <definedName name="pitaa" localSheetId="0" hidden="1">{#N/A,#N/A,TRUE,"preg4";#N/A,#N/A,TRUE,"bazpr99"}</definedName>
    <definedName name="pitaa" localSheetId="9" hidden="1">{#N/A,#N/A,TRUE,"preg4";#N/A,#N/A,TRUE,"bazpr99"}</definedName>
    <definedName name="pitaa" localSheetId="14" hidden="1">{#N/A,#N/A,TRUE,"preg4";#N/A,#N/A,TRUE,"bazpr99"}</definedName>
    <definedName name="pitaa" localSheetId="1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9" hidden="1">{#N/A,#N/A,TRUE,"preg4";#N/A,#N/A,TRUE,"bazpr99"}</definedName>
    <definedName name="pl" localSheetId="14" hidden="1">{#N/A,#N/A,TRUE,"preg4";#N/A,#N/A,TRUE,"bazpr99"}</definedName>
    <definedName name="pl" localSheetId="1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9" hidden="1">{#N/A,#N/A,TRUE,"preg4";#N/A,#N/A,TRUE,"bazpr99"}</definedName>
    <definedName name="plasmani" localSheetId="14" hidden="1">{#N/A,#N/A,TRUE,"preg4";#N/A,#N/A,TRUE,"bazpr99"}</definedName>
    <definedName name="plasmani" localSheetId="1" hidden="1">{#N/A,#N/A,TRUE,"preg4";#N/A,#N/A,TRUE,"bazpr99"}</definedName>
    <definedName name="plasmani" hidden="1">{#N/A,#N/A,TRUE,"preg4";#N/A,#N/A,TRUE,"bazpr99"}</definedName>
    <definedName name="ploiu" localSheetId="0" hidden="1">{#N/A,#N/A,TRUE,"preg4";#N/A,#N/A,TRUE,"bazpr99"}</definedName>
    <definedName name="ploiu" localSheetId="9" hidden="1">{#N/A,#N/A,TRUE,"preg4";#N/A,#N/A,TRUE,"bazpr99"}</definedName>
    <definedName name="ploiu" localSheetId="14" hidden="1">{#N/A,#N/A,TRUE,"preg4";#N/A,#N/A,TRUE,"bazpr99"}</definedName>
    <definedName name="ploiu" localSheetId="1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9" hidden="1">{#N/A,#N/A,TRUE,"preg4";#N/A,#N/A,TRUE,"bazpr99"}</definedName>
    <definedName name="po" localSheetId="14" hidden="1">{#N/A,#N/A,TRUE,"preg4";#N/A,#N/A,TRUE,"bazpr99"}</definedName>
    <definedName name="po" localSheetId="1" hidden="1">{#N/A,#N/A,TRUE,"preg4";#N/A,#N/A,TRUE,"bazpr99"}</definedName>
    <definedName name="po" hidden="1">{#N/A,#N/A,TRUE,"preg4";#N/A,#N/A,TRUE,"bazpr99"}</definedName>
    <definedName name="pop" localSheetId="0" hidden="1">{#N/A,#N/A,TRUE,"preg4";#N/A,#N/A,TRUE,"bazpr99"}</definedName>
    <definedName name="pop" localSheetId="9" hidden="1">{#N/A,#N/A,TRUE,"preg4";#N/A,#N/A,TRUE,"bazpr99"}</definedName>
    <definedName name="pop" localSheetId="14" hidden="1">{#N/A,#N/A,TRUE,"preg4";#N/A,#N/A,TRUE,"bazpr99"}</definedName>
    <definedName name="pop" localSheetId="1" hidden="1">{#N/A,#N/A,TRUE,"preg4";#N/A,#N/A,TRUE,"bazpr99"}</definedName>
    <definedName name="pop" hidden="1">{#N/A,#N/A,TRUE,"preg4";#N/A,#N/A,TRUE,"bazpr99"}</definedName>
    <definedName name="popopo" localSheetId="0" hidden="1">{#N/A,#N/A,TRUE,"preg4";#N/A,#N/A,TRUE,"bazpr2001"}</definedName>
    <definedName name="popopo" localSheetId="9" hidden="1">{#N/A,#N/A,TRUE,"preg4";#N/A,#N/A,TRUE,"bazpr2001"}</definedName>
    <definedName name="popopo" localSheetId="14" hidden="1">{#N/A,#N/A,TRUE,"preg4";#N/A,#N/A,TRUE,"bazpr2001"}</definedName>
    <definedName name="popopo" localSheetId="1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9" hidden="1">{#N/A,#N/A,TRUE,"preg4";#N/A,#N/A,TRUE,"bazpr2000"}</definedName>
    <definedName name="pp" localSheetId="14" hidden="1">{#N/A,#N/A,TRUE,"preg4";#N/A,#N/A,TRUE,"bazpr2000"}</definedName>
    <definedName name="pp" localSheetId="1" hidden="1">{#N/A,#N/A,TRUE,"preg4";#N/A,#N/A,TRUE,"bazpr2000"}</definedName>
    <definedName name="pp" hidden="1">{#N/A,#N/A,TRUE,"preg4";#N/A,#N/A,TRUE,"bazpr2000"}</definedName>
    <definedName name="Princ" localSheetId="9">#REF!</definedName>
    <definedName name="Princ" localSheetId="14">#REF!</definedName>
    <definedName name="Princ">#REF!</definedName>
    <definedName name="_xlnm.Print_Area" localSheetId="0">'Анекс 1'!$A$1:$N$167</definedName>
    <definedName name="_xlnm.Print_Area" localSheetId="9">'Анекс 10'!$A$1:$X$19</definedName>
    <definedName name="_xlnm.Print_Area" localSheetId="14">'Анекс 15'!$A$1:$X$18</definedName>
    <definedName name="_xlnm.Print_Area" localSheetId="1">'Анекс 2'!$A$2:$N$98</definedName>
    <definedName name="_xlnm.Print_Area" localSheetId="3">'Анекс 4'!$A$1:$K$21</definedName>
    <definedName name="_xlnm.Print_Area" localSheetId="4">'Анекс 5'!$B$1:$T$43</definedName>
    <definedName name="_xlnm.Print_Area">#REF!</definedName>
    <definedName name="PRINT_AREA_MI" localSheetId="9">#REF!</definedName>
    <definedName name="PRINT_AREA_MI" localSheetId="14">#REF!</definedName>
    <definedName name="PRINT_AREA_MI">#REF!</definedName>
    <definedName name="Print_Area_Reset" localSheetId="9">OFFSET('Анекс 10'!Full_Print,0,0,'Анекс 10'!Last_Row)</definedName>
    <definedName name="Print_Area_Reset" localSheetId="14">OFFSET('Анекс 15'!Full_Print,0,0,'Анекс 15'!Last_Row)</definedName>
    <definedName name="Print_Area_Reset">OFFSET(Full_Print,0,0,Last_Row)</definedName>
    <definedName name="_xlnm.Print_Titles" localSheetId="0">'Анекс 1'!$4:$6</definedName>
    <definedName name="_xlnm.Print_Titles" localSheetId="1">'Анекс 2'!$6:$7</definedName>
    <definedName name="PRINT_TITLES_MI" localSheetId="0">#REF!</definedName>
    <definedName name="PRINT_TITLES_MI" localSheetId="9">#REF!</definedName>
    <definedName name="PRINT_TITLES_MI" localSheetId="14">#REF!</definedName>
    <definedName name="PRINT_TITLES_MI" localSheetId="1">#REF!</definedName>
    <definedName name="PRINT_TITLES_MI">#REF!</definedName>
    <definedName name="profitability" localSheetId="9">#REF!</definedName>
    <definedName name="profitability" localSheetId="14">#REF!</definedName>
    <definedName name="profitability">#REF!</definedName>
    <definedName name="promgraf" localSheetId="0">[7]GRAFPROM!#REF!</definedName>
    <definedName name="promgraf" localSheetId="9">[7]GRAFPROM!#REF!</definedName>
    <definedName name="promgraf" localSheetId="14">[7]GRAFPROM!#REF!</definedName>
    <definedName name="promgraf" localSheetId="1">[7]GRAFPROM!#REF!</definedName>
    <definedName name="promgraf">[7]GRAFPROM!#REF!</definedName>
    <definedName name="q" localSheetId="0" hidden="1">{#N/A,#N/A,TRUE,"preg4";#N/A,#N/A,TRUE,"bazpr99"}</definedName>
    <definedName name="q" localSheetId="9" hidden="1">{#N/A,#N/A,TRUE,"preg4";#N/A,#N/A,TRUE,"bazpr99"}</definedName>
    <definedName name="q" localSheetId="14" hidden="1">{#N/A,#N/A,TRUE,"preg4";#N/A,#N/A,TRUE,"bazpr99"}</definedName>
    <definedName name="q" localSheetId="1" hidden="1">{#N/A,#N/A,TRUE,"preg4";#N/A,#N/A,TRUE,"bazpr99"}</definedName>
    <definedName name="q" hidden="1">{#N/A,#N/A,TRUE,"preg4";#N/A,#N/A,TRUE,"bazpr99"}</definedName>
    <definedName name="Q_MMF2_UVOZ" localSheetId="0">#REF!</definedName>
    <definedName name="Q_MMF2_UVOZ" localSheetId="9">#REF!</definedName>
    <definedName name="Q_MMF2_UVOZ" localSheetId="14">#REF!</definedName>
    <definedName name="Q_MMF2_UVOZ" localSheetId="1">#REF!</definedName>
    <definedName name="Q_MMF2_UVOZ">#REF!</definedName>
    <definedName name="qqq" localSheetId="0" hidden="1">{#N/A,#N/A,TRUE,"preg4";#N/A,#N/A,TRUE,"bazpr2000"}</definedName>
    <definedName name="qqq" localSheetId="9" hidden="1">{#N/A,#N/A,TRUE,"preg4";#N/A,#N/A,TRUE,"bazpr2000"}</definedName>
    <definedName name="qqq" localSheetId="14" hidden="1">{#N/A,#N/A,TRUE,"preg4";#N/A,#N/A,TRUE,"bazpr2000"}</definedName>
    <definedName name="qqq" localSheetId="1" hidden="1">{#N/A,#N/A,TRUE,"preg4";#N/A,#N/A,TRUE,"bazpr2000"}</definedName>
    <definedName name="qqq" hidden="1">{#N/A,#N/A,TRUE,"preg4";#N/A,#N/A,TRUE,"bazpr2000"}</definedName>
    <definedName name="qryBRTRANSPROMET_period" localSheetId="0">#REF!</definedName>
    <definedName name="qryBRTRANSPROMET_period" localSheetId="9">#REF!</definedName>
    <definedName name="qryBRTRANSPROMET_period" localSheetId="14">#REF!</definedName>
    <definedName name="qryBRTRANSPROMET_period" localSheetId="1">#REF!</definedName>
    <definedName name="qryBRTRANSPROMET_period">#REF!</definedName>
    <definedName name="qwew" localSheetId="0" hidden="1">{#N/A,#N/A,TRUE,"preg4";#N/A,#N/A,TRUE,"bazpr2000"}</definedName>
    <definedName name="qwew" localSheetId="9" hidden="1">{#N/A,#N/A,TRUE,"preg4";#N/A,#N/A,TRUE,"bazpr2000"}</definedName>
    <definedName name="qwew" localSheetId="14" hidden="1">{#N/A,#N/A,TRUE,"preg4";#N/A,#N/A,TRUE,"bazpr2000"}</definedName>
    <definedName name="qwew" localSheetId="1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9">#REF!</definedName>
    <definedName name="QYU_KO" localSheetId="14">#REF!</definedName>
    <definedName name="QYU_KO" localSheetId="1">#REF!</definedName>
    <definedName name="QYU_KO">#REF!</definedName>
    <definedName name="redk" localSheetId="0" hidden="1">{#N/A,#N/A,TRUE,"preg4";#N/A,#N/A,TRUE,"bazpr99"}</definedName>
    <definedName name="redk" localSheetId="9" hidden="1">{#N/A,#N/A,TRUE,"preg4";#N/A,#N/A,TRUE,"bazpr99"}</definedName>
    <definedName name="redk" localSheetId="14" hidden="1">{#N/A,#N/A,TRUE,"preg4";#N/A,#N/A,TRUE,"bazpr99"}</definedName>
    <definedName name="redk" localSheetId="1" hidden="1">{#N/A,#N/A,TRUE,"preg4";#N/A,#N/A,TRUE,"bazpr99"}</definedName>
    <definedName name="redk" hidden="1">{#N/A,#N/A,TRUE,"preg4";#N/A,#N/A,TRUE,"bazpr99"}</definedName>
    <definedName name="rfrf" localSheetId="0" hidden="1">{#N/A,#N/A,TRUE,"preg4";#N/A,#N/A,TRUE,"bazpr2001"}</definedName>
    <definedName name="rfrf" localSheetId="9" hidden="1">{#N/A,#N/A,TRUE,"preg4";#N/A,#N/A,TRUE,"bazpr2001"}</definedName>
    <definedName name="rfrf" localSheetId="14" hidden="1">{#N/A,#N/A,TRUE,"preg4";#N/A,#N/A,TRUE,"bazpr2001"}</definedName>
    <definedName name="rfrf" localSheetId="1" hidden="1">{#N/A,#N/A,TRUE,"preg4";#N/A,#N/A,TRUE,"bazpr2001"}</definedName>
    <definedName name="rfrf" hidden="1">{#N/A,#N/A,TRUE,"preg4";#N/A,#N/A,TRUE,"bazpr2001"}</definedName>
    <definedName name="rt" localSheetId="0" hidden="1">{#N/A,#N/A,TRUE,"preg4";#N/A,#N/A,TRUE,"bazpr99"}</definedName>
    <definedName name="rt" localSheetId="9" hidden="1">{#N/A,#N/A,TRUE,"preg4";#N/A,#N/A,TRUE,"bazpr99"}</definedName>
    <definedName name="rt" localSheetId="14" hidden="1">{#N/A,#N/A,TRUE,"preg4";#N/A,#N/A,TRUE,"bazpr99"}</definedName>
    <definedName name="rt" localSheetId="1" hidden="1">{#N/A,#N/A,TRUE,"preg4";#N/A,#N/A,TRUE,"bazpr99"}</definedName>
    <definedName name="rt" hidden="1">{#N/A,#N/A,TRUE,"preg4";#N/A,#N/A,TRUE,"bazpr99"}</definedName>
    <definedName name="s" localSheetId="0" hidden="1">{#N/A,#N/A,TRUE,"preg4";#N/A,#N/A,TRUE,"bazpr99"}</definedName>
    <definedName name="s" localSheetId="9" hidden="1">{#N/A,#N/A,TRUE,"preg4";#N/A,#N/A,TRUE,"bazpr99"}</definedName>
    <definedName name="s" localSheetId="14" hidden="1">{#N/A,#N/A,TRUE,"preg4";#N/A,#N/A,TRUE,"bazpr99"}</definedName>
    <definedName name="s" localSheetId="1" hidden="1">{#N/A,#N/A,TRUE,"preg4";#N/A,#N/A,TRUE,"bazpr99"}</definedName>
    <definedName name="s" hidden="1">{#N/A,#N/A,TRUE,"preg4";#N/A,#N/A,TRUE,"bazpr99"}</definedName>
    <definedName name="sasa" localSheetId="0" hidden="1">{#N/A,#N/A,TRUE,"preg4";#N/A,#N/A,TRUE,"bazpr99"}</definedName>
    <definedName name="sasa" localSheetId="9" hidden="1">{#N/A,#N/A,TRUE,"preg4";#N/A,#N/A,TRUE,"bazpr99"}</definedName>
    <definedName name="sasa" localSheetId="14" hidden="1">{#N/A,#N/A,TRUE,"preg4";#N/A,#N/A,TRUE,"bazpr99"}</definedName>
    <definedName name="sasa" localSheetId="1" hidden="1">{#N/A,#N/A,TRUE,"preg4";#N/A,#N/A,TRUE,"bazpr99"}</definedName>
    <definedName name="sasa" hidden="1">{#N/A,#N/A,TRUE,"preg4";#N/A,#N/A,TRUE,"bazpr99"}</definedName>
    <definedName name="Sched_Pay" localSheetId="9">#REF!</definedName>
    <definedName name="Sched_Pay" localSheetId="14">#REF!</definedName>
    <definedName name="Sched_Pay">#REF!</definedName>
    <definedName name="Scheduled_Extra_Payments" localSheetId="9">#REF!</definedName>
    <definedName name="Scheduled_Extra_Payments" localSheetId="14">#REF!</definedName>
    <definedName name="Scheduled_Extra_Payments">#REF!</definedName>
    <definedName name="Scheduled_Interest_Rate" localSheetId="9">#REF!</definedName>
    <definedName name="Scheduled_Interest_Rate" localSheetId="14">#REF!</definedName>
    <definedName name="Scheduled_Interest_Rate">#REF!</definedName>
    <definedName name="Scheduled_Monthly_Payment" localSheetId="9">#REF!</definedName>
    <definedName name="Scheduled_Monthly_Payment" localSheetId="14">#REF!</definedName>
    <definedName name="Scheduled_Monthly_Payment">#REF!</definedName>
    <definedName name="scv" localSheetId="0" hidden="1">{#N/A,#N/A,TRUE,"preg4";#N/A,#N/A,TRUE,"bazpr99"}</definedName>
    <definedName name="scv" localSheetId="9" hidden="1">{#N/A,#N/A,TRUE,"preg4";#N/A,#N/A,TRUE,"bazpr99"}</definedName>
    <definedName name="scv" localSheetId="14" hidden="1">{#N/A,#N/A,TRUE,"preg4";#N/A,#N/A,TRUE,"bazpr99"}</definedName>
    <definedName name="scv" localSheetId="1" hidden="1">{#N/A,#N/A,TRUE,"preg4";#N/A,#N/A,TRUE,"bazpr99"}</definedName>
    <definedName name="scv" hidden="1">{#N/A,#N/A,TRUE,"preg4";#N/A,#N/A,TRUE,"bazpr99"}</definedName>
    <definedName name="sdac" localSheetId="0" hidden="1">{#N/A,#N/A,TRUE,"preg4";#N/A,#N/A,TRUE,"bazpr99"}</definedName>
    <definedName name="sdac" localSheetId="9" hidden="1">{#N/A,#N/A,TRUE,"preg4";#N/A,#N/A,TRUE,"bazpr99"}</definedName>
    <definedName name="sdac" localSheetId="14" hidden="1">{#N/A,#N/A,TRUE,"preg4";#N/A,#N/A,TRUE,"bazpr99"}</definedName>
    <definedName name="sdac" localSheetId="1" hidden="1">{#N/A,#N/A,TRUE,"preg4";#N/A,#N/A,TRUE,"bazpr99"}</definedName>
    <definedName name="sdac" hidden="1">{#N/A,#N/A,TRUE,"preg4";#N/A,#N/A,TRUE,"bazpr99"}</definedName>
    <definedName name="sdc" localSheetId="0">[8]BAZA!#REF!</definedName>
    <definedName name="sdc" localSheetId="9">[9]BAZA!#REF!</definedName>
    <definedName name="sdc" localSheetId="14">[9]BAZA!#REF!</definedName>
    <definedName name="sdc" localSheetId="1">[8]BAZA!#REF!</definedName>
    <definedName name="sdc">[10]BAZA!#REF!</definedName>
    <definedName name="sdfds" localSheetId="0" hidden="1">{#N/A,#N/A,TRUE,"preg4";#N/A,#N/A,TRUE,"bazpr99"}</definedName>
    <definedName name="sdfds" localSheetId="9" hidden="1">{#N/A,#N/A,TRUE,"preg4";#N/A,#N/A,TRUE,"bazpr99"}</definedName>
    <definedName name="sdfds" localSheetId="14" hidden="1">{#N/A,#N/A,TRUE,"preg4";#N/A,#N/A,TRUE,"bazpr99"}</definedName>
    <definedName name="sdfds" localSheetId="1" hidden="1">{#N/A,#N/A,TRUE,"preg4";#N/A,#N/A,TRUE,"bazpr99"}</definedName>
    <definedName name="sdfds" hidden="1">{#N/A,#N/A,TRUE,"preg4";#N/A,#N/A,TRUE,"bazpr99"}</definedName>
    <definedName name="SDGCB" localSheetId="0" hidden="1">{#N/A,#N/A,TRUE,"preg4";#N/A,#N/A,TRUE,"bazpr99"}</definedName>
    <definedName name="SDGCB" localSheetId="9" hidden="1">{#N/A,#N/A,TRUE,"preg4";#N/A,#N/A,TRUE,"bazpr99"}</definedName>
    <definedName name="SDGCB" localSheetId="14" hidden="1">{#N/A,#N/A,TRUE,"preg4";#N/A,#N/A,TRUE,"bazpr99"}</definedName>
    <definedName name="SDGCB" localSheetId="1" hidden="1">{#N/A,#N/A,TRUE,"preg4";#N/A,#N/A,TRUE,"bazpr99"}</definedName>
    <definedName name="SDGCB" hidden="1">{#N/A,#N/A,TRUE,"preg4";#N/A,#N/A,TRUE,"bazpr99"}</definedName>
    <definedName name="sds" localSheetId="0" hidden="1">{#N/A,#N/A,TRUE,"preg4";#N/A,#N/A,TRUE,"bazpr99"}</definedName>
    <definedName name="sds" localSheetId="9" hidden="1">{#N/A,#N/A,TRUE,"preg4";#N/A,#N/A,TRUE,"bazpr99"}</definedName>
    <definedName name="sds" localSheetId="14" hidden="1">{#N/A,#N/A,TRUE,"preg4";#N/A,#N/A,TRUE,"bazpr99"}</definedName>
    <definedName name="sds" localSheetId="1" hidden="1">{#N/A,#N/A,TRUE,"preg4";#N/A,#N/A,TRUE,"bazpr99"}</definedName>
    <definedName name="sds" hidden="1">{#N/A,#N/A,TRUE,"preg4";#N/A,#N/A,TRUE,"bazpr99"}</definedName>
    <definedName name="sdvg" localSheetId="0" hidden="1">{#N/A,#N/A,TRUE,"preg4";#N/A,#N/A,TRUE,"bazpr2000"}</definedName>
    <definedName name="sdvg" localSheetId="9" hidden="1">{#N/A,#N/A,TRUE,"preg4";#N/A,#N/A,TRUE,"bazpr2000"}</definedName>
    <definedName name="sdvg" localSheetId="14" hidden="1">{#N/A,#N/A,TRUE,"preg4";#N/A,#N/A,TRUE,"bazpr2000"}</definedName>
    <definedName name="sdvg" localSheetId="1" hidden="1">{#N/A,#N/A,TRUE,"preg4";#N/A,#N/A,TRUE,"bazpr2000"}</definedName>
    <definedName name="sdvg" hidden="1">{#N/A,#N/A,TRUE,"preg4";#N/A,#N/A,TRUE,"bazpr2000"}</definedName>
    <definedName name="se" localSheetId="0" hidden="1">{#N/A,#N/A,TRUE,"preg4";#N/A,#N/A,TRUE,"bazpr99"}</definedName>
    <definedName name="se" localSheetId="9" hidden="1">{#N/A,#N/A,TRUE,"preg4";#N/A,#N/A,TRUE,"bazpr99"}</definedName>
    <definedName name="se" localSheetId="14" hidden="1">{#N/A,#N/A,TRUE,"preg4";#N/A,#N/A,TRUE,"bazpr99"}</definedName>
    <definedName name="se" localSheetId="1" hidden="1">{#N/A,#N/A,TRUE,"preg4";#N/A,#N/A,TRUE,"bazpr99"}</definedName>
    <definedName name="se" hidden="1">{#N/A,#N/A,TRUE,"preg4";#N/A,#N/A,TRUE,"bazpr99"}</definedName>
    <definedName name="Sel_Econ_Ind" localSheetId="0">#REF!</definedName>
    <definedName name="Sel_Econ_Ind" localSheetId="9">#REF!</definedName>
    <definedName name="Sel_Econ_Ind" localSheetId="14">#REF!</definedName>
    <definedName name="Sel_Econ_Ind" localSheetId="1">#REF!</definedName>
    <definedName name="Sel_Econ_Ind">#REF!</definedName>
    <definedName name="sfdv" localSheetId="0" hidden="1">{#N/A,#N/A,TRUE,"preg4";#N/A,#N/A,TRUE,"bazpr2001"}</definedName>
    <definedName name="sfdv" localSheetId="9" hidden="1">{#N/A,#N/A,TRUE,"preg4";#N/A,#N/A,TRUE,"bazpr2001"}</definedName>
    <definedName name="sfdv" localSheetId="14" hidden="1">{#N/A,#N/A,TRUE,"preg4";#N/A,#N/A,TRUE,"bazpr2001"}</definedName>
    <definedName name="sfdv" localSheetId="1" hidden="1">{#N/A,#N/A,TRUE,"preg4";#N/A,#N/A,TRUE,"bazpr2001"}</definedName>
    <definedName name="sfdv" hidden="1">{#N/A,#N/A,TRUE,"preg4";#N/A,#N/A,TRUE,"bazpr2001"}</definedName>
    <definedName name="Soobra_aj__skladirawe_i_vrski" localSheetId="0">#REF!</definedName>
    <definedName name="Soobra_aj__skladirawe_i_vrski" localSheetId="9">#REF!</definedName>
    <definedName name="Soobra_aj__skladirawe_i_vrski" localSheetId="14">#REF!</definedName>
    <definedName name="Soobra_aj__skladirawe_i_vrski" localSheetId="1">#REF!</definedName>
    <definedName name="Soobra_aj__skladirawe_i_vrski">#REF!</definedName>
    <definedName name="ss" localSheetId="0" hidden="1">{#N/A,#N/A,TRUE,"preg4";#N/A,#N/A,TRUE,"bazpr2001"}</definedName>
    <definedName name="ss" localSheetId="9" hidden="1">{#N/A,#N/A,TRUE,"preg4";#N/A,#N/A,TRUE,"bazpr2001"}</definedName>
    <definedName name="ss" localSheetId="14" hidden="1">{#N/A,#N/A,TRUE,"preg4";#N/A,#N/A,TRUE,"bazpr2001"}</definedName>
    <definedName name="ss" localSheetId="1" hidden="1">{#N/A,#N/A,TRUE,"preg4";#N/A,#N/A,TRUE,"bazpr2001"}</definedName>
    <definedName name="ss" hidden="1">{#N/A,#N/A,TRUE,"preg4";#N/A,#N/A,TRUE,"bazpr2001"}</definedName>
    <definedName name="SSpogrupi" localSheetId="9">#REF!</definedName>
    <definedName name="SSpogrupi" localSheetId="14">#REF!</definedName>
    <definedName name="SSpogrupi">#REF!</definedName>
    <definedName name="t" localSheetId="9">#REF!</definedName>
    <definedName name="t" localSheetId="14">#REF!</definedName>
    <definedName name="t">#REF!</definedName>
    <definedName name="tabela" localSheetId="0" hidden="1">{#N/A,#N/A,TRUE,"preg4";#N/A,#N/A,TRUE,"bazpr99"}</definedName>
    <definedName name="tabela" localSheetId="9" hidden="1">{#N/A,#N/A,TRUE,"preg4";#N/A,#N/A,TRUE,"bazpr99"}</definedName>
    <definedName name="tabela" localSheetId="14" hidden="1">{#N/A,#N/A,TRUE,"preg4";#N/A,#N/A,TRUE,"bazpr99"}</definedName>
    <definedName name="tabela" localSheetId="1" hidden="1">{#N/A,#N/A,TRUE,"preg4";#N/A,#N/A,TRUE,"bazpr99"}</definedName>
    <definedName name="tabela" hidden="1">{#N/A,#N/A,TRUE,"preg4";#N/A,#N/A,TRUE,"bazpr99"}</definedName>
    <definedName name="teo" localSheetId="0" hidden="1">{#N/A,#N/A,TRUE,"preg4";#N/A,#N/A,TRUE,"bazpr2001"}</definedName>
    <definedName name="teo" localSheetId="9" hidden="1">{#N/A,#N/A,TRUE,"preg4";#N/A,#N/A,TRUE,"bazpr2001"}</definedName>
    <definedName name="teo" localSheetId="14" hidden="1">{#N/A,#N/A,TRUE,"preg4";#N/A,#N/A,TRUE,"bazpr2001"}</definedName>
    <definedName name="teo" localSheetId="1" hidden="1">{#N/A,#N/A,TRUE,"preg4";#N/A,#N/A,TRUE,"bazpr2001"}</definedName>
    <definedName name="teo" hidden="1">{#N/A,#N/A,TRUE,"preg4";#N/A,#N/A,TRUE,"bazpr2001"}</definedName>
    <definedName name="Total_Interest" localSheetId="9">#REF!</definedName>
    <definedName name="Total_Interest" localSheetId="14">#REF!</definedName>
    <definedName name="Total_Interest">#REF!</definedName>
    <definedName name="Total_Pay" localSheetId="9">#REF!</definedName>
    <definedName name="Total_Pay" localSheetId="14">#REF!</definedName>
    <definedName name="Total_Pay">#REF!</definedName>
    <definedName name="Total_Payment" localSheetId="9">Scheduled_Payment+Extra_Payment</definedName>
    <definedName name="Total_Payment" localSheetId="14">Scheduled_Payment+Extra_Payment</definedName>
    <definedName name="Total_Payment">Scheduled_Payment+Extra_Payment</definedName>
    <definedName name="trd" localSheetId="0" hidden="1">{#N/A,#N/A,TRUE,"preg4";#N/A,#N/A,TRUE,"bazpr2001"}</definedName>
    <definedName name="trd" localSheetId="9" hidden="1">{#N/A,#N/A,TRUE,"preg4";#N/A,#N/A,TRUE,"bazpr2001"}</definedName>
    <definedName name="trd" localSheetId="14" hidden="1">{#N/A,#N/A,TRUE,"preg4";#N/A,#N/A,TRUE,"bazpr2001"}</definedName>
    <definedName name="trd" localSheetId="1" hidden="1">{#N/A,#N/A,TRUE,"preg4";#N/A,#N/A,TRUE,"bazpr2001"}</definedName>
    <definedName name="trd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9">#REF!</definedName>
    <definedName name="Trgovija_na_golemo_i_malo__popravka_na_motorni_vozila__motocikli_i_predmeti_za_li_na_upotreba_i_za_doma_instva" localSheetId="14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>#REF!</definedName>
    <definedName name="UVOZ_DORABOTKI_99_TRBR" localSheetId="0">#REF!</definedName>
    <definedName name="UVOZ_DORABOTKI_99_TRBR" localSheetId="9">#REF!</definedName>
    <definedName name="UVOZ_DORABOTKI_99_TRBR" localSheetId="14">#REF!</definedName>
    <definedName name="UVOZ_DORABOTKI_99_TRBR" localSheetId="1">#REF!</definedName>
    <definedName name="UVOZ_DORABOTKI_99_TRBR">#REF!</definedName>
    <definedName name="UVOZ2000_10" localSheetId="0">#REF!</definedName>
    <definedName name="UVOZ2000_10" localSheetId="9">#REF!</definedName>
    <definedName name="UVOZ2000_10" localSheetId="14">#REF!</definedName>
    <definedName name="UVOZ2000_10" localSheetId="1">#REF!</definedName>
    <definedName name="UVOZ2000_10">#REF!</definedName>
    <definedName name="UVOZ2000_10_27" localSheetId="0">#REF!</definedName>
    <definedName name="UVOZ2000_10_27" localSheetId="9">#REF!</definedName>
    <definedName name="UVOZ2000_10_27" localSheetId="14">#REF!</definedName>
    <definedName name="UVOZ2000_10_27" localSheetId="1">#REF!</definedName>
    <definedName name="UVOZ2000_10_27">#REF!</definedName>
    <definedName name="UVOZ2000_27" localSheetId="0">#REF!</definedName>
    <definedName name="UVOZ2000_27" localSheetId="9">#REF!</definedName>
    <definedName name="UVOZ2000_27" localSheetId="14">#REF!</definedName>
    <definedName name="UVOZ2000_27" localSheetId="1">#REF!</definedName>
    <definedName name="UVOZ2000_27">#REF!</definedName>
    <definedName name="UVOZ2001_27" localSheetId="0">#REF!</definedName>
    <definedName name="UVOZ2001_27" localSheetId="9">#REF!</definedName>
    <definedName name="UVOZ2001_27" localSheetId="14">#REF!</definedName>
    <definedName name="UVOZ2001_27" localSheetId="1">#REF!</definedName>
    <definedName name="UVOZ2001_27">#REF!</definedName>
    <definedName name="UVOZ2002_27" localSheetId="0">#REF!</definedName>
    <definedName name="UVOZ2002_27" localSheetId="9">#REF!</definedName>
    <definedName name="UVOZ2002_27" localSheetId="14">#REF!</definedName>
    <definedName name="UVOZ2002_27" localSheetId="1">#REF!</definedName>
    <definedName name="UVOZ2002_27">#REF!</definedName>
    <definedName name="UVOZ2003_27" localSheetId="0">#REF!</definedName>
    <definedName name="UVOZ2003_27" localSheetId="9">#REF!</definedName>
    <definedName name="UVOZ2003_27" localSheetId="14">#REF!</definedName>
    <definedName name="UVOZ2003_27" localSheetId="1">#REF!</definedName>
    <definedName name="UVOZ2003_27">#REF!</definedName>
    <definedName name="UVOZ98_10_27" localSheetId="0">[8]BAZA!#REF!</definedName>
    <definedName name="UVOZ98_10_27" localSheetId="9">[9]BAZA!#REF!</definedName>
    <definedName name="UVOZ98_10_27" localSheetId="14">[9]BAZA!#REF!</definedName>
    <definedName name="UVOZ98_10_27" localSheetId="1">[8]BAZA!#REF!</definedName>
    <definedName name="UVOZ98_10_27">[10]BAZA!#REF!</definedName>
    <definedName name="Values_Entered" localSheetId="9">IF('Анекс 10'!Loan_Amount*'Анекс 10'!Interest_Rate*'Анекс 10'!Loan_Years*'Анекс 10'!Loan_Start&gt;0,1,0)</definedName>
    <definedName name="Values_Entered" localSheetId="14">IF('Анекс 15'!Loan_Amount*'Анекс 15'!Interest_Rate*'Анекс 15'!Loan_Years*'Анекс 15'!Loan_Start&gt;0,1,0)</definedName>
    <definedName name="Values_Entered">IF(Loan_Amount*Interest_Rate*Loan_Years*Loan_Start&gt;0,1,0)</definedName>
    <definedName name="vnhjikjcd" localSheetId="0" hidden="1">{#N/A,#N/A,TRUE,"preg4";#N/A,#N/A,TRUE,"bazpr2000"}</definedName>
    <definedName name="vnhjikjcd" localSheetId="9" hidden="1">{#N/A,#N/A,TRUE,"preg4";#N/A,#N/A,TRUE,"bazpr2000"}</definedName>
    <definedName name="vnhjikjcd" localSheetId="14" hidden="1">{#N/A,#N/A,TRUE,"preg4";#N/A,#N/A,TRUE,"bazpr2000"}</definedName>
    <definedName name="vnhjikjcd" localSheetId="1" hidden="1">{#N/A,#N/A,TRUE,"preg4";#N/A,#N/A,TRUE,"bazpr2000"}</definedName>
    <definedName name="vnhjikjcd" hidden="1">{#N/A,#N/A,TRUE,"preg4";#N/A,#N/A,TRUE,"bazpr2000"}</definedName>
    <definedName name="vtre" localSheetId="0" hidden="1">{#N/A,#N/A,TRUE,"preg4";#N/A,#N/A,TRUE,"bazpr2001"}</definedName>
    <definedName name="vtre" localSheetId="9" hidden="1">{#N/A,#N/A,TRUE,"preg4";#N/A,#N/A,TRUE,"bazpr2001"}</definedName>
    <definedName name="vtre" localSheetId="14" hidden="1">{#N/A,#N/A,TRUE,"preg4";#N/A,#N/A,TRUE,"bazpr2001"}</definedName>
    <definedName name="vtre" localSheetId="1" hidden="1">{#N/A,#N/A,TRUE,"preg4";#N/A,#N/A,TRUE,"bazpr2001"}</definedName>
    <definedName name="vtre" hidden="1">{#N/A,#N/A,TRUE,"preg4";#N/A,#N/A,TRUE,"bazpr2001"}</definedName>
    <definedName name="w" localSheetId="9">#REF!</definedName>
    <definedName name="w" localSheetId="14">#REF!</definedName>
    <definedName name="w">#REF!</definedName>
    <definedName name="wdxsdsf" localSheetId="0" hidden="1">{#N/A,#N/A,TRUE,"preg4";#N/A,#N/A,TRUE,"bazpr2000"}</definedName>
    <definedName name="wdxsdsf" localSheetId="9" hidden="1">{#N/A,#N/A,TRUE,"preg4";#N/A,#N/A,TRUE,"bazpr2000"}</definedName>
    <definedName name="wdxsdsf" localSheetId="14" hidden="1">{#N/A,#N/A,TRUE,"preg4";#N/A,#N/A,TRUE,"bazpr2000"}</definedName>
    <definedName name="wdxsdsf" localSheetId="1" hidden="1">{#N/A,#N/A,TRUE,"preg4";#N/A,#N/A,TRUE,"bazpr2000"}</definedName>
    <definedName name="wdxsdsf" hidden="1">{#N/A,#N/A,TRUE,"preg4";#N/A,#N/A,TRUE,"bazpr2000"}</definedName>
    <definedName name="wfr" localSheetId="0" hidden="1">{#N/A,#N/A,TRUE,"preg4";#N/A,#N/A,TRUE,"bazpr99"}</definedName>
    <definedName name="wfr" localSheetId="9" hidden="1">{#N/A,#N/A,TRUE,"preg4";#N/A,#N/A,TRUE,"bazpr99"}</definedName>
    <definedName name="wfr" localSheetId="14" hidden="1">{#N/A,#N/A,TRUE,"preg4";#N/A,#N/A,TRUE,"bazpr99"}</definedName>
    <definedName name="wfr" localSheetId="1" hidden="1">{#N/A,#N/A,TRUE,"preg4";#N/A,#N/A,TRUE,"bazpr99"}</definedName>
    <definedName name="wfr" hidden="1">{#N/A,#N/A,TRUE,"preg4";#N/A,#N/A,TRUE,"bazpr99"}</definedName>
    <definedName name="wrn.PAZAR." localSheetId="0" hidden="1">{#N/A,#N/A,TRUE,"preg4";#N/A,#N/A,TRUE,"bazpr2001"}</definedName>
    <definedName name="wrn.PAZAR." localSheetId="9" hidden="1">{#N/A,#N/A,TRUE,"preg4";#N/A,#N/A,TRUE,"bazpr2001"}</definedName>
    <definedName name="wrn.PAZAR." localSheetId="14" hidden="1">{#N/A,#N/A,TRUE,"preg4";#N/A,#N/A,TRUE,"bazpr2001"}</definedName>
    <definedName name="wrn.PAZAR." localSheetId="1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1.pazar." localSheetId="0" hidden="1">{#N/A,#N/A,TRUE,"preg4";#N/A,#N/A,TRUE,"bazpr99"}</definedName>
    <definedName name="wrn1.pazar." localSheetId="9" hidden="1">{#N/A,#N/A,TRUE,"preg4";#N/A,#N/A,TRUE,"bazpr99"}</definedName>
    <definedName name="wrn1.pazar." localSheetId="14" hidden="1">{#N/A,#N/A,TRUE,"preg4";#N/A,#N/A,TRUE,"bazpr99"}</definedName>
    <definedName name="wrn1.pazar." localSheetId="1" hidden="1">{#N/A,#N/A,TRUE,"preg4";#N/A,#N/A,TRUE,"bazpr99"}</definedName>
    <definedName name="wrn1.pazar." hidden="1">{#N/A,#N/A,TRUE,"preg4";#N/A,#N/A,TRUE,"bazpr99"}</definedName>
    <definedName name="z" localSheetId="0" hidden="1">{#N/A,#N/A,TRUE,"preg4";#N/A,#N/A,TRUE,"bazpr99"}</definedName>
    <definedName name="z" localSheetId="9" hidden="1">{#N/A,#N/A,TRUE,"preg4";#N/A,#N/A,TRUE,"bazpr99"}</definedName>
    <definedName name="z" localSheetId="14" hidden="1">{#N/A,#N/A,TRUE,"preg4";#N/A,#N/A,TRUE,"bazpr99"}</definedName>
    <definedName name="z" localSheetId="1" hidden="1">{#N/A,#N/A,TRUE,"preg4";#N/A,#N/A,TRUE,"bazpr99"}</definedName>
    <definedName name="z" hidden="1">{#N/A,#N/A,TRUE,"preg4";#N/A,#N/A,TRUE,"bazpr99"}</definedName>
    <definedName name="zadolzenost" localSheetId="0" hidden="1">{#N/A,#N/A,TRUE,"preg4";#N/A,#N/A,TRUE,"bazpr2001"}</definedName>
    <definedName name="zadolzenost" localSheetId="9" hidden="1">{#N/A,#N/A,TRUE,"preg4";#N/A,#N/A,TRUE,"bazpr2001"}</definedName>
    <definedName name="zadolzenost" localSheetId="14" hidden="1">{#N/A,#N/A,TRUE,"preg4";#N/A,#N/A,TRUE,"bazpr2001"}</definedName>
    <definedName name="zadolzenost" localSheetId="1" hidden="1">{#N/A,#N/A,TRUE,"preg4";#N/A,#N/A,TRUE,"bazpr2001"}</definedName>
    <definedName name="zadolzenost" hidden="1">{#N/A,#N/A,TRUE,"preg4";#N/A,#N/A,TRUE,"bazpr2001"}</definedName>
    <definedName name="Zemjodelstvo" localSheetId="0">#REF!</definedName>
    <definedName name="Zemjodelstvo" localSheetId="9">#REF!</definedName>
    <definedName name="Zemjodelstvo" localSheetId="14">#REF!</definedName>
    <definedName name="Zemjodelstvo" localSheetId="1">#REF!</definedName>
    <definedName name="Zemjodelstvo">#REF!</definedName>
    <definedName name="zz" localSheetId="0" hidden="1">{#N/A,#N/A,TRUE,"preg4";#N/A,#N/A,TRUE,"bazpr2000"}</definedName>
    <definedName name="zz" localSheetId="9" hidden="1">{#N/A,#N/A,TRUE,"preg4";#N/A,#N/A,TRUE,"bazpr2000"}</definedName>
    <definedName name="zz" localSheetId="14" hidden="1">{#N/A,#N/A,TRUE,"preg4";#N/A,#N/A,TRUE,"bazpr2000"}</definedName>
    <definedName name="zz" localSheetId="1" hidden="1">{#N/A,#N/A,TRUE,"preg4";#N/A,#N/A,TRUE,"bazpr2000"}</definedName>
    <definedName name="zz" hidden="1">{#N/A,#N/A,TRUE,"preg4";#N/A,#N/A,TRUE,"bazpr2000"}</definedName>
    <definedName name="zzzz" localSheetId="0" hidden="1">{#N/A,#N/A,TRUE,"preg4";#N/A,#N/A,TRUE,"bazpr99"}</definedName>
    <definedName name="zzzz" localSheetId="9" hidden="1">{#N/A,#N/A,TRUE,"preg4";#N/A,#N/A,TRUE,"bazpr99"}</definedName>
    <definedName name="zzzz" localSheetId="14" hidden="1">{#N/A,#N/A,TRUE,"preg4";#N/A,#N/A,TRUE,"bazpr99"}</definedName>
    <definedName name="zzzz" localSheetId="1" hidden="1">{#N/A,#N/A,TRUE,"preg4";#N/A,#N/A,TRUE,"bazpr99"}</definedName>
    <definedName name="zzzz" hidden="1">{#N/A,#N/A,TRUE,"preg4";#N/A,#N/A,TRUE,"bazpr99"}</definedName>
    <definedName name="а" localSheetId="9">#REF!</definedName>
    <definedName name="а" localSheetId="14">#REF!</definedName>
    <definedName name="а">#REF!</definedName>
    <definedName name="уво" localSheetId="9">#REF!</definedName>
    <definedName name="уво" localSheetId="14">#REF!</definedName>
    <definedName name="уво">#REF!</definedName>
    <definedName name="ујлпч">#REF!</definedName>
  </definedNames>
  <calcPr calcId="152511"/>
</workbook>
</file>

<file path=xl/calcChain.xml><?xml version="1.0" encoding="utf-8"?>
<calcChain xmlns="http://schemas.openxmlformats.org/spreadsheetml/2006/main">
  <c r="F22" i="179" l="1"/>
  <c r="E22" i="179"/>
  <c r="G22" i="179" s="1"/>
  <c r="D22" i="179"/>
  <c r="Q17" i="121" l="1"/>
  <c r="Q16" i="121" l="1"/>
  <c r="F19" i="118"/>
  <c r="E19" i="118"/>
  <c r="D19" i="118"/>
  <c r="F15" i="118"/>
  <c r="E15" i="118"/>
  <c r="D15" i="118"/>
  <c r="F10" i="118"/>
  <c r="E10" i="118"/>
  <c r="D10" i="118"/>
  <c r="O17" i="117"/>
  <c r="N17" i="117"/>
  <c r="M17" i="117"/>
  <c r="O16" i="117"/>
  <c r="N16" i="117"/>
  <c r="M16" i="117"/>
  <c r="O15" i="117"/>
  <c r="N15" i="117"/>
  <c r="M15" i="117"/>
  <c r="O14" i="117"/>
  <c r="N14" i="117"/>
  <c r="M14" i="117"/>
  <c r="O13" i="117"/>
  <c r="N13" i="117"/>
  <c r="M13" i="117"/>
  <c r="O12" i="117"/>
  <c r="N12" i="117"/>
  <c r="M12" i="117"/>
  <c r="O11" i="117"/>
  <c r="N11" i="117"/>
  <c r="M11" i="117"/>
  <c r="O10" i="117"/>
  <c r="N10" i="117"/>
  <c r="M10" i="117"/>
  <c r="O9" i="117"/>
  <c r="N9" i="117"/>
  <c r="M9" i="117"/>
  <c r="O8" i="117"/>
  <c r="N8" i="117"/>
  <c r="M8" i="117"/>
</calcChain>
</file>

<file path=xl/sharedStrings.xml><?xml version="1.0" encoding="utf-8"?>
<sst xmlns="http://schemas.openxmlformats.org/spreadsheetml/2006/main" count="2616" uniqueCount="1113">
  <si>
    <t>во милиони денари</t>
  </si>
  <si>
    <t>Големи банки</t>
  </si>
  <si>
    <t>Средни банки</t>
  </si>
  <si>
    <t>Мали банки</t>
  </si>
  <si>
    <t>Вкупно</t>
  </si>
  <si>
    <t>Датум</t>
  </si>
  <si>
    <t>Домаќинства</t>
  </si>
  <si>
    <t>Потрошувачки кредити</t>
  </si>
  <si>
    <t>Кредитни картички</t>
  </si>
  <si>
    <t>Автомобилски кредити</t>
  </si>
  <si>
    <t>Други кредити</t>
  </si>
  <si>
    <t>Трговци-поединци</t>
  </si>
  <si>
    <t>Земјоделство, шумарство и рибарство</t>
  </si>
  <si>
    <t>Индустрија</t>
  </si>
  <si>
    <t>Градежништво</t>
  </si>
  <si>
    <t>Трговија на големо и мало</t>
  </si>
  <si>
    <t>Објекти за сместување и сервисни дејности со храна</t>
  </si>
  <si>
    <t>Останати дејности</t>
  </si>
  <si>
    <t>Нефинансиски друштва</t>
  </si>
  <si>
    <t>Опис</t>
  </si>
  <si>
    <t>Побарувања врз основа на провизии и надоместоци</t>
  </si>
  <si>
    <t>АКТИВА</t>
  </si>
  <si>
    <t>ПАСИВА</t>
  </si>
  <si>
    <t>Резервен фонд</t>
  </si>
  <si>
    <t>Ревалоризациски резерви</t>
  </si>
  <si>
    <t>Анекс бр.1</t>
  </si>
  <si>
    <t>БИЛАНС НА СОСТОЈБА - АКТИВА</t>
  </si>
  <si>
    <t>Денарски парични средства</t>
  </si>
  <si>
    <t>Девизни парични средства</t>
  </si>
  <si>
    <t>Чекови и меници</t>
  </si>
  <si>
    <t>Задолжителна резерва и задолжителни депозити</t>
  </si>
  <si>
    <t>ВГРАДЕНИ ДЕРИВАТИ И ДЕРИВАТНИ СРЕДСТВА ЧУВАНИ ЗА УПРАВУВАЊЕ СО РИЗИК</t>
  </si>
  <si>
    <t>Депозити кај централната банка</t>
  </si>
  <si>
    <t>Сметки кај домашните банки</t>
  </si>
  <si>
    <t>Исправка на вредноста на сметките кај домашните банки</t>
  </si>
  <si>
    <t>unrealised</t>
  </si>
  <si>
    <t>Сметки кај странските банки</t>
  </si>
  <si>
    <t>Исправка на вредноста на сметките кај странските банки</t>
  </si>
  <si>
    <t xml:space="preserve">Депозити во нерезидентите-финансиски друштва </t>
  </si>
  <si>
    <t>Исправка на вредноста на депозитите во нерезидентите-финансиски друштва</t>
  </si>
  <si>
    <t>Кредити на домашните банки</t>
  </si>
  <si>
    <t>Кредити на штедилниците</t>
  </si>
  <si>
    <t>Исправка на вредноста (оштетување на средствата) на кредитите на штедилниците</t>
  </si>
  <si>
    <t>Кредити на осигурителните друштва</t>
  </si>
  <si>
    <t>Исправка на вредноста (оштетување на средствата) на кредитите на осигурителните друштва</t>
  </si>
  <si>
    <t>Кредити на други финансиски друштва</t>
  </si>
  <si>
    <t>Акумулирана амортизација на кредитите на другите финансиски друштва</t>
  </si>
  <si>
    <t>Исправка на вредноста (оштетување на средствата) на кредитите на другите финансиски друштва</t>
  </si>
  <si>
    <t>Побарувања врз основа на откупени побарувања (факторинг и форфетирање) од нерезидентите - финансиски друштва</t>
  </si>
  <si>
    <t>Побарувања врз основа на откупени побарувања (факторинг и форфетирање) од нерезидентите - финансиските друштва</t>
  </si>
  <si>
    <t>Исправка на вредноста (оштетување на средствата) на побарувањата врз основа на откупени побарувања (факторинг и форфетирање) од нерезидентите-финансиски друштва</t>
  </si>
  <si>
    <t>Сомнителни и спорни побарувања од финансиските друштва</t>
  </si>
  <si>
    <t>Кредити на нефинансиските друштва</t>
  </si>
  <si>
    <t>Акумулирана амортизација на кредитите на нефинансиските друштва</t>
  </si>
  <si>
    <t>Исправка на вредноста на кредитите на нефинансиските друштва</t>
  </si>
  <si>
    <t>Кредити на секторот „држава“</t>
  </si>
  <si>
    <t>Акумулирана амортизација на кредитите на секторот „држава“</t>
  </si>
  <si>
    <t>Исправка на вредноста на кредитите на секторот „држава“</t>
  </si>
  <si>
    <t>Кредити на непрофитните институции коишто им служат на домаќинствата</t>
  </si>
  <si>
    <t>Акумулирана амортизација на кредитите на непрофитните институции коишто им служат на домаќинствата</t>
  </si>
  <si>
    <t>Исправка на вредноста на кредитите на непрофитните институции коишто им служат на домаќинствата</t>
  </si>
  <si>
    <t>Кредити на домаќинствата</t>
  </si>
  <si>
    <t>Акумулирана амортизација на кредитите на домаќинствата</t>
  </si>
  <si>
    <t>Исправка на вредноста на кредитите на домаќинствата</t>
  </si>
  <si>
    <t>Побарувања за плаќањата извршени врз основа на дадени авали на хартии од вредност и гаранции</t>
  </si>
  <si>
    <t>Исправка на вредноста на побарувањата за плаќања извршени врз основа на дадени авали на хартии од вредност и гаранции</t>
  </si>
  <si>
    <t>Побарувања врз основа на финансиски лизинг од нефинансиските друштва</t>
  </si>
  <si>
    <t>Побарувања врз основа на финансиски лизинг од домаќинствата</t>
  </si>
  <si>
    <t>Исправка на вредноста на побарувањата врз основа на финансиски лизинг од домаќинствата</t>
  </si>
  <si>
    <t>Пласмани во нефинансиските друштва - нерезиденти</t>
  </si>
  <si>
    <t>Акумулирана амортизација на кредитите на нефинансиските друштва - нерезиденти</t>
  </si>
  <si>
    <t>Исправка на вредноста на кредитите на нефинансиските друштва - нерезиденти</t>
  </si>
  <si>
    <t>Пласмани на домаќинствата - нерезиденти</t>
  </si>
  <si>
    <t>Негативни салда на тековните сметки на нерезиденти</t>
  </si>
  <si>
    <t>Сомнителни и спорни побарувања од нефинансиските субјекти</t>
  </si>
  <si>
    <t>Исправка на вредноста (оштетување на средствата) на сомнителните и спорните побарувања на нефинансиските субјекти</t>
  </si>
  <si>
    <t>ПОБАРУВАЊА ВРЗ ОСНОВА НА КАМАТИ</t>
  </si>
  <si>
    <t xml:space="preserve">Побарувања врз основа на камати од кредити и пласмани во денари </t>
  </si>
  <si>
    <t>Побарувања врз основа на камати од кредити и пласмани во странска валута</t>
  </si>
  <si>
    <t>Побарувања врз основа на камати од кредити и пласмани во денари со валутна клаузула</t>
  </si>
  <si>
    <t>Побарувања врз основа на камати од хартии од вредност во денари</t>
  </si>
  <si>
    <t>Побарувања врз основа на камати од хартии од вредност во странска валута</t>
  </si>
  <si>
    <t>Побарувања врз основа на камати од хартии од вредност во денари со валутна клаузула</t>
  </si>
  <si>
    <t>Побарувања врз основа на камати на други инструменти</t>
  </si>
  <si>
    <t>Побарувања врз основа на камати на депозити во денари</t>
  </si>
  <si>
    <t>Побарувања врз основа на камати на депозити во странска валута</t>
  </si>
  <si>
    <t>ВЛОЖУВАЊА ВО ПРИДРУЖЕНИ ДРУШТВА, ПОДРУЖНИЦИ И ЗАЕДНИЧКИ ВЛОЖУВАЊА</t>
  </si>
  <si>
    <t>Вложувања во придружени друштва</t>
  </si>
  <si>
    <t>Вложувања во подружници</t>
  </si>
  <si>
    <t>ОСТАНАТА АКТИВА</t>
  </si>
  <si>
    <t>Сомнителни и спорни побарувања врз основа на провизии и надоместоци</t>
  </si>
  <si>
    <t>Други средства</t>
  </si>
  <si>
    <t>Побарувања од купувачи и други побарувања</t>
  </si>
  <si>
    <t>Одложени приходи, однапред платени трошоци и привремени сметки</t>
  </si>
  <si>
    <t>ПРЕЗЕМЕНИ СРЕДСТВА ВРЗ ОСНОВА НА НЕНАПЛАТЕНИ ПОБАРУВАЊА</t>
  </si>
  <si>
    <t>Преземени средства врз основа на ненаплатени побарувања</t>
  </si>
  <si>
    <t>Оштетување на преземените средства врз основа на ненаплатени побарувања</t>
  </si>
  <si>
    <t>НЕМАТЕРИЈАЛНИ СРЕДСТВА</t>
  </si>
  <si>
    <t>Патенти, лиценци и концесии</t>
  </si>
  <si>
    <t>Софтвер</t>
  </si>
  <si>
    <t>Други права</t>
  </si>
  <si>
    <t>Други ставки на нематеријалните средства</t>
  </si>
  <si>
    <t>Акумулирана амортизација на нематеријалните средства</t>
  </si>
  <si>
    <t>ОСНОВНИ СРЕДСТВА (НЕДВИЖНОСТ И ОПРЕМА)</t>
  </si>
  <si>
    <t>Земјиште</t>
  </si>
  <si>
    <t>Градежни објекти</t>
  </si>
  <si>
    <t>Опрема</t>
  </si>
  <si>
    <t>Други ставки на недвижностите и опремата</t>
  </si>
  <si>
    <t>Недвижности и опрема во подготовка</t>
  </si>
  <si>
    <t>Акумулирана амортизација на основните средства</t>
  </si>
  <si>
    <t>Оштетување на недвижностите и опремата</t>
  </si>
  <si>
    <t>НЕТЕКОВНИ СРЕДСТВА КОИШТО СЕ ЧУВААТ ЗА ПРОДАЖБА</t>
  </si>
  <si>
    <t>Набавна вредност на нетековните средства коишто се чуваат за продажба</t>
  </si>
  <si>
    <t>Денарски побарувања врз основа на работи во име и за сметка на други</t>
  </si>
  <si>
    <t>Побарувања врз основа на работи во име и за сметка на други во странска валута</t>
  </si>
  <si>
    <t>Денарски обврски врз основа на работи во име и за сметка на други</t>
  </si>
  <si>
    <t>Обврски врз основа на работи во име и за сметка на други во странска валута</t>
  </si>
  <si>
    <t>Останати побарувања врз основа на работење во име и за сметка на други</t>
  </si>
  <si>
    <t xml:space="preserve">Останати обврски врз основа на работи во име и за сметка на други </t>
  </si>
  <si>
    <t>ВКУПНА АКТИВА</t>
  </si>
  <si>
    <t>Анекс бр.2</t>
  </si>
  <si>
    <t>БИЛАНС НА СОСТОЈБА - ПАСИВА</t>
  </si>
  <si>
    <t>Деривати во странска валута чувани за тргување</t>
  </si>
  <si>
    <t>ДЕПОЗИТИ НА ФИНАНСИСКИ ИНСТИТУЦИИ</t>
  </si>
  <si>
    <t>Депозити на домашните банки</t>
  </si>
  <si>
    <t>Депозити на штедилниците</t>
  </si>
  <si>
    <t>Депозити на осигурителните друштва</t>
  </si>
  <si>
    <t>Депозити на други финансиски институции</t>
  </si>
  <si>
    <t>Депозити на финансиските институции - нерезиденти</t>
  </si>
  <si>
    <t>Ограничени депозити и други депозити на финансиските институции</t>
  </si>
  <si>
    <t>ДЕПОЗИТИ ПО ВИДУВАЊЕ НА НЕФИНАНСИСКИТЕ СУБЈЕКТИ</t>
  </si>
  <si>
    <t>Тековни сметки и депозити по видување на нефинансиските друштва во денари</t>
  </si>
  <si>
    <t>Тековни сметки и депозити по видување на секторот „држава“ во денари</t>
  </si>
  <si>
    <t>Тековни сметки и депозити по видување на непрофитните институции коишто им служат на домаќинствата во денари</t>
  </si>
  <si>
    <t>Тековни сметки и депозити по видување на домаќинствата во денари</t>
  </si>
  <si>
    <t>Тековни сметки и депозити по видување на нерезиденти во денари</t>
  </si>
  <si>
    <t>Тековни сметки и депозити по видување на нефинансиските друштва во странска валута</t>
  </si>
  <si>
    <t>Тековни сметки и депозити по видување на секторот „држава“ во странска валута</t>
  </si>
  <si>
    <t>Тековни сметки и депозити по видување на непрофитните институции коишто им служат на домаќинствата во странска валута</t>
  </si>
  <si>
    <t>Тековни сметки и депозити по видување на домаќинствата во странска валута</t>
  </si>
  <si>
    <t>Тековни сметки и депозити по видување на нерезиденти во странска валута</t>
  </si>
  <si>
    <t>Ограничени депозити и други депозити на нефинансиските субјекти</t>
  </si>
  <si>
    <t>КРАТКОРОЧНИ ДЕПОЗИТИ НА НЕФИНАНСИСКИТЕ СУБЈЕКТИ</t>
  </si>
  <si>
    <t>Денарски краткорочни депозити на нефинансиските друштва</t>
  </si>
  <si>
    <t>Денарски краткорочни депозити на секторот „држава“</t>
  </si>
  <si>
    <t>Денарски краткорочни депозити на непрофитните институции коишто им служат на домаќинствата</t>
  </si>
  <si>
    <t>Денарски краткорочни депозити на домаќинствата</t>
  </si>
  <si>
    <t>Денарски краткорочни депозити на нерезиденти - нефинансиски субјекти</t>
  </si>
  <si>
    <t>Краткорочни депозити во странска валута на нефинансиските друштва</t>
  </si>
  <si>
    <t>Краткорочни депозити во странска валута на домаќинствата</t>
  </si>
  <si>
    <t>Краткорочни депозити во странска валута на нерезиденти - нефинансиски субјекти</t>
  </si>
  <si>
    <t>Денарски краткорочни депозити со валутна клаузула на нефинансиските друштва</t>
  </si>
  <si>
    <t>Денарски краткорочни депозити со валутна клаузула на непрофитните институции коишто им служат на домаќинствата</t>
  </si>
  <si>
    <t>Денарски краткорочни депозити со валутна клаузула на домаќинствата</t>
  </si>
  <si>
    <t>Ограничени депозити на нефинансиските субјекти до една година</t>
  </si>
  <si>
    <t>ДОЛГОРОЧНИ ДЕПОЗИТИ НА НЕФИНАНСИСКИТЕ СУБЈЕКТИ</t>
  </si>
  <si>
    <t>Денарски долгорочни депозити на нефинансиските друштва</t>
  </si>
  <si>
    <t>Денарски долгорочни депозити на непрофитните институции коишто им служат на домаќинствата</t>
  </si>
  <si>
    <t>Денарски долгорочни депозити на домаќинствата</t>
  </si>
  <si>
    <t>Денарски долгорочни депозити на нерезидентите - нефинансиски субјекти</t>
  </si>
  <si>
    <t>Долгорочни депозити во странска валута на нефинансиските друштва</t>
  </si>
  <si>
    <t>Долгорочни депозити во странска валута на домаќинствата</t>
  </si>
  <si>
    <t>Долгорочни депозити во странска валута на нерезидентите - нефинансиски субјекти</t>
  </si>
  <si>
    <t>Денарски долгорочни депозити со валутна клаузула на нефинансиските друштва</t>
  </si>
  <si>
    <t>Денарски долгорочни депозити со валутна клаузула на непрофитните институции коишто им служат на домаќинствата</t>
  </si>
  <si>
    <t>Денарски долгорочни депозити со валутна клаузула на домаќинствата</t>
  </si>
  <si>
    <t>Ограничени депозити на нефинансиските субјекти над една година</t>
  </si>
  <si>
    <t>ОБВРСКИ ВРЗ ОСНОВА НА КРЕДИТИ</t>
  </si>
  <si>
    <t>Обврски врз основа на кредити кон финансиските друштва</t>
  </si>
  <si>
    <t>Обврски врз основа на кредити кон секторот „држава“</t>
  </si>
  <si>
    <t>Обврски врз основа на кредити кон останатите сектори - резиденти</t>
  </si>
  <si>
    <t>Обврски врз основа на кредити кон нерезидентите</t>
  </si>
  <si>
    <t>КОМПОНЕНТА НА ОБВРСКИТЕ ВРЗ ОСНОВА НА ХИБРИДНИ ИНСТРУМЕНТИ</t>
  </si>
  <si>
    <t>Компонента на обврските врз основа на хибридни инструменти во денари</t>
  </si>
  <si>
    <t>Компонента на обврските врз основа на хибридни инструменти во странска валута</t>
  </si>
  <si>
    <t>СУБОРДИНИРАНИ ОБВРСКИ И КУМУЛАТИВНИ ПРИОРИТЕТНИ АКЦИИ</t>
  </si>
  <si>
    <t>Субординирани обврски во денари</t>
  </si>
  <si>
    <t>Субординирани обврски во странска валута</t>
  </si>
  <si>
    <t>Кумулативни приоритетни акции</t>
  </si>
  <si>
    <t>ОБВРСКИ ВРЗ ОСНОВА НА КАМАТИ</t>
  </si>
  <si>
    <t>Обврски врз основа на камати врз основа на кредити</t>
  </si>
  <si>
    <t>Обврски врз основа на камати од депозитите по видување и тековните сметки</t>
  </si>
  <si>
    <t>Обврски врз основа на камати од орочените депозити</t>
  </si>
  <si>
    <t>Обврски врз основа на камати од хибридните инструменти</t>
  </si>
  <si>
    <t>Обврски врз основа на камати од субординираниот долг</t>
  </si>
  <si>
    <t>Обврски врз основа на камати од други инструменти</t>
  </si>
  <si>
    <t>ОСТАНАТИ ОБВРСКИ</t>
  </si>
  <si>
    <t>Обврски врз основа на провизии и надоместоци</t>
  </si>
  <si>
    <t>Пресметани расходи, разграничени приходи и привремени сметки</t>
  </si>
  <si>
    <t>Останати обврски</t>
  </si>
  <si>
    <t>ПОСЕБНА РЕЗЕРВА И РЕЗЕРВИРАЊА</t>
  </si>
  <si>
    <t>Посебна резерва</t>
  </si>
  <si>
    <t>КАПИТАЛ И РЕЗЕРВИ</t>
  </si>
  <si>
    <t>Акционерски капитал</t>
  </si>
  <si>
    <t>Задржана добивка / акумулирана загуба</t>
  </si>
  <si>
    <t>Тековна загуба</t>
  </si>
  <si>
    <t>ТЕКОВНА ДОБИВКА</t>
  </si>
  <si>
    <t>Gross profit</t>
  </si>
  <si>
    <t>ВКУПНА ПАСИВА</t>
  </si>
  <si>
    <t>Пазарно учество и пораст на вкупната актива, кредити и депозити по групи банки</t>
  </si>
  <si>
    <t>КАТЕГОРИИ</t>
  </si>
  <si>
    <t>Износ во милиони денари</t>
  </si>
  <si>
    <t>Структура                 (во проценти)</t>
  </si>
  <si>
    <t>Во апсолутни износи</t>
  </si>
  <si>
    <t>Во проценти</t>
  </si>
  <si>
    <t>Во структурата (во процентни поени)</t>
  </si>
  <si>
    <t>Учество во промената (во проценти)</t>
  </si>
  <si>
    <t>Вкупна актива</t>
  </si>
  <si>
    <t xml:space="preserve">    - Големи банки</t>
  </si>
  <si>
    <t xml:space="preserve">    - Средни банки</t>
  </si>
  <si>
    <t xml:space="preserve">    - Мали банки</t>
  </si>
  <si>
    <t>Кредити на нефинансиски субјекти</t>
  </si>
  <si>
    <t>Депозити на нефинансиски субјекти</t>
  </si>
  <si>
    <t>Анекс бр. 4</t>
  </si>
  <si>
    <t>Анекс бр.6</t>
  </si>
  <si>
    <t>Структура на кредитите на нефинансиските субјекти</t>
  </si>
  <si>
    <t>Други клиенти</t>
  </si>
  <si>
    <t>Денарски</t>
  </si>
  <si>
    <t>Денарски со клаузула</t>
  </si>
  <si>
    <t>Девизни</t>
  </si>
  <si>
    <t>Достасани кредити</t>
  </si>
  <si>
    <t>Краткорочни кредити</t>
  </si>
  <si>
    <t>Долгорочни кредити</t>
  </si>
  <si>
    <t>Нефункционални кредити</t>
  </si>
  <si>
    <t>Вкупни кредити</t>
  </si>
  <si>
    <t>Исправка на вредноста</t>
  </si>
  <si>
    <t>Акумулирана амортизација</t>
  </si>
  <si>
    <t>Вкупни нето-кредити</t>
  </si>
  <si>
    <t>Апсолутен пораст на кредитите</t>
  </si>
  <si>
    <t>Пораст во %</t>
  </si>
  <si>
    <t>Структура на порастот</t>
  </si>
  <si>
    <t>Анекс бр.5</t>
  </si>
  <si>
    <t>Анекс бр.7</t>
  </si>
  <si>
    <t>Структура на кредитите на нефинансиските субјекти, по одделни групи банки</t>
  </si>
  <si>
    <t>ДЕН</t>
  </si>
  <si>
    <t>КЛА</t>
  </si>
  <si>
    <t>ДЕВ</t>
  </si>
  <si>
    <t>Забелешка:</t>
  </si>
  <si>
    <t>ДЕН: во денари</t>
  </si>
  <si>
    <t>КЛА: во денари со девизна клаузула</t>
  </si>
  <si>
    <t>ДЕВ: во девизи</t>
  </si>
  <si>
    <t>Распореденост на кредитите на нефинансиските субјекти, по одделни групи банки</t>
  </si>
  <si>
    <t>Структури на кредитите</t>
  </si>
  <si>
    <t>Секторска структура</t>
  </si>
  <si>
    <t>Рочна структура</t>
  </si>
  <si>
    <t>Краткорочни</t>
  </si>
  <si>
    <t>Долгорочни</t>
  </si>
  <si>
    <t>Достасани</t>
  </si>
  <si>
    <t>Нефункционални</t>
  </si>
  <si>
    <t>Валутна структура</t>
  </si>
  <si>
    <t>Структурни карактеристики на кредитите на нефинансиските субјекти, кај одделните групи банки</t>
  </si>
  <si>
    <t>Структура на кредити</t>
  </si>
  <si>
    <t>Денарски со валутна каузула</t>
  </si>
  <si>
    <t>Анекс бр. 8</t>
  </si>
  <si>
    <t>Анекс бр.10</t>
  </si>
  <si>
    <t>Кредитна изложеност по одделни дејности/кредитни производи</t>
  </si>
  <si>
    <t>Сектори</t>
  </si>
  <si>
    <t>Кредитни производи / одделни дејности</t>
  </si>
  <si>
    <t>Апсолутна годишна промена на изложеноста на кредитен ризик во илјади денари</t>
  </si>
  <si>
    <t>Годишна стапка на промена</t>
  </si>
  <si>
    <t>Учество во вкупниот годишен пораст на изложеноста на кредитен ризик</t>
  </si>
  <si>
    <t>ДОМАЌИНСТВА</t>
  </si>
  <si>
    <t>Кредити за набавка и реновирање на станбен и деловен простор</t>
  </si>
  <si>
    <t>Негативни салда по тековни сметки</t>
  </si>
  <si>
    <t>ВКУПНО ДОМАЌИНСТВА</t>
  </si>
  <si>
    <t>НЕФИНАНСИСКИ ДРУШТВА И ДРУГИ КЛИЕНТИ</t>
  </si>
  <si>
    <t xml:space="preserve">Транспорт, складирање, информации и комуникации </t>
  </si>
  <si>
    <t>Дејности во врска со недвижен имот, стручни, научни и технички дејности и адм.пом.услужни дејности</t>
  </si>
  <si>
    <t>ВКУПНО НЕФИНАНСИСКИ ДРУШТВА И ДРУГИ КЛИЕНТИ</t>
  </si>
  <si>
    <t>ВКУПНА ИЗЛОЖЕНОСТ НА КРЕДИТЕН РИЗИК *</t>
  </si>
  <si>
    <t xml:space="preserve">* Забелешка: Вкупната изложеност на кредитен ризик ги опфаќа и секторите: Финансиски дејности и дејности на осигурување, како и јавна управа и одбрана; задолжително социјално осигурување.  </t>
  </si>
  <si>
    <t>Анекс бр.9</t>
  </si>
  <si>
    <t>Анекс бр.11</t>
  </si>
  <si>
    <t>Сектор</t>
  </si>
  <si>
    <t>Рочност</t>
  </si>
  <si>
    <t>Валута</t>
  </si>
  <si>
    <t>Анекс бр.12</t>
  </si>
  <si>
    <t>Структура на депозитите на нефинансиските субјекти</t>
  </si>
  <si>
    <t>Депозити по видување</t>
  </si>
  <si>
    <t>Депозити орочени до една година</t>
  </si>
  <si>
    <t>Депозити орочени над една година</t>
  </si>
  <si>
    <t>Вкупни депозити</t>
  </si>
  <si>
    <t>Апсолутен пораст на депозитите</t>
  </si>
  <si>
    <t>Анекс бр.13</t>
  </si>
  <si>
    <t>Структура на депозитите на нефинансиските субјекти по одделни групи банки</t>
  </si>
  <si>
    <t>Анекс бр.14</t>
  </si>
  <si>
    <t>Распореденост на депозитите на нефинансиските субјекти по групи банки</t>
  </si>
  <si>
    <t>Структури на депозитите</t>
  </si>
  <si>
    <t>По видување</t>
  </si>
  <si>
    <t>Структура на депозитите на нефинансиски субјекти по групи банки</t>
  </si>
  <si>
    <t xml:space="preserve"> </t>
  </si>
  <si>
    <t>Структура на депозитите</t>
  </si>
  <si>
    <t>Денарски со валутна клаузула</t>
  </si>
  <si>
    <t>12.2018</t>
  </si>
  <si>
    <t>ХАРТИИ ОД ВРЕДНОСТ МЕРЕНИ ПО ОБЈЕКТИВНА ВРЕДНОСТ ПРЕКУ БИЛАНСОТ НА УСПЕХ (ВКЛУЧУВАЈЌИ ХАРТИИ ОД ВРЕДНОСТ ЗА ТРГУВАЊЕ)</t>
  </si>
  <si>
    <t>ДЕРИВАТИ МЕРЕНИ ПО ОБЈЕКТИВНАТА ВРЕДНОСТ ПРЕКУ БИЛАНСОТ НА УСПЕХ (ВКЛУЧУВАЈЌИ ЗА ТРГУВАЊЕ)</t>
  </si>
  <si>
    <t>Дериватни средства во странска валута</t>
  </si>
  <si>
    <t>ХАРТИИ ОД ВРЕДНОСТ МЕРЕНИ ПО АМОРТИЗИРАНА НАБАВНА ВРЕДНОСТ</t>
  </si>
  <si>
    <t>Инструменти на пазарот на пари мерени по амортизирана набавна вредност издадени од државата</t>
  </si>
  <si>
    <t>Инструменти на пазарот на пари мерени по амортизирана набавна вредност издадени од централната банка</t>
  </si>
  <si>
    <t>Останати должнички инструменти мерени по амортизирана набавна вредност издадени од државата</t>
  </si>
  <si>
    <t>ХАРТИИ ОД ВРЕДНОСТ МЕРЕНИ ПО ОБЈЕКТИВНА ВРЕДНОСТ ПРЕКУ ОСТАНАТА СЕОПФАТНА ДОБИВКА</t>
  </si>
  <si>
    <t>Инструменти на пазарот на пари мерени по објективна вредност преку останата сеопфатна добивка издадени од државата</t>
  </si>
  <si>
    <t>Инструменти на пазарот на пари мерени по објективна вредност преку останата сеопфатна добивка издадени од централната банка</t>
  </si>
  <si>
    <t>Останати должнички инструменти мерени по објективна вредност преку останата сеопфатна добивка издадени од државата</t>
  </si>
  <si>
    <t>Останати должнички инструменти мерени по објективна вредност преку останата сеопфатна добивка издадени од нерезиденти</t>
  </si>
  <si>
    <t>Сопственички инструменти мерени по објективна вредност преку останата сеопфатна добивка издадени од нефинансиски друштва</t>
  </si>
  <si>
    <t>Сопственички инструменти мерени по објективна вредност преку останата сеопфатна добивка издадени од банки и штедилници</t>
  </si>
  <si>
    <t>Сопственички инструменти мерени по објективна вредност преку останата сеопфатна добивка издадени од останати финансиски друштва</t>
  </si>
  <si>
    <t>Сопственички инструменти мерени по објективна вредност преку останата сеопфатна добивка издадени од нерезиденти</t>
  </si>
  <si>
    <t>ПЛАСМАНИ КАЈ ЦЕНТРАЛНАТА БАНКА МЕРЕНИ ПО АМОРТИЗИРАНА НАБАВНА ВРЕДНОСТ</t>
  </si>
  <si>
    <t xml:space="preserve">ПЛАСМАНИ ВО ФИНАНСИСКИ ДРУШТВА МЕРЕНИ ПО АМОРТИЗИРАНА НАБАВНА ВРЕДНОСТ </t>
  </si>
  <si>
    <t>ПЛАСМАНИ ВО НЕФИНАНСИСКИТЕ СУБЈЕКТИ МЕРЕНИ ПО АМОРТИЗИРАНА НАБАВНА ВРЕДНОСТ</t>
  </si>
  <si>
    <t>3.2019</t>
  </si>
  <si>
    <t>Апсолутна квартална промена на изложеноста на кредитен ризик во илјади денари</t>
  </si>
  <si>
    <t>Квартална стапка на промена</t>
  </si>
  <si>
    <t>Учество во вкупниот квартален пораст на изложеноста на кредитен ризик</t>
  </si>
  <si>
    <t>Квартална промена на кредитите на нефинансиските субјекти</t>
  </si>
  <si>
    <t>Состојба на крајот на кварталот (во милиони денари)</t>
  </si>
  <si>
    <t>Апсолутна квартална промена (во милиони денари)</t>
  </si>
  <si>
    <t>3.2018</t>
  </si>
  <si>
    <t>6.2018</t>
  </si>
  <si>
    <t>9.2018</t>
  </si>
  <si>
    <t xml:space="preserve">Анекс бр.15 </t>
  </si>
  <si>
    <t>Квартална промена на депозитите на нефинансиските субјекти</t>
  </si>
  <si>
    <t>Состојба на крајот од кварталот (во милиони денари)</t>
  </si>
  <si>
    <t>ПАРИЧНИ СРЕДСТВА И САЛДА КАЈ НБРСМ</t>
  </si>
  <si>
    <t>Хартии од вредност и други финансиски инструменти во денари мерени по објективна вредност преку биланост на успех</t>
  </si>
  <si>
    <t>Хартии од вредност и други финансиски инструменти во странска валута мерени по објективна вредност преку билансот на успех</t>
  </si>
  <si>
    <t>Деривати мерени по објективната вредност преку билансот на успех</t>
  </si>
  <si>
    <t>Хартии од вредност и други финансиски инструменти во денари мерени по објективна вредност преку билансот на успех, определени како такви при почетното признавање</t>
  </si>
  <si>
    <t>Деривати во странска валута чувани за управување со ризик</t>
  </si>
  <si>
    <t>Исправка на вредноста (оштетување на средствата) на кредитите на домашните банки</t>
  </si>
  <si>
    <t>Акумулирана амортизација на кредитите на штедилниците</t>
  </si>
  <si>
    <t>Акумулирана амортизација на кредитите на осигурителните друштва</t>
  </si>
  <si>
    <t>Акумулирана амортизација на побарувањата врз основа на откупени побарувања (факторинг и форфетирање) од нерезидентите-финансиски друштва</t>
  </si>
  <si>
    <t xml:space="preserve">Негативни салда на тековните сметки на финансиските друштва </t>
  </si>
  <si>
    <t>Побарувања врз основа на откупени побарувања (факторинг и форфетирање) од нефинансиските друштва</t>
  </si>
  <si>
    <t>Акумулирана амортизација на побарувањата врз основа на откупени побарувања (факторинг и форфетирање) од нефинансиските друштва</t>
  </si>
  <si>
    <t>Исправка на вредноста (оштетување на средствата) на побарувањата врз основа на откупени побарувања (факторинг и форфетирање) од нефинансиските друштва</t>
  </si>
  <si>
    <t>Исправка на вредност (оштетување) на побарувањата врз основа на финансиски лизинг од нефинансиските друштва</t>
  </si>
  <si>
    <t>Групна исправка на вредноста за портфолиото на кредити и побарувања</t>
  </si>
  <si>
    <t>Сомнителни и спорни побарувања врз основа на побарувања врз основа на камати</t>
  </si>
  <si>
    <t xml:space="preserve">Интерни пресметковни односи </t>
  </si>
  <si>
    <t>Оштетување на нетековните средства коишто се чуваат за продажба</t>
  </si>
  <si>
    <t>КОМИСИОНО РАБОТЕЊЕ</t>
  </si>
  <si>
    <t>* Интерна билансна шема на НБРСМ</t>
  </si>
  <si>
    <t xml:space="preserve">ОБВРСКИ ЗА ТРГУВАЊЕ И ФИНАНСИСКИ ОБВРСКИ МЕРЕНИ ПО ОБЈЕКТИВНА ВРЕДНОСТ ПРЕКУ БИЛАНСОТ НА УСПЕХ ОПРЕДЕЛЕНИ КАКО ТАКВИ ПРИ ПОЧЕТНОТО ПРИЗНАВАЊЕ </t>
  </si>
  <si>
    <t>Дериватни обврски чувани за управување со ризик</t>
  </si>
  <si>
    <t>Дериватни обврски во странска валута</t>
  </si>
  <si>
    <t>Депозити на пензиските фоднови</t>
  </si>
  <si>
    <t>Долгорочни депозити во странска валута на непрофитните институции коишто им служат на домаќинствата</t>
  </si>
  <si>
    <t>Субординирани обврски во денари со валутна клаузула</t>
  </si>
  <si>
    <t>Други фондови</t>
  </si>
  <si>
    <t>6.2019</t>
  </si>
  <si>
    <t>30.6.2019</t>
  </si>
  <si>
    <t>Изложеност на кредитен ризик во илјади денари на 30.6.2019 година</t>
  </si>
  <si>
    <t>Структура на депозитите на нефинансиските субјекти, по одделни групи банки</t>
  </si>
  <si>
    <t>Останати должнички инструменти мерени по амортизирана набавна вредност издадени од јавни нефинансиски друштва</t>
  </si>
  <si>
    <t>Исправка на вредноста (оштетување на средствата) на сомнителните и спорните побарувања на финансиските друштва</t>
  </si>
  <si>
    <t>Денарски деривати чувани за тргување</t>
  </si>
  <si>
    <t>Обврски за камати на издадени хартии од вредност</t>
  </si>
  <si>
    <t>ФИНАНСИСКИ СРЕДСТВА МЕРЕНИ ПО ОБЈЕКТИВНА ВРЕДНОСТ ПРЕКУ БИЛАНСОТ НА УСПЕХ, ОПРЕДЕЛЕНИ КАКО ТАКВИ ПРИ ПОЧЕТНОТО ПРИЗНАВАЊЕ</t>
  </si>
  <si>
    <t>9.2019</t>
  </si>
  <si>
    <t>Квартална промена
9.2019/6.2019</t>
  </si>
  <si>
    <t>30.9.2019</t>
  </si>
  <si>
    <t>Останати должнички инструменти чувани до достасување издадени од државата</t>
  </si>
  <si>
    <t>Пласмани во субординирани депозити и хибридни капитални инструменти</t>
  </si>
  <si>
    <t>Пораст 30.9.2019/     30.6.2019</t>
  </si>
  <si>
    <t>Изложеност на кредитен ризик во илјади денари на 30.9.2019 година</t>
  </si>
  <si>
    <t>Изложеност на кредитен ризик во илјади денари на 30.9.2018 година</t>
  </si>
  <si>
    <t>Промена 30.9.2019/30.6.2019</t>
  </si>
  <si>
    <t>БИЛАНС НА УСПЕХ</t>
  </si>
  <si>
    <t>Анекс бр.3</t>
  </si>
  <si>
    <t>30.9.2018</t>
  </si>
  <si>
    <t xml:space="preserve">Големи банки </t>
  </si>
  <si>
    <t xml:space="preserve">Средни банки </t>
  </si>
  <si>
    <t xml:space="preserve">Мали банки </t>
  </si>
  <si>
    <t>ПРИХОДИ ОД КАМАТИ</t>
  </si>
  <si>
    <t>Приходи од камати од нефинансиските друштва</t>
  </si>
  <si>
    <t>Приходи од камати од приватните нефинансиски друштва</t>
  </si>
  <si>
    <t>Приходи од камати од јавните нефинансиски друштва</t>
  </si>
  <si>
    <t>Приходи од камати од секторот „држава“</t>
  </si>
  <si>
    <t>Приходи од камати од централната влада</t>
  </si>
  <si>
    <t>Приходи од камати од локалната самоуправа</t>
  </si>
  <si>
    <t xml:space="preserve">Приходи од камати од фондови за социјално осигурување </t>
  </si>
  <si>
    <t>Приходи од камата од непрофитните финансиски институции коишто им служат на домаќинствата</t>
  </si>
  <si>
    <t>Приходи од камати од финансиските друштва</t>
  </si>
  <si>
    <t>Приходи од камати од централната банка</t>
  </si>
  <si>
    <t>Приходи од камати од банките</t>
  </si>
  <si>
    <t>Приходи од камати од штедилниците</t>
  </si>
  <si>
    <t>Приходи од камати од осигурителните друштва</t>
  </si>
  <si>
    <t>Приходи од камати од другите финансиски друштва</t>
  </si>
  <si>
    <t>Приходи од камати од домаќинствата</t>
  </si>
  <si>
    <t>Приходи од камати од самостојните вршители на дејност со личен труд</t>
  </si>
  <si>
    <t>Приходи од камата од физичките лица</t>
  </si>
  <si>
    <t>Приходи од камати од нерезидентите</t>
  </si>
  <si>
    <t>Приходи од камати од нефинансиските друштва - нерезиденти</t>
  </si>
  <si>
    <t>Приходи од камати од државата - нерезиденти</t>
  </si>
  <si>
    <t>Приходи од камата од финансиските друштва - нерезиденти</t>
  </si>
  <si>
    <t>Приходи од камата од домаќинства - нерезиденти</t>
  </si>
  <si>
    <t>Исправка на вредноста (загуби поради оштетување) на приходите од камата на нето-основа</t>
  </si>
  <si>
    <t xml:space="preserve">РАСХОДИ ЗА КАМАТИ </t>
  </si>
  <si>
    <t>Расходи за камати на нефинансиските друштва</t>
  </si>
  <si>
    <t>Расходи за камати за приватните нефинансиски друштва</t>
  </si>
  <si>
    <t>Расходи за камати за јавните нефинансиски друштва</t>
  </si>
  <si>
    <t>Расходи за камата за секторот „држава“</t>
  </si>
  <si>
    <t>Расходи за камата за централната влада</t>
  </si>
  <si>
    <t>Расходи за камата за локалната самоуправа</t>
  </si>
  <si>
    <t>Расходи за камата за непрофитните институции коишто им служат на домаќинствата</t>
  </si>
  <si>
    <t>Расходи за камата за финансиските друштва</t>
  </si>
  <si>
    <t>Расходи за камата за централната банка</t>
  </si>
  <si>
    <t>Расходи за камата за банките</t>
  </si>
  <si>
    <t>Расходи за камата за штедилниците</t>
  </si>
  <si>
    <t>Расходи за камата за осигурителните друштва</t>
  </si>
  <si>
    <t>Расходи за камата за пензиските фондови</t>
  </si>
  <si>
    <t>Расходи за камата за другите финансиски институции</t>
  </si>
  <si>
    <t>Расходи за камати за домаќинствата</t>
  </si>
  <si>
    <t>Расходи за камати за самостојните вршители на дејност со личен труд</t>
  </si>
  <si>
    <t>Расходи за камата за физичките лица</t>
  </si>
  <si>
    <t>Расходи за камата за нерезидентите</t>
  </si>
  <si>
    <t>Расходи за камата за нефинансиските друштва - нерезиденти</t>
  </si>
  <si>
    <t>Расходи за камата за секторот „држава“ - нерезиденти</t>
  </si>
  <si>
    <t>Расходи за камата за непрофитните институции коишто им служат на домаќинствата - нерезиденти</t>
  </si>
  <si>
    <t>Расходи за камата за финансиските друштва - нерезиденти</t>
  </si>
  <si>
    <t>Расходи за камата за домаќинствата - нерезиденти</t>
  </si>
  <si>
    <t>НЕТО-ПРИХОДИ ОД КАМАТИ</t>
  </si>
  <si>
    <t>НЕТО-ПРИХОДИ ОД ПРОВИЗИИ И НАДОМЕСТОЦИ</t>
  </si>
  <si>
    <t>Приходи од провизии и надоместоци</t>
  </si>
  <si>
    <t>Расходи за провизии и надоместоци</t>
  </si>
  <si>
    <t>НЕТО-ПРИХОДИ ОД ИНСТРУМЕНТИ МЕРЕНИ ПО ОБЈЕКТИВНА ВРЕДНОСТ ПРЕКУ БИЛАНСОТ НА УСПЕХ (ВКЛУЧУВАЈЌИ ЗА ТРГУВАЊЕ)</t>
  </si>
  <si>
    <t>Нето-приходи од средствата и обврските мерени по објективна вредност преку билансот на успех</t>
  </si>
  <si>
    <t>Остварени нето-приходи од средствата и обврските мерени по објективна вредност преку билансот на успех</t>
  </si>
  <si>
    <t>Неостварени нето-приходи од средствата и обврските мерени по објективна вредност преку билансот на успех</t>
  </si>
  <si>
    <t>Нето-приходи од дериватните средства и обврски мерени по објективна вредност преку билансот на успех</t>
  </si>
  <si>
    <t>Остварени нето-приходи од дериватните средства и обврски мерени по објективна вредност преку билансот на успех</t>
  </si>
  <si>
    <t>Неостварени нето-приходи од дериватните средства и обврски мерени по објективна вредност преку билансот на успех</t>
  </si>
  <si>
    <t>Приходи од дивиденди од средствата за тргување</t>
  </si>
  <si>
    <t>Нето каматен приход од финансиски средства и обврски чувани за тргување</t>
  </si>
  <si>
    <t>НЕТО-ПРИХОДИ ОД ДРУГИ ФИНАНСИСКИ ИНСТРУМЕНТИ МЕРЕНИ ПО ОБЈЕКТИВНА ВРЕДНОСТ ПРЕКУ БИЛАНСОТ НА УСПЕХ, ОПРЕДЕЛЕНИ КАКО ТАКВИ ПРИ ПОЧЕТНОТО ПРИЗНАВАЊЕ</t>
  </si>
  <si>
    <t>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</si>
  <si>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Oстварени 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</si>
  <si>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Неостварени 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</si>
  <si>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Нето-приходи од дериватните средства и обврски чувани за управување со ризик</t>
  </si>
  <si>
    <t>Неостварени нето-приходи од дериватните средства и обврски чувани за управување со ризик</t>
  </si>
  <si>
    <t>НЕТО-ПРИХОДИ ОД КУРСНИ РАЗЛИКИ</t>
  </si>
  <si>
    <t>Остварени нето-приходи од курсни разлики</t>
  </si>
  <si>
    <t>Неостварени нето-приходи од курсни разлики</t>
  </si>
  <si>
    <t>Нето-приходи од девизно валутно работење</t>
  </si>
  <si>
    <t>ОСТАНАТИ ПРИХОДИ ОД ДЕЈНОСТА</t>
  </si>
  <si>
    <t>Приходи врз основа на дивиденди и капитални вложувања</t>
  </si>
  <si>
    <t>Добивка од продажба на финансиските средства мерени по објективна вредност преку останата сеопфатна добивка</t>
  </si>
  <si>
    <t>Капитални добивки остварени од продажба на средства</t>
  </si>
  <si>
    <t>Ослободување на останатите резервирања</t>
  </si>
  <si>
    <t>Приходи по други основи</t>
  </si>
  <si>
    <t>Наплатени претходно отпишани побарувања</t>
  </si>
  <si>
    <t>Вонредни приходи</t>
  </si>
  <si>
    <t>ЗАГУБИ ПОРАДИ ОШТЕТУВАЊЕ - ИСПРАВКА НА ВРЕДНОСТА НА ФИНАНСИСКИТЕ СРЕДСТВА И ПОСЕБНА РЕЗЕРВА ЗА ПОТЕНЦИЈАЛНИ КРЕДИТНИ ЗАГУБИ ОД ВОНБИЛАНСНА ИЗЛОЖЕНОСТ</t>
  </si>
  <si>
    <t>Исправка на вредноста (загуби поради оштетување) на финансиските средства и посебна резерва за вонбилансна изложеност</t>
  </si>
  <si>
    <t>Исправка на вредноста (загуби поради оштетување) на финансиските средства на поединечна основа</t>
  </si>
  <si>
    <t>Исправка на вредноста (загуби поради оштетување) на финансиските средства на групна основа</t>
  </si>
  <si>
    <t>Посебна резерва за потенцијални кредитни загуби од вонбилансна изложеност</t>
  </si>
  <si>
    <t>Ослободување на исправката на вредноста (загуби поради оштетување) на финансиските средства и посебната резерва за вонбиласна изложеност</t>
  </si>
  <si>
    <t>Ослободување на исправката на вредноста (загуби поради оштетување) на финансиските средства на поединечна основа</t>
  </si>
  <si>
    <t>Ослободување на исправката на вредноста (загуби поради оштетување) на финансиските средства на групна основа</t>
  </si>
  <si>
    <t>Ослободување на посебната резерва за потенцијални кредитни загуби од вонбилансна изложеност</t>
  </si>
  <si>
    <t>Непризнаена исправка на вредност (загуба поради оштетување) на финансиските средства</t>
  </si>
  <si>
    <t>ЗАГУБИ ПОРАДИ ОШТЕТУВАЊЕ НА НЕФИНАНСИСКИТЕ СРЕДСТВА</t>
  </si>
  <si>
    <t>Исправка на вредноста (загуби поради оштетување) на нефинансиските средства</t>
  </si>
  <si>
    <t xml:space="preserve">Ослободување на исправката на вредноста (загуби поради оштетување) на нефинансиските средства </t>
  </si>
  <si>
    <t>ТРОШОЦИ ЗА ВРАБОТЕНИТЕ</t>
  </si>
  <si>
    <t>АМОРТИЗАЦИЈА</t>
  </si>
  <si>
    <t>ОСТАНАТИ РАСХОДИ НА ДЕЈНОСТА</t>
  </si>
  <si>
    <t>Општи и административни трошоци</t>
  </si>
  <si>
    <t>Премии за осигурување депозити</t>
  </si>
  <si>
    <t>Загуба од продажба на финансиските средства мерени по објективна вредност преку останата сеопфатна добивка</t>
  </si>
  <si>
    <t>Останати резервирања</t>
  </si>
  <si>
    <t>Расходи по други основи</t>
  </si>
  <si>
    <t>Вонредни расходи</t>
  </si>
  <si>
    <t>ДОБИВКА/ЗАГУБА ПРЕД ОДАНОЧУВАЊЕ</t>
  </si>
  <si>
    <t>ДАНОК НА ДОБИВКА</t>
  </si>
  <si>
    <t>ДОБИВКА/ЗАГУБА ПО ОДАНОЧУВАЊЕ</t>
  </si>
  <si>
    <t>Анекс бр. 16</t>
  </si>
  <si>
    <t>Компоненти и валутна структура на кредитната изложеност на банките, со состојба на 30.9.2019 година</t>
  </si>
  <si>
    <t>Дејности / производи</t>
  </si>
  <si>
    <t>Денари</t>
  </si>
  <si>
    <t>Денари со девизна клаузула</t>
  </si>
  <si>
    <t>Девизи</t>
  </si>
  <si>
    <t>Вкупно за банкарскиот систем</t>
  </si>
  <si>
    <t>РГ</t>
  </si>
  <si>
    <t>РК</t>
  </si>
  <si>
    <t>НГ</t>
  </si>
  <si>
    <t>НК</t>
  </si>
  <si>
    <t>ДП</t>
  </si>
  <si>
    <t>ВИ</t>
  </si>
  <si>
    <t>ВК</t>
  </si>
  <si>
    <t>Рударство и вадење камен</t>
  </si>
  <si>
    <t>Прехранбрена индустрија</t>
  </si>
  <si>
    <t>Текстилна индустрија и производство на облека и обувки</t>
  </si>
  <si>
    <t>Хемиска индустрија, производство на градежни материјали, производство и преработка на горива</t>
  </si>
  <si>
    <t>Производство на метали, машини, алати и опрема</t>
  </si>
  <si>
    <t>Останата преработувачка индустрија</t>
  </si>
  <si>
    <t>Снабдување со електрична енергија, гас, пареа и климатизација</t>
  </si>
  <si>
    <t>Снабдување со вода; отстранување на отпадните води; управување со отпадот и дејности за санација на околината</t>
  </si>
  <si>
    <t>Трговија на големо и трговија на мало; поправка на моторни возила и мотоцикли</t>
  </si>
  <si>
    <t>Транспорт и складирање</t>
  </si>
  <si>
    <t>Информации и комуникаци</t>
  </si>
  <si>
    <t>Финансиски дејности и дејности на осигурување</t>
  </si>
  <si>
    <t>Дејности во врска со недвижниот имот</t>
  </si>
  <si>
    <t xml:space="preserve">Стручни, научни и технички дејности </t>
  </si>
  <si>
    <t>Административни и помошни услужни дејности</t>
  </si>
  <si>
    <t>Јавна управа и одбрана; задолжително социјално осигурување</t>
  </si>
  <si>
    <t>Образование</t>
  </si>
  <si>
    <t xml:space="preserve">Дејности на здравствена и социјална заштита </t>
  </si>
  <si>
    <t>Уметност, забава и рекреација</t>
  </si>
  <si>
    <t>Други услужни дејности</t>
  </si>
  <si>
    <t>Дејности на домаќинствата како работодавач</t>
  </si>
  <si>
    <t>Дејности на екстратериторијалните организации и тела</t>
  </si>
  <si>
    <t>Кредити за набавка и реновирање станбен простор</t>
  </si>
  <si>
    <t>Кредити за набавка и реновирање деловен простор</t>
  </si>
  <si>
    <t>Негативни салда на тековни сметки</t>
  </si>
  <si>
    <t>Кредити врз основа на издадени кредитни картички</t>
  </si>
  <si>
    <t>Земјоделство</t>
  </si>
  <si>
    <t>Трговија</t>
  </si>
  <si>
    <t>ВКУПНО</t>
  </si>
  <si>
    <t>Легенда:</t>
  </si>
  <si>
    <t>РГ: Редовна главница</t>
  </si>
  <si>
    <t>РК: Редовна камата</t>
  </si>
  <si>
    <t>НГ: Нефункционална главница</t>
  </si>
  <si>
    <t>НК: Нефункционална камата</t>
  </si>
  <si>
    <t>ДП: Други побарувања</t>
  </si>
  <si>
    <t>ВИ: Вонбилансна изложеност</t>
  </si>
  <si>
    <t>ВК: Вкупна кредитна изложеност</t>
  </si>
  <si>
    <t>Анекс бр. 17</t>
  </si>
  <si>
    <t>Квартална промена (30.9.2019-30.6.2019) на кредитната изложеност според типот на кредитна изложеност и дејност / производ</t>
  </si>
  <si>
    <t xml:space="preserve">во милиони денари </t>
  </si>
  <si>
    <t>Вкупна кредитна изложеност</t>
  </si>
  <si>
    <t>Прехранбена индустрија</t>
  </si>
  <si>
    <t>Информации и комуникации</t>
  </si>
  <si>
    <t>Дејности на домаќинствата како работодавачи</t>
  </si>
  <si>
    <t>Анекс бр. 18</t>
  </si>
  <si>
    <t>Квартална промена (30.9.2019-30.6.2019) на кредитната изложеност според категоријата на ризик и дејност / производ</t>
  </si>
  <si>
    <t>А</t>
  </si>
  <si>
    <t>Б</t>
  </si>
  <si>
    <t>В ред.</t>
  </si>
  <si>
    <t>В неф.</t>
  </si>
  <si>
    <t>Г</t>
  </si>
  <si>
    <t>Д</t>
  </si>
  <si>
    <t>Исправка на вредност</t>
  </si>
  <si>
    <t>Анекс бр. 19</t>
  </si>
  <si>
    <t>Компоненти и валутна структура на необезбедената кредитната изложеност на банките, според дејност / производ, со состојба на 30.9.2019 година</t>
  </si>
  <si>
    <t>ИВ</t>
  </si>
  <si>
    <t>ИВ: Исправка на вредноста</t>
  </si>
  <si>
    <t>Анекс бр. 20</t>
  </si>
  <si>
    <t>Компоненти и структура на кредитната изложеност на банките по категорија на ризик, со состојба на 30.9.2019 година</t>
  </si>
  <si>
    <t>Редовна главница</t>
  </si>
  <si>
    <t>Редовна камата</t>
  </si>
  <si>
    <t>Нефункционална главница</t>
  </si>
  <si>
    <t>Други побарувања</t>
  </si>
  <si>
    <t>Вонбилансна изложеност</t>
  </si>
  <si>
    <t>Пресметана исправка на вредноста и посебна резерва</t>
  </si>
  <si>
    <t>Компоненти и структура на кредитната изложеност на банките по категорија на ризик, со состојба на 30.6.2019 година</t>
  </si>
  <si>
    <t>Анекс бр. 21</t>
  </si>
  <si>
    <t>Транзициона матрица за кредитната изложеност кон нефинансиските друштва, и по одделни дејности</t>
  </si>
  <si>
    <t xml:space="preserve">Категорија 
на ризик </t>
  </si>
  <si>
    <t>Висина на кредитната изложеност (во милиони денари)</t>
  </si>
  <si>
    <t>Структура на кредитната изложеност на 30.9.2019 г. според категоријата на ризик (во милиони денари)</t>
  </si>
  <si>
    <t>Редовен статус</t>
  </si>
  <si>
    <t>Нефункционален статус</t>
  </si>
  <si>
    <t>Излезени</t>
  </si>
  <si>
    <t>В фун.</t>
  </si>
  <si>
    <t>Градежништво и дејности во врска со недвижен имот</t>
  </si>
  <si>
    <t>Индустрија*</t>
  </si>
  <si>
    <t>Забелешка: * Индустријата ја опфаќа преработувачката индустрија, вадењето руди и камен и снабдувањето со електрична енергија, гас, пареа и климатизација.</t>
  </si>
  <si>
    <t>Анекс бр. 22</t>
  </si>
  <si>
    <t>Транзициона матрица за кредитната изложеност кон домаќинствата, и по одделни кредитни производи</t>
  </si>
  <si>
    <t>Станбени кредити</t>
  </si>
  <si>
    <t xml:space="preserve">            </t>
  </si>
  <si>
    <t>Кредитни картички и негативни салда на тековни сметки</t>
  </si>
  <si>
    <t>Анекс бр. 23</t>
  </si>
  <si>
    <t>Показатели за квалитетот на кредитното портфолио на банкарскиот систем</t>
  </si>
  <si>
    <t>Показател</t>
  </si>
  <si>
    <t>31.12.2018</t>
  </si>
  <si>
    <t>31.3.2019</t>
  </si>
  <si>
    <t>Просечно ниво на ризичност</t>
  </si>
  <si>
    <t>Покриеност на вкупната кредитна изложеност кон нефинансиски субјекти со исправката на вредноста и посебната резерва</t>
  </si>
  <si>
    <t>Учество на „В, Г и Д“ во вкупната кредитна изложеност</t>
  </si>
  <si>
    <t>Учество на „В, Г и Д“ во вкупната кредитна изложеност кон нефинансиски субјекти</t>
  </si>
  <si>
    <t xml:space="preserve">Учество на „Д“ во вкупната кредитна изложеност </t>
  </si>
  <si>
    <t>Покриеност на „В, Г и Д“ со вкупната пресметана исправка на вредноста и посебна резерва</t>
  </si>
  <si>
    <t>Покриеност на нефункционалите кредити на нефинансиските субјекти со вкупната исправка на вредноста и посебна резерва</t>
  </si>
  <si>
    <t>Покриеност на нефункционалите кредити на нефинансиските субјекти со исправката на вредноста и посебната резерва за нефункционалните кредити</t>
  </si>
  <si>
    <t>Учество на „В, Г и Д“ во сопствените средства</t>
  </si>
  <si>
    <t>Учество на „Д“ во сопствените средства</t>
  </si>
  <si>
    <t>Учество на нефункционалните кредити, нето, од вкупната исправка на вредноста во сопствените средства</t>
  </si>
  <si>
    <t>Учество на нефункционалните кредити, нето, од исправката на вредноста за нефункционалните кредити во сопствените средства</t>
  </si>
  <si>
    <t>Учество на „В, Г и Д“, нето, од пресметаната исправка на вредноста и посебна резерва за  „В, Г и Д“, во сопствените средства</t>
  </si>
  <si>
    <t>Учество на нефункционалните кредити во вкупните кредити</t>
  </si>
  <si>
    <t>Учество на нефункционалните кредити во вкупните кредити кај нефинансиските субјекти</t>
  </si>
  <si>
    <t>Учество на реструктурираната и пролонгираната кредитна изложеност во вкупната кредитна изложеност</t>
  </si>
  <si>
    <t>Анекс бр. 24</t>
  </si>
  <si>
    <t>Показатели за квалитетот на кредитното портфолио, по групи банки</t>
  </si>
  <si>
    <t>Анекс бр. 25</t>
  </si>
  <si>
    <t>Показатели за степенот на ризичност на кредитната изложеност според валутната структура</t>
  </si>
  <si>
    <t>Учество во вкупната кредитна изложеност</t>
  </si>
  <si>
    <t xml:space="preserve">Учество на „В, Г и Д“ во вкупната кредитна изложеност </t>
  </si>
  <si>
    <t>Покриеност на „В, Г и Д“ со вкупната пресметана исправка на вредноста и посебната резерва</t>
  </si>
  <si>
    <t>Покриеност на нефункционалите кредити со вкупната пресметана исправка на вредноста и посебната резерва</t>
  </si>
  <si>
    <t>Покриеност на нефункционалните кредити со пресметаната исправка на вредноста и посебната резерва за нефункционалните кредити</t>
  </si>
  <si>
    <t>Анекс бр. 26</t>
  </si>
  <si>
    <t>Показатели за степенот на ризичност на кредитната изложеност кон секторот „нефинансиски друштва и други клиенти“</t>
  </si>
  <si>
    <t>Земјоделство, лов и шумарство</t>
  </si>
  <si>
    <t>Вкупна изложеност кон нефинансиски друштва и други клиенти</t>
  </si>
  <si>
    <t>Учество во изложеноста на кредитен ризик кон секторот „нефинансиски друштва и други клиенти“</t>
  </si>
  <si>
    <t xml:space="preserve">Учество на нефункционалните кредити во вкупните кредити </t>
  </si>
  <si>
    <t>Покриеност на нефункционалните кредити со пресметаната исправка на вредноста и посебна резерва за нефункционалните кредити</t>
  </si>
  <si>
    <t>Покриеност на нефункционалите кредити со вкупната пресметана исправка на вредноста и посебна резерва</t>
  </si>
  <si>
    <t>Анекс бр. 27</t>
  </si>
  <si>
    <t>Показатели за степенот на ризичност на кредитната изложеност кон секторот „домаќинства“</t>
  </si>
  <si>
    <t>Кредити за станбен и деловен простор</t>
  </si>
  <si>
    <t>Кредити за финансирање на потрошувачката на физичките лица*</t>
  </si>
  <si>
    <t>Вкупна изложеност кон домаќинствата</t>
  </si>
  <si>
    <t>Учество во изложеноста на кредитниот ризик кон секторот „домаќинства“</t>
  </si>
  <si>
    <t xml:space="preserve">Забелешка: * Кредитите за финансирање на потрошувачката на физичките лица ги опфаќаат кредитите на физичките лица врз основа на потрошувачки кредити, негативни салда по тековни сметки, кредитни картички, автомобилски и други кредити, освен станбени и кредити за деловен простор. </t>
  </si>
  <si>
    <t>Анекс бр. 28</t>
  </si>
  <si>
    <t>Структура на вкупната кредитна изложеност кон физички лица според висината на месечните примања, со состојба на 30.9.2019 година</t>
  </si>
  <si>
    <t>Висина на месечните примања по сите основи</t>
  </si>
  <si>
    <t xml:space="preserve">Структура на кредитната изложеност кон физичките лица </t>
  </si>
  <si>
    <t>Структура на бројот на физички лица - кредитокорисници</t>
  </si>
  <si>
    <t>Без податок за плата</t>
  </si>
  <si>
    <t>до 7.000 денари</t>
  </si>
  <si>
    <t>над 7.000 до 15.000 денари</t>
  </si>
  <si>
    <t>над 15.000 денари до 22.000 денари</t>
  </si>
  <si>
    <t>над 22.000 денари до 25.000 денари</t>
  </si>
  <si>
    <t>над 25.000 денари до 30.000 денари</t>
  </si>
  <si>
    <t>над 30.000 денари до 50.000 денари</t>
  </si>
  <si>
    <t>над 50.000 денари до 100.000 денари</t>
  </si>
  <si>
    <t>над 100.000 денари</t>
  </si>
  <si>
    <t xml:space="preserve">Вкупно </t>
  </si>
  <si>
    <t>Анекс бр. 29</t>
  </si>
  <si>
    <t xml:space="preserve">Стрес-тест симулација на влошување на квалитетот на кредитната изложеност кон оделните дејности од секторот „нефинансиски друштва и други клиенти“ </t>
  </si>
  <si>
    <t>Показатели</t>
  </si>
  <si>
    <t>Земјоделство, шумарство и риболов</t>
  </si>
  <si>
    <t xml:space="preserve">Вкупна изложеност кон нефинансиски друштва и други клиенти </t>
  </si>
  <si>
    <t>почетна состојба</t>
  </si>
  <si>
    <t>Адекватност на капиталот на ниво на банкарскиот систем</t>
  </si>
  <si>
    <t>% на „В, Г и Д“ во вкупната кредитна изложеност</t>
  </si>
  <si>
    <t>I симулација</t>
  </si>
  <si>
    <t>II симулација</t>
  </si>
  <si>
    <t>* Индустријата ја опфаќа преработувачката индустрија, вадењето руди и камен и снабдувањето со електрична енергија, гас, пареа и климатизација.</t>
  </si>
  <si>
    <t>Стрес-тест симулација врз кредитната изложеност кон домаќинствата според производи**</t>
  </si>
  <si>
    <r>
      <t>Негативни салда</t>
    </r>
    <r>
      <rPr>
        <b/>
        <sz val="10"/>
        <rFont val="Tahoma"/>
        <family val="2"/>
      </rPr>
      <t xml:space="preserve"> на</t>
    </r>
    <r>
      <rPr>
        <b/>
        <sz val="10"/>
        <rFont val="Tahoma"/>
        <family val="2"/>
        <charset val="204"/>
      </rPr>
      <t xml:space="preserve"> тековни сметки</t>
    </r>
  </si>
  <si>
    <r>
      <t>Вкупна изложеност кон домаќинств</t>
    </r>
    <r>
      <rPr>
        <b/>
        <sz val="10"/>
        <rFont val="Tahoma"/>
        <family val="2"/>
      </rPr>
      <t>ата</t>
    </r>
  </si>
  <si>
    <r>
      <rPr>
        <b/>
        <sz val="10"/>
        <rFont val="Tahoma"/>
        <family val="2"/>
      </rPr>
      <t>I симулација</t>
    </r>
    <r>
      <rPr>
        <sz val="10"/>
        <rFont val="Tahoma"/>
        <family val="2"/>
      </rPr>
      <t xml:space="preserve"> - прераспоредување на 10% од кредитната изложеност со пониска кон категориите со повисока ризичност.</t>
    </r>
  </si>
  <si>
    <r>
      <rPr>
        <b/>
        <sz val="10"/>
        <rFont val="Tahoma"/>
        <family val="2"/>
      </rPr>
      <t xml:space="preserve">II симулација </t>
    </r>
    <r>
      <rPr>
        <sz val="10"/>
        <rFont val="Tahoma"/>
        <family val="2"/>
      </rPr>
      <t>- прераспоредување на 30% од кредитната изложеност со пониска кон категориите со повисока ризичност.</t>
    </r>
  </si>
  <si>
    <r>
      <t xml:space="preserve">** Под </t>
    </r>
    <r>
      <rPr>
        <b/>
        <sz val="10"/>
        <rFont val="Tahoma"/>
        <family val="2"/>
      </rPr>
      <t>домаќинства</t>
    </r>
    <r>
      <rPr>
        <sz val="10"/>
        <rFont val="Tahoma"/>
        <family val="2"/>
      </rPr>
      <t xml:space="preserve"> се подразбираат физичките лица и трговците-поединци.</t>
    </r>
  </si>
  <si>
    <t>Показатели за ликвидноста по одделни групи банки</t>
  </si>
  <si>
    <t>Мали    банки</t>
  </si>
  <si>
    <t>Банкарски систем</t>
  </si>
  <si>
    <t>Ликвидни средства/Вкупни средства</t>
  </si>
  <si>
    <t>Ликвидни средства/Вкупни обврски</t>
  </si>
  <si>
    <t>Ликвидни средства/Краткорочни обврски</t>
  </si>
  <si>
    <t>Ликвидни средства/Обврски со преостаната рочност до 1 година</t>
  </si>
  <si>
    <t>Ликвидни средства/Обврски со преостаната рочност до 30 дена</t>
  </si>
  <si>
    <t xml:space="preserve">Ликвидни средства/Вкупни депозити на нефинансиските субјекти </t>
  </si>
  <si>
    <t>Ликвидни средства/Депозити на домаќинствата</t>
  </si>
  <si>
    <t>Кредити/Депозити</t>
  </si>
  <si>
    <t>Анекс бр. 30</t>
  </si>
  <si>
    <t>Договорна преостаната рочна структура  на средствата и обврските на банкарскиот систем на 30.9.2019 година</t>
  </si>
  <si>
    <t>Реден број</t>
  </si>
  <si>
    <t>до 7 дена</t>
  </si>
  <si>
    <t>од 8 до 30 дена</t>
  </si>
  <si>
    <t>од 31 до 90 дена</t>
  </si>
  <si>
    <t>од 91 до 180 дена</t>
  </si>
  <si>
    <t>од 181 до 365 дена</t>
  </si>
  <si>
    <t>СРЕДСТВА</t>
  </si>
  <si>
    <t>Парични средства, парични еквиваленти, злато и благородни метали</t>
  </si>
  <si>
    <t>Финансиски средства чувани за тргување</t>
  </si>
  <si>
    <t>инструменти на пазарот на пари</t>
  </si>
  <si>
    <t>други должнички инструменти</t>
  </si>
  <si>
    <t>сопственички инструменти</t>
  </si>
  <si>
    <t>Деривати за тргување</t>
  </si>
  <si>
    <t>Вградени деривати и деривати чувани за управување со ризик</t>
  </si>
  <si>
    <t>Финансиски средства по објективна вредност преку билансот на успех, определни како такви при почетното признавање</t>
  </si>
  <si>
    <t>кредити</t>
  </si>
  <si>
    <t>Финансиски средства коишто се чуваат до достасување</t>
  </si>
  <si>
    <t>Финансиски средства расположливи за продажба</t>
  </si>
  <si>
    <t>други инструменти</t>
  </si>
  <si>
    <t>Кредити и побарувања</t>
  </si>
  <si>
    <t>меѓубанкарски трансакции</t>
  </si>
  <si>
    <t>депозити</t>
  </si>
  <si>
    <t>финансиски лизинг</t>
  </si>
  <si>
    <t>други побарувања</t>
  </si>
  <si>
    <t>Побарувања врз основа на камати</t>
  </si>
  <si>
    <t>Останата неспомната билансна актива</t>
  </si>
  <si>
    <t>ВКУПНИ СРЕДСТВА (1+2+3+4+5+6+7+8+9+10+11)</t>
  </si>
  <si>
    <t>ОБВРСКИ</t>
  </si>
  <si>
    <t>Трансакциски сметки</t>
  </si>
  <si>
    <t>Финансиски обврски по објективна вредност преку билансот на успех</t>
  </si>
  <si>
    <t>обврски по кредити</t>
  </si>
  <si>
    <t>субординирани инструменти</t>
  </si>
  <si>
    <t>Депозити</t>
  </si>
  <si>
    <t>депозити по видување</t>
  </si>
  <si>
    <t>орочени депозити</t>
  </si>
  <si>
    <t>Обврски по кредити</t>
  </si>
  <si>
    <t>Издадени должнички хартии од вредност</t>
  </si>
  <si>
    <t>Обврски по  камати</t>
  </si>
  <si>
    <t>Обврски по провизии и надоместоци</t>
  </si>
  <si>
    <t>Обврски по основ на финансиски лизинг</t>
  </si>
  <si>
    <t>Друга неспомната билансна пасива</t>
  </si>
  <si>
    <t>ВКУПНИ ОБВРСКИ (13+14+15+16+17+18+19+20+21+22+23)</t>
  </si>
  <si>
    <t>ВОНБИЛАНСНИ СТАВКИ</t>
  </si>
  <si>
    <t>Вонбилансна актива</t>
  </si>
  <si>
    <t>Вонбилансни обврски</t>
  </si>
  <si>
    <t>Нето вонбилансни обврски (25-26)</t>
  </si>
  <si>
    <t>РАЗЛИКА (12-24+27)</t>
  </si>
  <si>
    <t>ЗБИР НА РАЗЛИКАТА</t>
  </si>
  <si>
    <t>Анекс бр. 31</t>
  </si>
  <si>
    <t>Очекувана преостаната рочна структура на средствата и обврските на банкарскиот систем на 30.9.2019 година</t>
  </si>
  <si>
    <t>Очекувана рочност (билансна и вонбилансна евиденција)</t>
  </si>
  <si>
    <t>Очекувана рочност (идни активности)</t>
  </si>
  <si>
    <t>Анекс бр. 32</t>
  </si>
  <si>
    <t>Структура на активата со валутна компонента, со состојба на 30.09.2019 година</t>
  </si>
  <si>
    <t>Ред. број</t>
  </si>
  <si>
    <t>Ставка</t>
  </si>
  <si>
    <t>Промена</t>
  </si>
  <si>
    <t>Износ (во милиони денари)</t>
  </si>
  <si>
    <t>Структура (во %)</t>
  </si>
  <si>
    <t>Финансиски средства по објективната вредност преку билансот на успех, определени како такви при почетното признавање</t>
  </si>
  <si>
    <t>6.1</t>
  </si>
  <si>
    <t>во странска валута</t>
  </si>
  <si>
    <t>6.2</t>
  </si>
  <si>
    <t>во денари со девизна клаузула</t>
  </si>
  <si>
    <t>7.1</t>
  </si>
  <si>
    <t>7.2</t>
  </si>
  <si>
    <t>Кредити и побарувања во странска валута</t>
  </si>
  <si>
    <t>8.1</t>
  </si>
  <si>
    <t>8.2</t>
  </si>
  <si>
    <t>8.3</t>
  </si>
  <si>
    <t>8.4</t>
  </si>
  <si>
    <t>8.5</t>
  </si>
  <si>
    <t>исправка на вредноста</t>
  </si>
  <si>
    <t>Кредити и побарувања во денари со девизна клаузула</t>
  </si>
  <si>
    <t>9.1</t>
  </si>
  <si>
    <t>9.2</t>
  </si>
  <si>
    <t>9.3</t>
  </si>
  <si>
    <t>9.4</t>
  </si>
  <si>
    <t>9.5</t>
  </si>
  <si>
    <t>Побарувања врз основа на камата во странска валута</t>
  </si>
  <si>
    <t>10.1</t>
  </si>
  <si>
    <t>пресметана камата</t>
  </si>
  <si>
    <t>10.2</t>
  </si>
  <si>
    <t>Побарувања врз основа на камата во денари со девизна клаузула</t>
  </si>
  <si>
    <t>11.1</t>
  </si>
  <si>
    <t>11.2</t>
  </si>
  <si>
    <t>Побарувања врз основа на провизии и надомести</t>
  </si>
  <si>
    <t>12.1</t>
  </si>
  <si>
    <t>пресметани провизии и надомести</t>
  </si>
  <si>
    <t>12.2</t>
  </si>
  <si>
    <t xml:space="preserve">Вложувања </t>
  </si>
  <si>
    <t xml:space="preserve">Вкупна билансна актива </t>
  </si>
  <si>
    <t>Вкупна билансна и вонбилансна актива во странска валута и во денари со девизна клаузула (15+16)</t>
  </si>
  <si>
    <t>Анекс бр. 33</t>
  </si>
  <si>
    <t>Структура на пасивата со валутна компонента, со состојба на 30.09.2019 година</t>
  </si>
  <si>
    <t>Тековни сметки и други краткорочни обврски</t>
  </si>
  <si>
    <t>Финансиски обврски по објективната вредност преку билансот на успех</t>
  </si>
  <si>
    <t>Депозити во странска валута</t>
  </si>
  <si>
    <t>5.1</t>
  </si>
  <si>
    <t>финансиски институции</t>
  </si>
  <si>
    <t>5.2</t>
  </si>
  <si>
    <t>нефинансиски институции</t>
  </si>
  <si>
    <t>5.3</t>
  </si>
  <si>
    <t>физички лица</t>
  </si>
  <si>
    <t>5.4</t>
  </si>
  <si>
    <t>нерезиденти</t>
  </si>
  <si>
    <t>5.5</t>
  </si>
  <si>
    <t>останати клиенти</t>
  </si>
  <si>
    <t>Депозити во денари со девизна клаузула</t>
  </si>
  <si>
    <t>6.3</t>
  </si>
  <si>
    <t>6.4</t>
  </si>
  <si>
    <t>6.5</t>
  </si>
  <si>
    <t>Обврски врз основа на кредити</t>
  </si>
  <si>
    <t>Обврски врз основа на камати во странска валута</t>
  </si>
  <si>
    <t>Обврски врз основа на камати во денари со девизна клаузула</t>
  </si>
  <si>
    <t>Обврски врз основа на провизии и надомести</t>
  </si>
  <si>
    <t>Финансиски лизинг</t>
  </si>
  <si>
    <t>Хибридни и субординирани инструменти  во странска валута</t>
  </si>
  <si>
    <t>Хибридни и субординирани инструменти  во денари со девизна клаузула</t>
  </si>
  <si>
    <t>Останата неспомната билансна пасива</t>
  </si>
  <si>
    <t xml:space="preserve">Вкупна билансна пасива </t>
  </si>
  <si>
    <t>Вонбилансна пасива</t>
  </si>
  <si>
    <t>Вкупна билансна и вонбилансна пасива во странска валута и во денари со девизна клаузула (16+17)</t>
  </si>
  <si>
    <t>Анекс бр. 34</t>
  </si>
  <si>
    <t>Каматочувстителни средства и обврски според типот на каматната стапка и вкупна пондерирана вредност на банкарскиот систем, и по групи банки</t>
  </si>
  <si>
    <t>Позиции</t>
  </si>
  <si>
    <t>Фиксна каматна стапка</t>
  </si>
  <si>
    <t>Променлива каматна стапка</t>
  </si>
  <si>
    <t>Прилагодлива каматна стапка</t>
  </si>
  <si>
    <t>Каматочувствителни средства</t>
  </si>
  <si>
    <t>Каматочувствителни обврски</t>
  </si>
  <si>
    <t>Нето билансни каматочувствителни позиции</t>
  </si>
  <si>
    <t>Нето вонбилансни каматочувствителни позиции</t>
  </si>
  <si>
    <t>Вкупна нето-позиција</t>
  </si>
  <si>
    <t>Пондерирана нето-позиција по каматна стапка</t>
  </si>
  <si>
    <t>Пондерирана нето-позиција</t>
  </si>
  <si>
    <t>Вкупна пондерирана вредност/сопствени средства</t>
  </si>
  <si>
    <t>Анекс бр. 35</t>
  </si>
  <si>
    <t>Анекс бр. 36</t>
  </si>
  <si>
    <t>Вкупна вредност на каматочувствителните позиции од портфолиото на банкарски активности, по тип на каматна стапка на 30.9.2019</t>
  </si>
  <si>
    <t>Каматночувствителни позиции                                         (во милиони денари)</t>
  </si>
  <si>
    <t>Временски период</t>
  </si>
  <si>
    <t>до 1 месец</t>
  </si>
  <si>
    <t>1-3 месеци</t>
  </si>
  <si>
    <t>3-6 месеци</t>
  </si>
  <si>
    <t>6-12 месеци</t>
  </si>
  <si>
    <t>1-2 години</t>
  </si>
  <si>
    <t>2-3 години</t>
  </si>
  <si>
    <t>3-4 години</t>
  </si>
  <si>
    <t>4-5 години</t>
  </si>
  <si>
    <t>5-7 години</t>
  </si>
  <si>
    <t>7-10 години</t>
  </si>
  <si>
    <t>10-15 години</t>
  </si>
  <si>
    <t>15-20 години</t>
  </si>
  <si>
    <t>над 20 години</t>
  </si>
  <si>
    <t/>
  </si>
  <si>
    <t>БИЛАНСНИ ПОЗИЦИИ</t>
  </si>
  <si>
    <t>Средства по видување</t>
  </si>
  <si>
    <t>01.01</t>
  </si>
  <si>
    <t>01.02</t>
  </si>
  <si>
    <t xml:space="preserve">Депозити по видување </t>
  </si>
  <si>
    <t>02</t>
  </si>
  <si>
    <t>Издвоена задолжителна резерва и задолжителни депозити</t>
  </si>
  <si>
    <t>03</t>
  </si>
  <si>
    <t>Орочени депозити</t>
  </si>
  <si>
    <t>03.01</t>
  </si>
  <si>
    <t>Депозити со можност за предвремено повлекување</t>
  </si>
  <si>
    <t>03.02</t>
  </si>
  <si>
    <t>Останати орочени депозити</t>
  </si>
  <si>
    <t>04</t>
  </si>
  <si>
    <t>Кредити</t>
  </si>
  <si>
    <t>04.01</t>
  </si>
  <si>
    <t>Кредити со можност за  предвремена отплата</t>
  </si>
  <si>
    <t>04.02</t>
  </si>
  <si>
    <t>Останати кредити</t>
  </si>
  <si>
    <t>05</t>
  </si>
  <si>
    <t>Хартии од вредност</t>
  </si>
  <si>
    <t>05.01</t>
  </si>
  <si>
    <t xml:space="preserve">Должнички хартии од вредност и други финансиски инструменти со кои не се тргува активно, а коишто се вреднуваат по објективната вредност преку билансот на успех </t>
  </si>
  <si>
    <t>05.02</t>
  </si>
  <si>
    <t>Должнички хартии од вредност и други финансиски инструменти расположливи за продажба</t>
  </si>
  <si>
    <t>05.03</t>
  </si>
  <si>
    <t>Должнички хартии од вредност и други финансиски инструменти коишто се чуваат до достасување</t>
  </si>
  <si>
    <t>06</t>
  </si>
  <si>
    <t>Останата неспомната актива</t>
  </si>
  <si>
    <t>Вкупна билансна актива (1+2+3+4+5+6)</t>
  </si>
  <si>
    <t>07</t>
  </si>
  <si>
    <t>Обврски по видување</t>
  </si>
  <si>
    <t>07.01</t>
  </si>
  <si>
    <t>07.02</t>
  </si>
  <si>
    <t>08</t>
  </si>
  <si>
    <t>08.01</t>
  </si>
  <si>
    <t>Депозити со можност за предвремена отплата</t>
  </si>
  <si>
    <t>08.02</t>
  </si>
  <si>
    <t>09</t>
  </si>
  <si>
    <t>09.01</t>
  </si>
  <si>
    <t>Кредити со можност за предвремено повлекување</t>
  </si>
  <si>
    <t>09.02</t>
  </si>
  <si>
    <t>10</t>
  </si>
  <si>
    <t>Обврски по издадени хартии од вредност</t>
  </si>
  <si>
    <t>11</t>
  </si>
  <si>
    <t>Хибридни инструменти и субординиран долг</t>
  </si>
  <si>
    <t>12</t>
  </si>
  <si>
    <t>Останата неспомната пасива</t>
  </si>
  <si>
    <t>Вкупна билансна пасива (7+8+9+10+11+12)</t>
  </si>
  <si>
    <t xml:space="preserve">НЕТО БИЛАНСНА ПОЗИЦИЈА </t>
  </si>
  <si>
    <t>ВОНБИЛАНСНИ ПОЗИЦИИ</t>
  </si>
  <si>
    <t>13</t>
  </si>
  <si>
    <t>Деривати</t>
  </si>
  <si>
    <t>14</t>
  </si>
  <si>
    <t>Останати (класични) вонбиласни позиции</t>
  </si>
  <si>
    <t>Вкупна вонбилансна актива (13+14)</t>
  </si>
  <si>
    <t>15</t>
  </si>
  <si>
    <t>16</t>
  </si>
  <si>
    <t>Вкупна вонбилансна пасива (15+16)</t>
  </si>
  <si>
    <t xml:space="preserve">НЕТО ВОНБИЛАНСНА ПОЗИЦИЈА </t>
  </si>
  <si>
    <t xml:space="preserve">ВКУПНА НЕТО-ПОЗИЦИЈА </t>
  </si>
  <si>
    <t>ПОНДЕРИ</t>
  </si>
  <si>
    <t xml:space="preserve">ПОНДЕРИРАНА ПОЗИЦИЈА </t>
  </si>
  <si>
    <t>НЕТО ПОНДЕРИРАНА ПОЗИЦИЈА</t>
  </si>
  <si>
    <t>ПРИЛАГОДЛИВА КАМАТНА СТАПКА</t>
  </si>
  <si>
    <t>01</t>
  </si>
  <si>
    <t>ФИКСНА КАМАТНА СТАПКА</t>
  </si>
  <si>
    <t>ПРОМЕНЛИВА КАМАТНА СТАПКА</t>
  </si>
  <si>
    <t>Сопствени средства, по групи банки</t>
  </si>
  <si>
    <t>A1.</t>
  </si>
  <si>
    <t>Сопствени средства</t>
  </si>
  <si>
    <t>A2.</t>
  </si>
  <si>
    <t xml:space="preserve">Основен капитал </t>
  </si>
  <si>
    <t>A3.</t>
  </si>
  <si>
    <t>Редовен основен капитал (РОК)</t>
  </si>
  <si>
    <t>A3.1</t>
  </si>
  <si>
    <t>Позиции во РОК</t>
  </si>
  <si>
    <t>A3.1.1.</t>
  </si>
  <si>
    <t>Kапитални инструменти од РОК</t>
  </si>
  <si>
    <t>A3.1.2.</t>
  </si>
  <si>
    <t>Премија од капиталните инструменти од РОК</t>
  </si>
  <si>
    <t>A3.1.3.</t>
  </si>
  <si>
    <t xml:space="preserve">Задолжителна општа резерва (општ резервен фонд) </t>
  </si>
  <si>
    <t>A3.1.4.</t>
  </si>
  <si>
    <t>Задржана нераспоредена добивка</t>
  </si>
  <si>
    <t>A3.1.5</t>
  </si>
  <si>
    <t>(-) Акумулирана загуба од претходни години</t>
  </si>
  <si>
    <t>A3.1.6.</t>
  </si>
  <si>
    <t xml:space="preserve">Тековна добивка или добивка на крајот на годината </t>
  </si>
  <si>
    <t>A3.1.7.</t>
  </si>
  <si>
    <t>Кумулативна сеопфатна добивка или загуба</t>
  </si>
  <si>
    <t>A3.2.</t>
  </si>
  <si>
    <t>(-) Одбитни ставки од РОК</t>
  </si>
  <si>
    <t>A3.2.01.</t>
  </si>
  <si>
    <t>(-) Загуба на крајот на годината или тековна загуба</t>
  </si>
  <si>
    <t>A3.2.02.</t>
  </si>
  <si>
    <t>(-) Нематеријални средства</t>
  </si>
  <si>
    <t>A3.2.03.</t>
  </si>
  <si>
    <t xml:space="preserve">(-) Одложени даночни средства коишто зависат од идната профитабилност на банката </t>
  </si>
  <si>
    <t>A3.2.04.</t>
  </si>
  <si>
    <t>(-) Вложувања во сопствени капитални инструменти од РОК</t>
  </si>
  <si>
    <t>A3.2.04.1.</t>
  </si>
  <si>
    <t xml:space="preserve">   (-) Директни вложувања во сопствени капитални инструменти од РОК</t>
  </si>
  <si>
    <t>A3.2.04.2.</t>
  </si>
  <si>
    <t xml:space="preserve">   (-) Индиректни вложувања во сопствени капитални инструменти од РОК</t>
  </si>
  <si>
    <t>A3.2.04.3.</t>
  </si>
  <si>
    <t xml:space="preserve">   (-) Синтетички вложувања во сопствени капитални инструменти од РОК</t>
  </si>
  <si>
    <t>A3.2.04.4.</t>
  </si>
  <si>
    <t xml:space="preserve">   (-) Вложувања во сопствени капитални инструменти од РОК за кои банката има договорна обврска да ги купи</t>
  </si>
  <si>
    <t>A3.2.05.</t>
  </si>
  <si>
    <t>(-) Директни, индиректни и синтетички вложувања во капитални инструменти од РОК на лица од финансискиот сектор, при што тие лица имаат вложувања во банката</t>
  </si>
  <si>
    <t>A3.2.06.</t>
  </si>
  <si>
    <t>(-) Директни, индиректни и синтетички вложувања во капитални инструменти од РОК на лица од финансискиот сектор во кои банката нема значајно вложување</t>
  </si>
  <si>
    <t>A3.2.07.</t>
  </si>
  <si>
    <t>(-) Директни, индиректни и синтетички вложувања во капитални инструменти од РОК на лица од финансискиот сектор во кои банката има значајно вложување</t>
  </si>
  <si>
    <t>A3.2.08.</t>
  </si>
  <si>
    <t>(-) Износ на одбитни ставки од ДОК којшто го надминува вкупниот износ на ДОК</t>
  </si>
  <si>
    <t>A3.2.09.</t>
  </si>
  <si>
    <t>(-) Износ на надминувањето на лимитите за вложувања во нефинансиски институции</t>
  </si>
  <si>
    <t>A3.2.10.</t>
  </si>
  <si>
    <t xml:space="preserve">(-) Трошоци за данок </t>
  </si>
  <si>
    <t>A3.2.11.</t>
  </si>
  <si>
    <t>(-) Разлика меѓу висината на потребната и извршената исправка на вредноста/посебната резерва</t>
  </si>
  <si>
    <t>A3.3.</t>
  </si>
  <si>
    <t>Регулаторни усогласувања на РОК</t>
  </si>
  <si>
    <t>A3.3.1.</t>
  </si>
  <si>
    <t>(-) Зголемување на РОК коешто произлегува од позиции на секјуритизација</t>
  </si>
  <si>
    <t>A3.3.2.</t>
  </si>
  <si>
    <t>(-) Добивки или (+) загуби од заштитата од ризикот од парични текови</t>
  </si>
  <si>
    <t>A3.3.3.</t>
  </si>
  <si>
    <t>(-) Добивки или (+) загуби од обврски на банката коишто се мерат по објективна вредност</t>
  </si>
  <si>
    <t>A3.3.4.</t>
  </si>
  <si>
    <t>(-) Добивки или (+) загуби  поврзани со обврски врз основа на деривати коишто се мерат по објективна вредност</t>
  </si>
  <si>
    <t>A3.4.</t>
  </si>
  <si>
    <t>Позиции како резултат на консолидација</t>
  </si>
  <si>
    <t>A3.4.1.</t>
  </si>
  <si>
    <t xml:space="preserve">Неконтролирачко (малцинско) учество коешто се признава во РОК на консолидирана основа </t>
  </si>
  <si>
    <t>A3.4.2.</t>
  </si>
  <si>
    <t>Останато</t>
  </si>
  <si>
    <t>A3.5.</t>
  </si>
  <si>
    <t>Други позиции од РОК</t>
  </si>
  <si>
    <t>A3.6.</t>
  </si>
  <si>
    <t>B4.</t>
  </si>
  <si>
    <t>Додатен основен капитал (ДОК)</t>
  </si>
  <si>
    <t>B4.1</t>
  </si>
  <si>
    <t>Позиции во ДОК</t>
  </si>
  <si>
    <t>B4.1.1.</t>
  </si>
  <si>
    <t>Капитални инструменти од ДОК</t>
  </si>
  <si>
    <t>B4.1.2.</t>
  </si>
  <si>
    <t>Премија од капиталните инструменти од ДОК</t>
  </si>
  <si>
    <t>B4.2.</t>
  </si>
  <si>
    <t>(-) Одбитни ставки од ДОК</t>
  </si>
  <si>
    <t>B4.2.1.</t>
  </si>
  <si>
    <t>(-) Вложувања во сопствени капитални инструменти од ДОК</t>
  </si>
  <si>
    <t>B4.2.1.1.</t>
  </si>
  <si>
    <t xml:space="preserve">   (-) Директни вложувања во сопствени капитални инструменти од ДОК</t>
  </si>
  <si>
    <t>B4.2.1.2.</t>
  </si>
  <si>
    <t xml:space="preserve">   (-) Индиректни вложувања во сопствени капитални инструменти од ДОК</t>
  </si>
  <si>
    <t>B4.2.1.3.</t>
  </si>
  <si>
    <t xml:space="preserve">   (-) Синтетички вложувања во сопствени капитални инструменти од ДОК</t>
  </si>
  <si>
    <t>B4.2.1.4.</t>
  </si>
  <si>
    <t xml:space="preserve">   (-) Вложувања во сопствени капитални инструменти од ДОК за кои банката има договорна обврска да ги купи</t>
  </si>
  <si>
    <t>B4.2.2.</t>
  </si>
  <si>
    <t xml:space="preserve">(-) Директни, индиректни и синтетички вложувања во капитални инструменти од ДОК на лица од финансискиот сектор, при што тие лица имаат вложувања во банката </t>
  </si>
  <si>
    <t>B4.2.3.</t>
  </si>
  <si>
    <t>(-) Директни, индиректни и синтетички вложувања во капитални инструменти од ДОК на лица од финансискиот сектор во кои банката нема значајно вложување</t>
  </si>
  <si>
    <t>B4.2.4.</t>
  </si>
  <si>
    <t>(-) Директни, индиректни и синтетички вложувања во капитални инструменти од ДОК на лица од финансискиот сектор во кои банката има значајно вложување</t>
  </si>
  <si>
    <t>B4.2.5.</t>
  </si>
  <si>
    <t>(-) Износ на одбитни ставки од ДК којшто го надминува вкупниот износ на ДК</t>
  </si>
  <si>
    <t>B4.2.6.</t>
  </si>
  <si>
    <t>B4.3.</t>
  </si>
  <si>
    <t>Регулаторни усогласувања на ДОК</t>
  </si>
  <si>
    <t>B4.3.1.</t>
  </si>
  <si>
    <t>(-) Зголемување на ДОК коешто произлегува од позиции на секјуритизација</t>
  </si>
  <si>
    <t>B4.3.2.</t>
  </si>
  <si>
    <t>(-) Добивки или (+) загуби  од заштитата од ризикот од парични текови</t>
  </si>
  <si>
    <t>B4.3.3.</t>
  </si>
  <si>
    <t>(-) Добивки или (+) загуби  од обврски на банката коишто се мерат по објективна вредност</t>
  </si>
  <si>
    <t>B4.3.4.</t>
  </si>
  <si>
    <t>(-) Добивки или (+) загуби поврзани со обврски врз основа на деривати коишто се мерат по објективна вредност</t>
  </si>
  <si>
    <t>B4.4.</t>
  </si>
  <si>
    <t>B4.4.1.</t>
  </si>
  <si>
    <t>(+/-) Прифатлив додатен основен капитал којшто се признава во ДОК на консолидирана основа</t>
  </si>
  <si>
    <t>B4.4.2.</t>
  </si>
  <si>
    <t>B4.5.</t>
  </si>
  <si>
    <t>Други позиции од ДОК</t>
  </si>
  <si>
    <t>C5.</t>
  </si>
  <si>
    <t>Дополнителен капитал (ДК)</t>
  </si>
  <si>
    <t>C5.1.</t>
  </si>
  <si>
    <t>Позиции во ДК</t>
  </si>
  <si>
    <t>C5.1.1.</t>
  </si>
  <si>
    <t xml:space="preserve">Капитални инструменти од ДК </t>
  </si>
  <si>
    <t>C5.1.2.</t>
  </si>
  <si>
    <t xml:space="preserve">Субординирани кредити </t>
  </si>
  <si>
    <t>C5.1.3.</t>
  </si>
  <si>
    <t>Премија од капитални инструменти од ДК</t>
  </si>
  <si>
    <t>C5.2.</t>
  </si>
  <si>
    <t>(-) Одбитни ставки од ДК</t>
  </si>
  <si>
    <t>C5.2.1.</t>
  </si>
  <si>
    <t xml:space="preserve">(-) Вложувања во сопствени капитални инструменти од ДК </t>
  </si>
  <si>
    <t>C5.2.1.1.</t>
  </si>
  <si>
    <t xml:space="preserve">   (-) Директни вложувања во сопствени капитални инструменти од ДК </t>
  </si>
  <si>
    <t>C5.2.1.2.</t>
  </si>
  <si>
    <t xml:space="preserve">   (-) Индиректни вложувања во сопствени капитални инструменти од ДК </t>
  </si>
  <si>
    <t>C5.2.1.3.</t>
  </si>
  <si>
    <t xml:space="preserve">   (-) Синтетички вложувања во сопствени капитални инструменти од ДК </t>
  </si>
  <si>
    <t>C5.2.1.4.</t>
  </si>
  <si>
    <t xml:space="preserve">   (-) Вложувања во сопствени капитални инструменти од ДК за кои банката има договорна обврска да ги купи</t>
  </si>
  <si>
    <t>C5.2.2.</t>
  </si>
  <si>
    <t>(-) директни, индиректни и синтетички вложувања во позиции од ДК на лица од финансискиот сектор, при што тие лица имаат вложувања во банката</t>
  </si>
  <si>
    <t>C5.2.3.</t>
  </si>
  <si>
    <t>(-) директни, индиректни и синтетички вложувања во позиции од ДК на лица од финансискиот сектор во кои банката нема значајно вложување</t>
  </si>
  <si>
    <t>C5.2.4.</t>
  </si>
  <si>
    <t>(-) директни, индиректни и синтетички вложувања во позиции од ДК на лица од финансискиот сектор во кои банката има значајно вложување</t>
  </si>
  <si>
    <t>C5.3.</t>
  </si>
  <si>
    <t>Регулаторни усогласувања на ДК</t>
  </si>
  <si>
    <t>C5.3.1.</t>
  </si>
  <si>
    <t>(-) Зголемување на ДК коешто произлегува од позиции на секјуритизација</t>
  </si>
  <si>
    <t>C5.3.2.</t>
  </si>
  <si>
    <t>C5.3.3.</t>
  </si>
  <si>
    <t>C5.3.4.</t>
  </si>
  <si>
    <t>C5.4.</t>
  </si>
  <si>
    <t>C5.4.1.</t>
  </si>
  <si>
    <t>Прифатлив дoполнителен капитал којшто се признава во ДК на консолидирана основа</t>
  </si>
  <si>
    <t>C5.4.2.</t>
  </si>
  <si>
    <t>C5.5.</t>
  </si>
  <si>
    <t>Други позиции од ДК</t>
  </si>
  <si>
    <t>Анекс бр. 37</t>
  </si>
  <si>
    <t>Стапка на адекватност на капиталот, по групи банки</t>
  </si>
  <si>
    <t>I</t>
  </si>
  <si>
    <t>АКТИВА ПОНДЕРИРАНА СПОРЕД КРЕДИТНИОТ РИЗИК</t>
  </si>
  <si>
    <t>Билансна актива пондерирана според кредитниот ризик</t>
  </si>
  <si>
    <t>Вонбилансна актива пондерирана според кредитниот ризик</t>
  </si>
  <si>
    <t>Актива пондерирана според кредитниот ризик (1+2)</t>
  </si>
  <si>
    <t>Капитал потребен за покривање на кредитниот ризик (8% од реден број 3)</t>
  </si>
  <si>
    <t>II</t>
  </si>
  <si>
    <t>АКТИВА ПОНДЕРИРАНА СПОРЕД ВАЛУТНИОТ РИЗИК</t>
  </si>
  <si>
    <t>Агрегатна девизна позиција</t>
  </si>
  <si>
    <t>Нето-позиција во злато</t>
  </si>
  <si>
    <t xml:space="preserve">Актива пондерирана според валутниот ризик </t>
  </si>
  <si>
    <t>Капитал потребен за покривање на валутниот ризик (8% од реден број 7)</t>
  </si>
  <si>
    <t>III</t>
  </si>
  <si>
    <t>АКТИВА ПОНДЕРИРАНА СПОРЕД ОПЕРАТИВНИОТ РИЗИК</t>
  </si>
  <si>
    <t>Актива пондерирана според оперативниот ризик со примена на пристапот на базичен индикатор</t>
  </si>
  <si>
    <t>Актива пондерирана според оперативниот ризик со примена на стандардизираниот пристап</t>
  </si>
  <si>
    <t>Актива пондерирана според оперативниот ризик (9+10)</t>
  </si>
  <si>
    <t>Капитал потребен за покривање на оперативниот ризик (8% од реден број 11)</t>
  </si>
  <si>
    <t>IV</t>
  </si>
  <si>
    <t>АКТИВА ПОНДЕРИРАНА СПОРЕД РИЗИЦИ (3+7+11)</t>
  </si>
  <si>
    <t>Капитал потребен за покривање на ризиците (4+8+12)</t>
  </si>
  <si>
    <t>V</t>
  </si>
  <si>
    <t>СОПСТВЕНИ СРЕДСТВА</t>
  </si>
  <si>
    <t>VI</t>
  </si>
  <si>
    <t>СТАПКА НА АДЕКВАТНОСТ НА КАПИТАЛОТ (V/IV)</t>
  </si>
  <si>
    <t>Анекс бр. 38</t>
  </si>
  <si>
    <t>Показатели за профитабилноста и ефикасноста во работењето на банкарскиот систем и по групи банки</t>
  </si>
  <si>
    <t>Банкарски 
систем</t>
  </si>
  <si>
    <t>Група
големи банки</t>
  </si>
  <si>
    <t>Група
средни банки</t>
  </si>
  <si>
    <t>Група
мали банки</t>
  </si>
  <si>
    <t>Стапка на поврат на просечната актива (ROAA)</t>
  </si>
  <si>
    <t>Стапка на поврат на просечниот капитал (ROAE)</t>
  </si>
  <si>
    <t xml:space="preserve">Оперативни трошоци /Вкупни редовни приходи (Cost-to-income) </t>
  </si>
  <si>
    <t>Некаматни расходи/Вкупни редовни приходи</t>
  </si>
  <si>
    <t>Трошоци за плати /Вкупни редовни приходи</t>
  </si>
  <si>
    <t>Трошоци за плати /Оперативни трошоци</t>
  </si>
  <si>
    <t>Исправка на вредноста за финансиски и нефинансиски средства / Нето каматен приход</t>
  </si>
  <si>
    <t>Нето каматен приход /Просечна актива</t>
  </si>
  <si>
    <t>Нето каматен приход /Вкупни редовни приходи</t>
  </si>
  <si>
    <t>Нето каматен приход /Некаматни расходи</t>
  </si>
  <si>
    <t>Некаматни приходи/Вкупни редовни приходи</t>
  </si>
  <si>
    <t>Добивка (загуба) од работењето /Вкупни редовни приходи</t>
  </si>
  <si>
    <t>Стапка на поврат на просечниот редовен основен капитал</t>
  </si>
  <si>
    <t>Стапка на поврат на просечната актива пондерирана според ризиците</t>
  </si>
  <si>
    <t>*Стапка на поврат на просечниот "материјален основен капитал и резерви"</t>
  </si>
  <si>
    <t>Финансиски резултат / просечен број на обични акции- ануализиран (во денари)</t>
  </si>
  <si>
    <t>* Т.н. "материјален основен капитал и резерви" (англ. tangible common equity) се добива како разлика меѓу вкупниот капитал и резерви, капиталот врз основа на издадени некумулативни приоритетни акции и нематеријалните средства на банките.</t>
  </si>
  <si>
    <t>Анекс бр. 39</t>
  </si>
  <si>
    <t>Анекс бр.40</t>
  </si>
  <si>
    <t>Број на банки во одделните групи банки*</t>
  </si>
  <si>
    <t>пет банки</t>
  </si>
  <si>
    <t>седум банки</t>
  </si>
  <si>
    <t>три банки</t>
  </si>
  <si>
    <t>* Структурата на групите банки е утврдена со состојба на 30.6.2019, според износот на активата на одделните банки на 30.6.2019 година</t>
  </si>
  <si>
    <t>Група големи банки (актива поголема од 34,8 милијарди денари на 30.9.2019 година)</t>
  </si>
  <si>
    <t>Група средни банки (актива меѓу 8,65 и 34,8 милијарди денари на 30.9.2019 година)</t>
  </si>
  <si>
    <t>Група мали банки (актива помала од 8,65 милијарди денари на 30.9.2019 година)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</si>
</sst>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3" formatCode="_-* #,##0.00\ _д_е_н_._-;\-* #,##0.00\ _д_е_н_._-;_-* &quot;-&quot;??\ _д_е_н_.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#,##0.0"/>
    <numFmt numFmtId="169" formatCode="0.0%"/>
    <numFmt numFmtId="170" formatCode="&quot;   &quot;@"/>
    <numFmt numFmtId="171" formatCode="&quot;      &quot;@"/>
    <numFmt numFmtId="172" formatCode="&quot;         &quot;@"/>
    <numFmt numFmtId="173" formatCode="&quot;            &quot;@"/>
    <numFmt numFmtId="174" formatCode="&quot;               &quot;@"/>
    <numFmt numFmtId="175" formatCode="_(* #.##0.00_);_(* \(#.##0.00\);_(* &quot;-&quot;??_);_(@_)"/>
    <numFmt numFmtId="176" formatCode="_-[$€-2]* #,##0.00_-;\-[$€-2]* #,##0.00_-;_-[$€-2]* &quot;-&quot;??_-"/>
    <numFmt numFmtId="177" formatCode="General_)"/>
    <numFmt numFmtId="178" formatCode="[Black][&gt;0.05]#,##0.0;[Black][&lt;-0.05]\-#,##0.0;;"/>
    <numFmt numFmtId="179" formatCode="[Black][&gt;0.5]#,##0;[Black][&lt;-0.5]\-#,##0;;"/>
    <numFmt numFmtId="180" formatCode="0.0"/>
    <numFmt numFmtId="181" formatCode="_(* #,##0_);_(* \(#,##0\);_(* &quot;-&quot;??_);_(@_)"/>
    <numFmt numFmtId="182" formatCode="#,##0.00000"/>
    <numFmt numFmtId="183" formatCode="#,##0.000000"/>
    <numFmt numFmtId="184" formatCode="#,##0.000"/>
    <numFmt numFmtId="185" formatCode="#,##0.0000000"/>
    <numFmt numFmtId="186" formatCode="0.00000%"/>
    <numFmt numFmtId="187" formatCode="#,###"/>
    <numFmt numFmtId="188" formatCode="0.00\ %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b/>
      <sz val="10"/>
      <color theme="1"/>
      <name val="Tahoma"/>
      <family val="2"/>
    </font>
    <font>
      <sz val="11"/>
      <name val="MAC C Times"/>
      <family val="1"/>
    </font>
    <font>
      <sz val="10"/>
      <color theme="1"/>
      <name val="Tahoma"/>
      <family val="2"/>
    </font>
    <font>
      <sz val="11"/>
      <color theme="1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name val="Arial"/>
      <family val="2"/>
      <charset val="204"/>
    </font>
    <font>
      <b/>
      <sz val="11"/>
      <name val="Tahoma"/>
      <family val="2"/>
    </font>
    <font>
      <sz val="11"/>
      <color indexed="8"/>
      <name val="Calibri"/>
      <family val="2"/>
    </font>
    <font>
      <b/>
      <sz val="10"/>
      <color indexed="8"/>
      <name val="Tahoma"/>
      <family val="2"/>
      <charset val="204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b/>
      <sz val="11"/>
      <color theme="1"/>
      <name val="Tahoma"/>
      <family val="2"/>
    </font>
    <font>
      <sz val="10"/>
      <color indexed="8"/>
      <name val="Arial"/>
      <family val="2"/>
    </font>
    <font>
      <sz val="9"/>
      <name val="Times New Roman"/>
      <family val="1"/>
    </font>
    <font>
      <sz val="10"/>
      <color indexed="12"/>
      <name val="MS Sans Serif"/>
      <family val="2"/>
      <charset val="204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charset val="204"/>
      <scheme val="minor"/>
    </font>
    <font>
      <sz val="11"/>
      <color indexed="20"/>
      <name val="Calibri"/>
      <family val="2"/>
    </font>
    <font>
      <sz val="11"/>
      <color rgb="FF9C0006"/>
      <name val="Calibri"/>
      <family val="2"/>
      <charset val="204"/>
      <scheme val="minor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charset val="204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charset val="204"/>
      <scheme val="minor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SvobodaFWF"/>
      <charset val="2"/>
    </font>
    <font>
      <sz val="12"/>
      <color indexed="24"/>
      <name val="Arial"/>
      <family val="2"/>
    </font>
    <font>
      <sz val="12"/>
      <name val="Helv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charset val="204"/>
      <scheme val="minor"/>
    </font>
    <font>
      <sz val="11"/>
      <color indexed="17"/>
      <name val="Calibri"/>
      <family val="2"/>
    </font>
    <font>
      <sz val="11"/>
      <color rgb="FF006100"/>
      <name val="Calibri"/>
      <family val="2"/>
      <charset val="204"/>
      <scheme val="minor"/>
    </font>
    <font>
      <b/>
      <sz val="15"/>
      <color indexed="56"/>
      <name val="Calibri"/>
      <family val="2"/>
    </font>
    <font>
      <b/>
      <sz val="15"/>
      <color theme="3"/>
      <name val="Calibri"/>
      <family val="2"/>
      <charset val="204"/>
      <scheme val="minor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charset val="204"/>
      <scheme val="minor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  <charset val="204"/>
      <scheme val="minor"/>
    </font>
    <font>
      <b/>
      <sz val="11"/>
      <color indexed="62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charset val="204"/>
      <scheme val="minor"/>
    </font>
    <font>
      <sz val="11"/>
      <color indexed="52"/>
      <name val="Calibri"/>
      <family val="2"/>
    </font>
    <font>
      <sz val="11"/>
      <color rgb="FFFA7D00"/>
      <name val="Calibri"/>
      <family val="2"/>
      <charset val="204"/>
      <scheme val="minor"/>
    </font>
    <font>
      <sz val="10"/>
      <name val="Times New Roman"/>
      <family val="1"/>
    </font>
    <font>
      <sz val="11"/>
      <color indexed="60"/>
      <name val="Calibri"/>
      <family val="2"/>
    </font>
    <font>
      <sz val="11"/>
      <color rgb="FF9C6500"/>
      <name val="Calibri"/>
      <family val="2"/>
      <charset val="204"/>
      <scheme val="minor"/>
    </font>
    <font>
      <sz val="11"/>
      <name val="Tms Rmn"/>
    </font>
    <font>
      <sz val="10"/>
      <name val="Times New Roman"/>
      <family val="1"/>
      <charset val="204"/>
    </font>
    <font>
      <sz val="10"/>
      <name val="MAC C Times"/>
      <family val="1"/>
    </font>
    <font>
      <sz val="11"/>
      <color indexed="8"/>
      <name val="Calibri"/>
      <family val="2"/>
      <charset val="204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charset val="204"/>
      <scheme val="minor"/>
    </font>
    <font>
      <b/>
      <sz val="18"/>
      <color indexed="56"/>
      <name val="Cambria"/>
      <family val="2"/>
    </font>
    <font>
      <b/>
      <sz val="18"/>
      <color theme="3"/>
      <name val="Calibri Light"/>
      <family val="2"/>
      <charset val="204"/>
      <scheme val="major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charset val="204"/>
      <scheme val="minor"/>
    </font>
    <font>
      <sz val="11"/>
      <color indexed="10"/>
      <name val="Calibri"/>
      <family val="2"/>
    </font>
    <font>
      <sz val="11"/>
      <color rgb="FFFF0000"/>
      <name val="Calibri"/>
      <family val="2"/>
      <charset val="204"/>
      <scheme val="minor"/>
    </font>
    <font>
      <sz val="10"/>
      <color indexed="12"/>
      <name val="MS Sans Serif"/>
      <family val="2"/>
    </font>
    <font>
      <b/>
      <sz val="11"/>
      <name val="Tahoma"/>
      <family val="2"/>
      <charset val="204"/>
    </font>
    <font>
      <sz val="10"/>
      <name val="Tahoma"/>
      <family val="2"/>
      <charset val="204"/>
    </font>
    <font>
      <b/>
      <i/>
      <sz val="10"/>
      <name val="Tahoma"/>
      <family val="2"/>
    </font>
    <font>
      <i/>
      <sz val="10"/>
      <name val="Tahoma"/>
      <family val="2"/>
    </font>
    <font>
      <sz val="9"/>
      <name val="Tahoma"/>
      <family val="2"/>
    </font>
    <font>
      <b/>
      <sz val="11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</font>
    <font>
      <b/>
      <sz val="11"/>
      <color rgb="FFFF0000"/>
      <name val="Tahoma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Tahoma"/>
      <family val="2"/>
      <charset val="204"/>
    </font>
    <font>
      <i/>
      <sz val="10"/>
      <name val="Tahoma"/>
      <family val="2"/>
      <charset val="204"/>
    </font>
    <font>
      <b/>
      <sz val="10"/>
      <color theme="1"/>
      <name val="Tahoma"/>
      <family val="2"/>
      <charset val="204"/>
    </font>
    <font>
      <sz val="10"/>
      <color rgb="FFFF0000"/>
      <name val="Tahoma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sz val="10"/>
      <color theme="1"/>
      <name val="Tahoma"/>
      <family val="2"/>
      <charset val="204"/>
    </font>
    <font>
      <sz val="11"/>
      <name val="Tahoma"/>
      <family val="2"/>
    </font>
    <font>
      <sz val="11"/>
      <color theme="1"/>
      <name val="Tahoma"/>
      <family val="2"/>
    </font>
    <font>
      <sz val="8"/>
      <color theme="1"/>
      <name val="Tahoma"/>
      <family val="2"/>
    </font>
    <font>
      <b/>
      <sz val="11"/>
      <color rgb="FFFF0000"/>
      <name val="Tahoma"/>
      <family val="2"/>
    </font>
    <font>
      <sz val="10"/>
      <color rgb="FF1D0DF3"/>
      <name val="Tahoma"/>
      <family val="2"/>
      <charset val="204"/>
    </font>
    <font>
      <sz val="11"/>
      <name val="Tahoma"/>
      <family val="2"/>
      <charset val="204"/>
    </font>
    <font>
      <sz val="10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11"/>
      <color indexed="8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i/>
      <sz val="10"/>
      <color theme="1"/>
      <name val="Tahoma"/>
      <family val="2"/>
      <charset val="204"/>
    </font>
  </fonts>
  <fills count="7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8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D3D3D3"/>
        <bgColor indexed="64"/>
      </patternFill>
    </fill>
  </fills>
  <borders count="14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</borders>
  <cellStyleXfs count="1746">
    <xf numFmtId="0" fontId="0" fillId="0" borderId="0"/>
    <xf numFmtId="0" fontId="12" fillId="0" borderId="0"/>
    <xf numFmtId="0" fontId="16" fillId="0" borderId="0"/>
    <xf numFmtId="0" fontId="18" fillId="0" borderId="0"/>
    <xf numFmtId="0" fontId="12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1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1" fillId="0" borderId="0"/>
    <xf numFmtId="9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20" fillId="0" borderId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8" fillId="0" borderId="0"/>
    <xf numFmtId="0" fontId="20" fillId="0" borderId="0"/>
    <xf numFmtId="0" fontId="20" fillId="0" borderId="0"/>
    <xf numFmtId="0" fontId="11" fillId="0" borderId="0"/>
    <xf numFmtId="0" fontId="18" fillId="0" borderId="0"/>
    <xf numFmtId="0" fontId="11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12" fillId="0" borderId="0"/>
    <xf numFmtId="170" fontId="28" fillId="0" borderId="0" applyFont="0" applyFill="0" applyBorder="0" applyAlignment="0" applyProtection="0"/>
    <xf numFmtId="38" fontId="29" fillId="0" borderId="0" applyFill="0" applyBorder="0" applyAlignment="0">
      <protection locked="0"/>
    </xf>
    <xf numFmtId="171" fontId="28" fillId="0" borderId="0" applyFont="0" applyFill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18" fillId="13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2" fillId="36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8" fillId="1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2" fillId="38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8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2" fillId="4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18" fillId="25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2" fillId="42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8" fillId="3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2" fillId="39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172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18" fillId="1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2" fillId="4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18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18" fillId="22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2" fillId="47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18" fillId="26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2" fillId="4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18" fillId="30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2" fillId="44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18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2" fillId="4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174" fontId="28" fillId="0" borderId="0" applyFont="0" applyFill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15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0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19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2" fillId="23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7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2" fillId="27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52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2" fillId="3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2" fillId="35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53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2" fillId="12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4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2" fillId="16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2" fillId="20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2" fillId="24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2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2" fillId="28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2" fillId="32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4" fillId="6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5" fillId="59" borderId="69" applyNumberFormat="0" applyAlignment="0" applyProtection="0"/>
    <xf numFmtId="0" fontId="35" fillId="59" borderId="69" applyNumberFormat="0" applyAlignment="0" applyProtection="0"/>
    <xf numFmtId="0" fontId="35" fillId="59" borderId="69" applyNumberFormat="0" applyAlignment="0" applyProtection="0"/>
    <xf numFmtId="0" fontId="35" fillId="59" borderId="69" applyNumberFormat="0" applyAlignment="0" applyProtection="0"/>
    <xf numFmtId="0" fontId="35" fillId="59" borderId="69" applyNumberFormat="0" applyAlignment="0" applyProtection="0"/>
    <xf numFmtId="0" fontId="36" fillId="9" borderId="63" applyNumberFormat="0" applyAlignment="0" applyProtection="0"/>
    <xf numFmtId="0" fontId="35" fillId="37" borderId="69" applyNumberFormat="0" applyAlignment="0" applyProtection="0"/>
    <xf numFmtId="0" fontId="35" fillId="37" borderId="69" applyNumberFormat="0" applyAlignment="0" applyProtection="0"/>
    <xf numFmtId="0" fontId="35" fillId="37" borderId="69" applyNumberFormat="0" applyAlignment="0" applyProtection="0"/>
    <xf numFmtId="0" fontId="35" fillId="37" borderId="69" applyNumberFormat="0" applyAlignment="0" applyProtection="0"/>
    <xf numFmtId="0" fontId="35" fillId="59" borderId="69" applyNumberFormat="0" applyAlignment="0" applyProtection="0"/>
    <xf numFmtId="0" fontId="36" fillId="9" borderId="63" applyNumberFormat="0" applyAlignment="0" applyProtection="0"/>
    <xf numFmtId="0" fontId="36" fillId="9" borderId="63" applyNumberFormat="0" applyAlignment="0" applyProtection="0"/>
    <xf numFmtId="0" fontId="35" fillId="59" borderId="69" applyNumberFormat="0" applyAlignment="0" applyProtection="0"/>
    <xf numFmtId="0" fontId="35" fillId="59" borderId="69" applyNumberFormat="0" applyAlignment="0" applyProtection="0"/>
    <xf numFmtId="0" fontId="35" fillId="59" borderId="69" applyNumberFormat="0" applyAlignment="0" applyProtection="0"/>
    <xf numFmtId="0" fontId="35" fillId="59" borderId="69" applyNumberFormat="0" applyAlignment="0" applyProtection="0"/>
    <xf numFmtId="0" fontId="35" fillId="59" borderId="69" applyNumberFormat="0" applyAlignment="0" applyProtection="0"/>
    <xf numFmtId="0" fontId="35" fillId="59" borderId="69" applyNumberFormat="0" applyAlignment="0" applyProtection="0"/>
    <xf numFmtId="0" fontId="35" fillId="59" borderId="69" applyNumberFormat="0" applyAlignment="0" applyProtection="0"/>
    <xf numFmtId="0" fontId="37" fillId="60" borderId="70" applyNumberFormat="0" applyAlignment="0" applyProtection="0"/>
    <xf numFmtId="0" fontId="37" fillId="60" borderId="70" applyNumberFormat="0" applyAlignment="0" applyProtection="0"/>
    <xf numFmtId="0" fontId="37" fillId="60" borderId="70" applyNumberFormat="0" applyAlignment="0" applyProtection="0"/>
    <xf numFmtId="0" fontId="37" fillId="60" borderId="70" applyNumberFormat="0" applyAlignment="0" applyProtection="0"/>
    <xf numFmtId="0" fontId="37" fillId="60" borderId="70" applyNumberFormat="0" applyAlignment="0" applyProtection="0"/>
    <xf numFmtId="0" fontId="38" fillId="10" borderId="66" applyNumberFormat="0" applyAlignment="0" applyProtection="0"/>
    <xf numFmtId="0" fontId="37" fillId="60" borderId="70" applyNumberFormat="0" applyAlignment="0" applyProtection="0"/>
    <xf numFmtId="0" fontId="37" fillId="60" borderId="70" applyNumberFormat="0" applyAlignment="0" applyProtection="0"/>
    <xf numFmtId="0" fontId="37" fillId="60" borderId="70" applyNumberFormat="0" applyAlignment="0" applyProtection="0"/>
    <xf numFmtId="0" fontId="37" fillId="60" borderId="70" applyNumberFormat="0" applyAlignment="0" applyProtection="0"/>
    <xf numFmtId="0" fontId="37" fillId="60" borderId="70" applyNumberFormat="0" applyAlignment="0" applyProtection="0"/>
    <xf numFmtId="0" fontId="38" fillId="10" borderId="66" applyNumberFormat="0" applyAlignment="0" applyProtection="0"/>
    <xf numFmtId="0" fontId="38" fillId="10" borderId="66" applyNumberFormat="0" applyAlignment="0" applyProtection="0"/>
    <xf numFmtId="0" fontId="37" fillId="60" borderId="70" applyNumberFormat="0" applyAlignment="0" applyProtection="0"/>
    <xf numFmtId="0" fontId="37" fillId="60" borderId="70" applyNumberFormat="0" applyAlignment="0" applyProtection="0"/>
    <xf numFmtId="0" fontId="37" fillId="60" borderId="70" applyNumberFormat="0" applyAlignment="0" applyProtection="0"/>
    <xf numFmtId="0" fontId="37" fillId="60" borderId="70" applyNumberFormat="0" applyAlignment="0" applyProtection="0"/>
    <xf numFmtId="0" fontId="37" fillId="60" borderId="70" applyNumberFormat="0" applyAlignment="0" applyProtection="0"/>
    <xf numFmtId="0" fontId="37" fillId="60" borderId="70" applyNumberFormat="0" applyAlignment="0" applyProtection="0"/>
    <xf numFmtId="0" fontId="37" fillId="60" borderId="70" applyNumberFormat="0" applyAlignment="0" applyProtection="0"/>
    <xf numFmtId="1" fontId="39" fillId="4" borderId="24">
      <alignment horizontal="right" vertical="center"/>
    </xf>
    <xf numFmtId="0" fontId="40" fillId="4" borderId="24">
      <alignment horizontal="right" vertical="center"/>
    </xf>
    <xf numFmtId="0" fontId="12" fillId="4" borderId="71"/>
    <xf numFmtId="0" fontId="39" fillId="3" borderId="24">
      <alignment horizontal="center" vertical="center"/>
    </xf>
    <xf numFmtId="1" fontId="39" fillId="4" borderId="24">
      <alignment horizontal="right" vertical="center"/>
    </xf>
    <xf numFmtId="0" fontId="12" fillId="4" borderId="0"/>
    <xf numFmtId="0" fontId="41" fillId="4" borderId="24">
      <alignment horizontal="left" vertical="center"/>
    </xf>
    <xf numFmtId="0" fontId="41" fillId="4" borderId="24"/>
    <xf numFmtId="0" fontId="40" fillId="4" borderId="24">
      <alignment horizontal="right" vertical="center"/>
    </xf>
    <xf numFmtId="0" fontId="42" fillId="61" borderId="24">
      <alignment horizontal="left" vertical="center"/>
    </xf>
    <xf numFmtId="0" fontId="42" fillId="61" borderId="24">
      <alignment horizontal="left" vertical="center"/>
    </xf>
    <xf numFmtId="0" fontId="43" fillId="4" borderId="24">
      <alignment horizontal="left" vertical="center"/>
    </xf>
    <xf numFmtId="0" fontId="44" fillId="4" borderId="71"/>
    <xf numFmtId="0" fontId="39" fillId="62" borderId="24">
      <alignment horizontal="left" vertical="center"/>
    </xf>
    <xf numFmtId="167" fontId="22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22" fillId="0" borderId="0" applyFont="0" applyFill="0" applyBorder="0" applyAlignment="0" applyProtection="0"/>
    <xf numFmtId="175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0" fillId="0" borderId="0"/>
    <xf numFmtId="0" fontId="46" fillId="0" borderId="0" applyProtection="0"/>
    <xf numFmtId="176" fontId="12" fillId="0" borderId="0" applyFont="0" applyFill="0" applyBorder="0" applyAlignment="0" applyProtection="0"/>
    <xf numFmtId="177" fontId="47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" fontId="46" fillId="0" borderId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1" fillId="5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0" fontId="53" fillId="0" borderId="60" applyNumberFormat="0" applyFill="0" applyAlignment="0" applyProtection="0"/>
    <xf numFmtId="0" fontId="54" fillId="0" borderId="73" applyNumberFormat="0" applyFill="0" applyAlignment="0" applyProtection="0"/>
    <xf numFmtId="0" fontId="54" fillId="0" borderId="73" applyNumberFormat="0" applyFill="0" applyAlignment="0" applyProtection="0"/>
    <xf numFmtId="0" fontId="54" fillId="0" borderId="73" applyNumberFormat="0" applyFill="0" applyAlignment="0" applyProtection="0"/>
    <xf numFmtId="0" fontId="54" fillId="0" borderId="73" applyNumberFormat="0" applyFill="0" applyAlignment="0" applyProtection="0"/>
    <xf numFmtId="0" fontId="52" fillId="0" borderId="72" applyNumberFormat="0" applyFill="0" applyAlignment="0" applyProtection="0"/>
    <xf numFmtId="0" fontId="53" fillId="0" borderId="60" applyNumberFormat="0" applyFill="0" applyAlignment="0" applyProtection="0"/>
    <xf numFmtId="0" fontId="53" fillId="0" borderId="60" applyNumberFormat="0" applyFill="0" applyAlignment="0" applyProtection="0"/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0" fontId="55" fillId="0" borderId="74" applyNumberFormat="0" applyFill="0" applyAlignment="0" applyProtection="0"/>
    <xf numFmtId="0" fontId="55" fillId="0" borderId="74" applyNumberFormat="0" applyFill="0" applyAlignment="0" applyProtection="0"/>
    <xf numFmtId="0" fontId="55" fillId="0" borderId="74" applyNumberFormat="0" applyFill="0" applyAlignment="0" applyProtection="0"/>
    <xf numFmtId="0" fontId="55" fillId="0" borderId="74" applyNumberFormat="0" applyFill="0" applyAlignment="0" applyProtection="0"/>
    <xf numFmtId="0" fontId="55" fillId="0" borderId="74" applyNumberFormat="0" applyFill="0" applyAlignment="0" applyProtection="0"/>
    <xf numFmtId="0" fontId="56" fillId="0" borderId="61" applyNumberFormat="0" applyFill="0" applyAlignment="0" applyProtection="0"/>
    <xf numFmtId="0" fontId="57" fillId="0" borderId="75" applyNumberFormat="0" applyFill="0" applyAlignment="0" applyProtection="0"/>
    <xf numFmtId="0" fontId="57" fillId="0" borderId="75" applyNumberFormat="0" applyFill="0" applyAlignment="0" applyProtection="0"/>
    <xf numFmtId="0" fontId="57" fillId="0" borderId="75" applyNumberFormat="0" applyFill="0" applyAlignment="0" applyProtection="0"/>
    <xf numFmtId="0" fontId="57" fillId="0" borderId="75" applyNumberFormat="0" applyFill="0" applyAlignment="0" applyProtection="0"/>
    <xf numFmtId="0" fontId="55" fillId="0" borderId="74" applyNumberFormat="0" applyFill="0" applyAlignment="0" applyProtection="0"/>
    <xf numFmtId="0" fontId="56" fillId="0" borderId="61" applyNumberFormat="0" applyFill="0" applyAlignment="0" applyProtection="0"/>
    <xf numFmtId="0" fontId="56" fillId="0" borderId="61" applyNumberFormat="0" applyFill="0" applyAlignment="0" applyProtection="0"/>
    <xf numFmtId="0" fontId="55" fillId="0" borderId="74" applyNumberFormat="0" applyFill="0" applyAlignment="0" applyProtection="0"/>
    <xf numFmtId="0" fontId="55" fillId="0" borderId="74" applyNumberFormat="0" applyFill="0" applyAlignment="0" applyProtection="0"/>
    <xf numFmtId="0" fontId="55" fillId="0" borderId="74" applyNumberFormat="0" applyFill="0" applyAlignment="0" applyProtection="0"/>
    <xf numFmtId="0" fontId="55" fillId="0" borderId="74" applyNumberFormat="0" applyFill="0" applyAlignment="0" applyProtection="0"/>
    <xf numFmtId="0" fontId="55" fillId="0" borderId="74" applyNumberFormat="0" applyFill="0" applyAlignment="0" applyProtection="0"/>
    <xf numFmtId="0" fontId="55" fillId="0" borderId="74" applyNumberFormat="0" applyFill="0" applyAlignment="0" applyProtection="0"/>
    <xf numFmtId="0" fontId="55" fillId="0" borderId="74" applyNumberFormat="0" applyFill="0" applyAlignment="0" applyProtection="0"/>
    <xf numFmtId="0" fontId="58" fillId="0" borderId="76" applyNumberFormat="0" applyFill="0" applyAlignment="0" applyProtection="0"/>
    <xf numFmtId="0" fontId="58" fillId="0" borderId="76" applyNumberFormat="0" applyFill="0" applyAlignment="0" applyProtection="0"/>
    <xf numFmtId="0" fontId="58" fillId="0" borderId="76" applyNumberFormat="0" applyFill="0" applyAlignment="0" applyProtection="0"/>
    <xf numFmtId="0" fontId="58" fillId="0" borderId="76" applyNumberFormat="0" applyFill="0" applyAlignment="0" applyProtection="0"/>
    <xf numFmtId="0" fontId="58" fillId="0" borderId="76" applyNumberFormat="0" applyFill="0" applyAlignment="0" applyProtection="0"/>
    <xf numFmtId="0" fontId="59" fillId="0" borderId="62" applyNumberFormat="0" applyFill="0" applyAlignment="0" applyProtection="0"/>
    <xf numFmtId="0" fontId="60" fillId="0" borderId="77" applyNumberFormat="0" applyFill="0" applyAlignment="0" applyProtection="0"/>
    <xf numFmtId="0" fontId="60" fillId="0" borderId="77" applyNumberFormat="0" applyFill="0" applyAlignment="0" applyProtection="0"/>
    <xf numFmtId="0" fontId="60" fillId="0" borderId="77" applyNumberFormat="0" applyFill="0" applyAlignment="0" applyProtection="0"/>
    <xf numFmtId="0" fontId="60" fillId="0" borderId="77" applyNumberFormat="0" applyFill="0" applyAlignment="0" applyProtection="0"/>
    <xf numFmtId="0" fontId="58" fillId="0" borderId="76" applyNumberFormat="0" applyFill="0" applyAlignment="0" applyProtection="0"/>
    <xf numFmtId="0" fontId="59" fillId="0" borderId="62" applyNumberFormat="0" applyFill="0" applyAlignment="0" applyProtection="0"/>
    <xf numFmtId="0" fontId="59" fillId="0" borderId="62" applyNumberFormat="0" applyFill="0" applyAlignment="0" applyProtection="0"/>
    <xf numFmtId="0" fontId="58" fillId="0" borderId="76" applyNumberFormat="0" applyFill="0" applyAlignment="0" applyProtection="0"/>
    <xf numFmtId="0" fontId="58" fillId="0" borderId="76" applyNumberFormat="0" applyFill="0" applyAlignment="0" applyProtection="0"/>
    <xf numFmtId="0" fontId="58" fillId="0" borderId="76" applyNumberFormat="0" applyFill="0" applyAlignment="0" applyProtection="0"/>
    <xf numFmtId="0" fontId="58" fillId="0" borderId="76" applyNumberFormat="0" applyFill="0" applyAlignment="0" applyProtection="0"/>
    <xf numFmtId="0" fontId="58" fillId="0" borderId="76" applyNumberFormat="0" applyFill="0" applyAlignment="0" applyProtection="0"/>
    <xf numFmtId="0" fontId="58" fillId="0" borderId="76" applyNumberFormat="0" applyFill="0" applyAlignment="0" applyProtection="0"/>
    <xf numFmtId="0" fontId="58" fillId="0" borderId="76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6" fillId="0" borderId="0" applyNumberFormat="0" applyFont="0" applyFill="0" applyBorder="0" applyAlignment="0" applyProtection="0"/>
    <xf numFmtId="0" fontId="61" fillId="0" borderId="0" applyProtection="0"/>
    <xf numFmtId="168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62" fillId="39" borderId="69" applyNumberFormat="0" applyAlignment="0" applyProtection="0"/>
    <xf numFmtId="0" fontId="62" fillId="39" borderId="69" applyNumberFormat="0" applyAlignment="0" applyProtection="0"/>
    <xf numFmtId="0" fontId="62" fillId="39" borderId="69" applyNumberFormat="0" applyAlignment="0" applyProtection="0"/>
    <xf numFmtId="0" fontId="62" fillId="39" borderId="69" applyNumberFormat="0" applyAlignment="0" applyProtection="0"/>
    <xf numFmtId="0" fontId="62" fillId="39" borderId="69" applyNumberFormat="0" applyAlignment="0" applyProtection="0"/>
    <xf numFmtId="0" fontId="63" fillId="8" borderId="63" applyNumberFormat="0" applyAlignment="0" applyProtection="0"/>
    <xf numFmtId="0" fontId="62" fillId="39" borderId="69" applyNumberFormat="0" applyAlignment="0" applyProtection="0"/>
    <xf numFmtId="0" fontId="62" fillId="39" borderId="69" applyNumberFormat="0" applyAlignment="0" applyProtection="0"/>
    <xf numFmtId="0" fontId="62" fillId="39" borderId="69" applyNumberFormat="0" applyAlignment="0" applyProtection="0"/>
    <xf numFmtId="0" fontId="62" fillId="39" borderId="69" applyNumberFormat="0" applyAlignment="0" applyProtection="0"/>
    <xf numFmtId="0" fontId="62" fillId="39" borderId="69" applyNumberFormat="0" applyAlignment="0" applyProtection="0"/>
    <xf numFmtId="0" fontId="63" fillId="8" borderId="63" applyNumberFormat="0" applyAlignment="0" applyProtection="0"/>
    <xf numFmtId="0" fontId="63" fillId="8" borderId="63" applyNumberFormat="0" applyAlignment="0" applyProtection="0"/>
    <xf numFmtId="0" fontId="62" fillId="39" borderId="69" applyNumberFormat="0" applyAlignment="0" applyProtection="0"/>
    <xf numFmtId="0" fontId="62" fillId="39" borderId="69" applyNumberFormat="0" applyAlignment="0" applyProtection="0"/>
    <xf numFmtId="0" fontId="62" fillId="39" borderId="69" applyNumberFormat="0" applyAlignment="0" applyProtection="0"/>
    <xf numFmtId="0" fontId="62" fillId="39" borderId="69" applyNumberFormat="0" applyAlignment="0" applyProtection="0"/>
    <xf numFmtId="0" fontId="62" fillId="39" borderId="69" applyNumberFormat="0" applyAlignment="0" applyProtection="0"/>
    <xf numFmtId="0" fontId="62" fillId="39" borderId="69" applyNumberFormat="0" applyAlignment="0" applyProtection="0"/>
    <xf numFmtId="0" fontId="62" fillId="39" borderId="69" applyNumberFormat="0" applyAlignment="0" applyProtection="0"/>
    <xf numFmtId="0" fontId="64" fillId="0" borderId="78" applyNumberFormat="0" applyFill="0" applyAlignment="0" applyProtection="0"/>
    <xf numFmtId="0" fontId="64" fillId="0" borderId="78" applyNumberFormat="0" applyFill="0" applyAlignment="0" applyProtection="0"/>
    <xf numFmtId="0" fontId="64" fillId="0" borderId="78" applyNumberFormat="0" applyFill="0" applyAlignment="0" applyProtection="0"/>
    <xf numFmtId="0" fontId="64" fillId="0" borderId="78" applyNumberFormat="0" applyFill="0" applyAlignment="0" applyProtection="0"/>
    <xf numFmtId="0" fontId="64" fillId="0" borderId="78" applyNumberFormat="0" applyFill="0" applyAlignment="0" applyProtection="0"/>
    <xf numFmtId="0" fontId="65" fillId="0" borderId="65" applyNumberFormat="0" applyFill="0" applyAlignment="0" applyProtection="0"/>
    <xf numFmtId="0" fontId="64" fillId="0" borderId="78" applyNumberFormat="0" applyFill="0" applyAlignment="0" applyProtection="0"/>
    <xf numFmtId="0" fontId="64" fillId="0" borderId="78" applyNumberFormat="0" applyFill="0" applyAlignment="0" applyProtection="0"/>
    <xf numFmtId="0" fontId="64" fillId="0" borderId="78" applyNumberFormat="0" applyFill="0" applyAlignment="0" applyProtection="0"/>
    <xf numFmtId="0" fontId="64" fillId="0" borderId="78" applyNumberFormat="0" applyFill="0" applyAlignment="0" applyProtection="0"/>
    <xf numFmtId="0" fontId="64" fillId="0" borderId="78" applyNumberFormat="0" applyFill="0" applyAlignment="0" applyProtection="0"/>
    <xf numFmtId="0" fontId="65" fillId="0" borderId="65" applyNumberFormat="0" applyFill="0" applyAlignment="0" applyProtection="0"/>
    <xf numFmtId="0" fontId="65" fillId="0" borderId="65" applyNumberFormat="0" applyFill="0" applyAlignment="0" applyProtection="0"/>
    <xf numFmtId="0" fontId="64" fillId="0" borderId="78" applyNumberFormat="0" applyFill="0" applyAlignment="0" applyProtection="0"/>
    <xf numFmtId="0" fontId="64" fillId="0" borderId="78" applyNumberFormat="0" applyFill="0" applyAlignment="0" applyProtection="0"/>
    <xf numFmtId="0" fontId="64" fillId="0" borderId="78" applyNumberFormat="0" applyFill="0" applyAlignment="0" applyProtection="0"/>
    <xf numFmtId="0" fontId="64" fillId="0" borderId="78" applyNumberFormat="0" applyFill="0" applyAlignment="0" applyProtection="0"/>
    <xf numFmtId="0" fontId="64" fillId="0" borderId="78" applyNumberFormat="0" applyFill="0" applyAlignment="0" applyProtection="0"/>
    <xf numFmtId="0" fontId="64" fillId="0" borderId="78" applyNumberFormat="0" applyFill="0" applyAlignment="0" applyProtection="0"/>
    <xf numFmtId="0" fontId="64" fillId="0" borderId="78" applyNumberFormat="0" applyFill="0" applyAlignment="0" applyProtection="0"/>
    <xf numFmtId="165" fontId="66" fillId="0" borderId="0" applyFont="0" applyFill="0" applyBorder="0" applyAlignment="0" applyProtection="0"/>
    <xf numFmtId="167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8" fillId="7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9" fillId="0" borderId="0"/>
    <xf numFmtId="0" fontId="69" fillId="0" borderId="0"/>
    <xf numFmtId="0" fontId="12" fillId="0" borderId="0"/>
    <xf numFmtId="0" fontId="12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2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2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2" fillId="0" borderId="0"/>
    <xf numFmtId="0" fontId="11" fillId="0" borderId="0"/>
    <xf numFmtId="0" fontId="12" fillId="0" borderId="0"/>
    <xf numFmtId="0" fontId="20" fillId="0" borderId="0"/>
    <xf numFmtId="0" fontId="11" fillId="0" borderId="0"/>
    <xf numFmtId="0" fontId="18" fillId="0" borderId="0"/>
    <xf numFmtId="0" fontId="22" fillId="0" borderId="0"/>
    <xf numFmtId="0" fontId="11" fillId="0" borderId="0"/>
    <xf numFmtId="0" fontId="12" fillId="0" borderId="0"/>
    <xf numFmtId="0" fontId="18" fillId="0" borderId="0"/>
    <xf numFmtId="0" fontId="27" fillId="0" borderId="0">
      <alignment vertical="top"/>
    </xf>
    <xf numFmtId="0" fontId="20" fillId="0" borderId="0"/>
    <xf numFmtId="0" fontId="20" fillId="0" borderId="0"/>
    <xf numFmtId="0" fontId="27" fillId="0" borderId="0">
      <alignment vertical="top"/>
    </xf>
    <xf numFmtId="0" fontId="20" fillId="0" borderId="0"/>
    <xf numFmtId="0" fontId="20" fillId="0" borderId="0"/>
    <xf numFmtId="0" fontId="11" fillId="0" borderId="0"/>
    <xf numFmtId="0" fontId="18" fillId="0" borderId="0"/>
    <xf numFmtId="0" fontId="20" fillId="0" borderId="0"/>
    <xf numFmtId="0" fontId="20" fillId="0" borderId="0"/>
    <xf numFmtId="0" fontId="11" fillId="0" borderId="0"/>
    <xf numFmtId="0" fontId="20" fillId="0" borderId="0"/>
    <xf numFmtId="0" fontId="12" fillId="0" borderId="0"/>
    <xf numFmtId="0" fontId="11" fillId="0" borderId="0"/>
    <xf numFmtId="0" fontId="70" fillId="0" borderId="0"/>
    <xf numFmtId="0" fontId="20" fillId="0" borderId="0"/>
    <xf numFmtId="0" fontId="12" fillId="0" borderId="0"/>
    <xf numFmtId="0" fontId="20" fillId="0" borderId="0"/>
    <xf numFmtId="0" fontId="11" fillId="0" borderId="0"/>
    <xf numFmtId="0" fontId="11" fillId="0" borderId="0"/>
    <xf numFmtId="0" fontId="20" fillId="0" borderId="0"/>
    <xf numFmtId="0" fontId="12" fillId="0" borderId="0"/>
    <xf numFmtId="0" fontId="20" fillId="0" borderId="0"/>
    <xf numFmtId="0" fontId="12" fillId="0" borderId="0"/>
    <xf numFmtId="0" fontId="20" fillId="0" borderId="0"/>
    <xf numFmtId="0" fontId="27" fillId="0" borderId="0">
      <alignment vertical="top"/>
    </xf>
    <xf numFmtId="0" fontId="20" fillId="0" borderId="0"/>
    <xf numFmtId="0" fontId="27" fillId="0" borderId="0">
      <alignment vertical="top"/>
    </xf>
    <xf numFmtId="0" fontId="12" fillId="0" borderId="0"/>
    <xf numFmtId="0" fontId="22" fillId="0" borderId="0"/>
    <xf numFmtId="0" fontId="18" fillId="0" borderId="0"/>
    <xf numFmtId="0" fontId="11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27" fillId="0" borderId="0">
      <alignment vertical="top"/>
    </xf>
    <xf numFmtId="0" fontId="27" fillId="0" borderId="0">
      <alignment vertical="top"/>
    </xf>
    <xf numFmtId="0" fontId="22" fillId="0" borderId="0"/>
    <xf numFmtId="0" fontId="20" fillId="0" borderId="0"/>
    <xf numFmtId="0" fontId="12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>
      <alignment vertical="top"/>
    </xf>
    <xf numFmtId="0" fontId="71" fillId="0" borderId="0"/>
    <xf numFmtId="0" fontId="12" fillId="0" borderId="0"/>
    <xf numFmtId="0" fontId="20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>
      <alignment vertical="top"/>
    </xf>
    <xf numFmtId="0" fontId="12" fillId="0" borderId="0"/>
    <xf numFmtId="0" fontId="27" fillId="0" borderId="0">
      <alignment vertical="top"/>
    </xf>
    <xf numFmtId="0" fontId="12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>
      <alignment vertical="top"/>
    </xf>
    <xf numFmtId="0" fontId="12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2" fillId="0" borderId="0"/>
    <xf numFmtId="0" fontId="20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2" fillId="0" borderId="0"/>
    <xf numFmtId="0" fontId="12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0" fillId="0" borderId="0"/>
    <xf numFmtId="0" fontId="22" fillId="41" borderId="79" applyNumberFormat="0" applyFont="0" applyAlignment="0" applyProtection="0"/>
    <xf numFmtId="0" fontId="22" fillId="41" borderId="79" applyNumberFormat="0" applyFont="0" applyAlignment="0" applyProtection="0"/>
    <xf numFmtId="0" fontId="22" fillId="41" borderId="79" applyNumberFormat="0" applyFont="0" applyAlignment="0" applyProtection="0"/>
    <xf numFmtId="0" fontId="22" fillId="41" borderId="79" applyNumberFormat="0" applyFont="0" applyAlignment="0" applyProtection="0"/>
    <xf numFmtId="0" fontId="22" fillId="41" borderId="79" applyNumberFormat="0" applyFont="0" applyAlignment="0" applyProtection="0"/>
    <xf numFmtId="0" fontId="72" fillId="11" borderId="67" applyNumberFormat="0" applyFont="0" applyAlignment="0" applyProtection="0"/>
    <xf numFmtId="0" fontId="12" fillId="41" borderId="80" applyNumberFormat="0" applyFont="0" applyAlignment="0" applyProtection="0"/>
    <xf numFmtId="0" fontId="12" fillId="41" borderId="80" applyNumberFormat="0" applyFont="0" applyAlignment="0" applyProtection="0"/>
    <xf numFmtId="0" fontId="12" fillId="41" borderId="80" applyNumberFormat="0" applyFont="0" applyAlignment="0" applyProtection="0"/>
    <xf numFmtId="0" fontId="12" fillId="41" borderId="80" applyNumberFormat="0" applyFont="0" applyAlignment="0" applyProtection="0"/>
    <xf numFmtId="0" fontId="22" fillId="41" borderId="79" applyNumberFormat="0" applyFont="0" applyAlignment="0" applyProtection="0"/>
    <xf numFmtId="0" fontId="72" fillId="11" borderId="67" applyNumberFormat="0" applyFont="0" applyAlignment="0" applyProtection="0"/>
    <xf numFmtId="0" fontId="72" fillId="11" borderId="67" applyNumberFormat="0" applyFont="0" applyAlignment="0" applyProtection="0"/>
    <xf numFmtId="0" fontId="22" fillId="41" borderId="79" applyNumberFormat="0" applyFont="0" applyAlignment="0" applyProtection="0"/>
    <xf numFmtId="0" fontId="22" fillId="41" borderId="79" applyNumberFormat="0" applyFont="0" applyAlignment="0" applyProtection="0"/>
    <xf numFmtId="0" fontId="22" fillId="41" borderId="79" applyNumberFormat="0" applyFont="0" applyAlignment="0" applyProtection="0"/>
    <xf numFmtId="0" fontId="22" fillId="41" borderId="79" applyNumberFormat="0" applyFont="0" applyAlignment="0" applyProtection="0"/>
    <xf numFmtId="0" fontId="22" fillId="41" borderId="79" applyNumberFormat="0" applyFont="0" applyAlignment="0" applyProtection="0"/>
    <xf numFmtId="0" fontId="22" fillId="41" borderId="79" applyNumberFormat="0" applyFont="0" applyAlignment="0" applyProtection="0"/>
    <xf numFmtId="0" fontId="22" fillId="41" borderId="79" applyNumberFormat="0" applyFont="0" applyAlignment="0" applyProtection="0"/>
    <xf numFmtId="0" fontId="73" fillId="59" borderId="81" applyNumberFormat="0" applyAlignment="0" applyProtection="0"/>
    <xf numFmtId="0" fontId="73" fillId="59" borderId="81" applyNumberFormat="0" applyAlignment="0" applyProtection="0"/>
    <xf numFmtId="0" fontId="73" fillId="59" borderId="81" applyNumberFormat="0" applyAlignment="0" applyProtection="0"/>
    <xf numFmtId="0" fontId="73" fillId="59" borderId="81" applyNumberFormat="0" applyAlignment="0" applyProtection="0"/>
    <xf numFmtId="0" fontId="73" fillId="59" borderId="81" applyNumberFormat="0" applyAlignment="0" applyProtection="0"/>
    <xf numFmtId="0" fontId="74" fillId="9" borderId="64" applyNumberFormat="0" applyAlignment="0" applyProtection="0"/>
    <xf numFmtId="0" fontId="73" fillId="37" borderId="81" applyNumberFormat="0" applyAlignment="0" applyProtection="0"/>
    <xf numFmtId="0" fontId="73" fillId="37" borderId="81" applyNumberFormat="0" applyAlignment="0" applyProtection="0"/>
    <xf numFmtId="0" fontId="73" fillId="37" borderId="81" applyNumberFormat="0" applyAlignment="0" applyProtection="0"/>
    <xf numFmtId="0" fontId="73" fillId="37" borderId="81" applyNumberFormat="0" applyAlignment="0" applyProtection="0"/>
    <xf numFmtId="0" fontId="73" fillId="59" borderId="81" applyNumberFormat="0" applyAlignment="0" applyProtection="0"/>
    <xf numFmtId="0" fontId="74" fillId="9" borderId="64" applyNumberFormat="0" applyAlignment="0" applyProtection="0"/>
    <xf numFmtId="0" fontId="74" fillId="9" borderId="64" applyNumberFormat="0" applyAlignment="0" applyProtection="0"/>
    <xf numFmtId="0" fontId="73" fillId="59" borderId="81" applyNumberFormat="0" applyAlignment="0" applyProtection="0"/>
    <xf numFmtId="0" fontId="73" fillId="59" borderId="81" applyNumberFormat="0" applyAlignment="0" applyProtection="0"/>
    <xf numFmtId="0" fontId="73" fillId="59" borderId="81" applyNumberFormat="0" applyAlignment="0" applyProtection="0"/>
    <xf numFmtId="0" fontId="73" fillId="59" borderId="81" applyNumberFormat="0" applyAlignment="0" applyProtection="0"/>
    <xf numFmtId="0" fontId="73" fillId="59" borderId="81" applyNumberFormat="0" applyAlignment="0" applyProtection="0"/>
    <xf numFmtId="0" fontId="73" fillId="59" borderId="81" applyNumberFormat="0" applyAlignment="0" applyProtection="0"/>
    <xf numFmtId="0" fontId="73" fillId="59" borderId="81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>
      <alignment vertical="top"/>
    </xf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7" fillId="0" borderId="0" applyFont="0" applyFill="0" applyBorder="0" applyAlignment="0" applyProtection="0">
      <alignment vertical="top"/>
    </xf>
    <xf numFmtId="9" fontId="7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178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8" fillId="0" borderId="82" applyNumberFormat="0" applyFill="0" applyAlignment="0" applyProtection="0"/>
    <xf numFmtId="0" fontId="78" fillId="0" borderId="82" applyNumberFormat="0" applyFill="0" applyAlignment="0" applyProtection="0"/>
    <xf numFmtId="0" fontId="78" fillId="0" borderId="82" applyNumberFormat="0" applyFill="0" applyAlignment="0" applyProtection="0"/>
    <xf numFmtId="0" fontId="78" fillId="0" borderId="82" applyNumberFormat="0" applyFill="0" applyAlignment="0" applyProtection="0"/>
    <xf numFmtId="0" fontId="78" fillId="0" borderId="82" applyNumberFormat="0" applyFill="0" applyAlignment="0" applyProtection="0"/>
    <xf numFmtId="0" fontId="79" fillId="0" borderId="68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8" fillId="0" borderId="82" applyNumberFormat="0" applyFill="0" applyAlignment="0" applyProtection="0"/>
    <xf numFmtId="0" fontId="79" fillId="0" borderId="68" applyNumberFormat="0" applyFill="0" applyAlignment="0" applyProtection="0"/>
    <xf numFmtId="0" fontId="79" fillId="0" borderId="68" applyNumberFormat="0" applyFill="0" applyAlignment="0" applyProtection="0"/>
    <xf numFmtId="0" fontId="78" fillId="0" borderId="82" applyNumberFormat="0" applyFill="0" applyAlignment="0" applyProtection="0"/>
    <xf numFmtId="0" fontId="78" fillId="0" borderId="82" applyNumberFormat="0" applyFill="0" applyAlignment="0" applyProtection="0"/>
    <xf numFmtId="0" fontId="78" fillId="0" borderId="82" applyNumberFormat="0" applyFill="0" applyAlignment="0" applyProtection="0"/>
    <xf numFmtId="0" fontId="78" fillId="0" borderId="82" applyNumberFormat="0" applyFill="0" applyAlignment="0" applyProtection="0"/>
    <xf numFmtId="0" fontId="78" fillId="0" borderId="82" applyNumberFormat="0" applyFill="0" applyAlignment="0" applyProtection="0"/>
    <xf numFmtId="0" fontId="78" fillId="0" borderId="82" applyNumberFormat="0" applyFill="0" applyAlignment="0" applyProtection="0"/>
    <xf numFmtId="0" fontId="78" fillId="0" borderId="82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80" fontId="12" fillId="0" borderId="0">
      <alignment horizontal="right"/>
    </xf>
    <xf numFmtId="166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1" fillId="0" borderId="0"/>
    <xf numFmtId="38" fontId="29" fillId="0" borderId="0" applyFill="0" applyBorder="0" applyAlignment="0">
      <protection locked="0"/>
    </xf>
    <xf numFmtId="167" fontId="20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8" fillId="0" borderId="0"/>
    <xf numFmtId="0" fontId="22" fillId="0" borderId="0"/>
    <xf numFmtId="0" fontId="18" fillId="0" borderId="0"/>
    <xf numFmtId="0" fontId="2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8" fillId="0" borderId="0"/>
    <xf numFmtId="0" fontId="1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37" borderId="0" applyNumberFormat="0" applyBorder="0" applyAlignment="0" applyProtection="0"/>
    <xf numFmtId="0" fontId="30" fillId="43" borderId="0" applyNumberFormat="0" applyBorder="0" applyAlignment="0" applyProtection="0"/>
    <xf numFmtId="0" fontId="30" fillId="39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30" fillId="48" borderId="0" applyNumberFormat="0" applyBorder="0" applyAlignment="0" applyProtection="0"/>
    <xf numFmtId="0" fontId="30" fillId="45" borderId="0" applyNumberFormat="0" applyBorder="0" applyAlignment="0" applyProtection="0"/>
    <xf numFmtId="0" fontId="30" fillId="44" borderId="0" applyNumberFormat="0" applyBorder="0" applyAlignment="0" applyProtection="0"/>
    <xf numFmtId="0" fontId="30" fillId="39" borderId="0" applyNumberFormat="0" applyBorder="0" applyAlignment="0" applyProtection="0"/>
    <xf numFmtId="0" fontId="31" fillId="51" borderId="0" applyNumberFormat="0" applyBorder="0" applyAlignment="0" applyProtection="0"/>
    <xf numFmtId="0" fontId="31" fillId="46" borderId="0" applyNumberFormat="0" applyBorder="0" applyAlignment="0" applyProtection="0"/>
    <xf numFmtId="0" fontId="31" fillId="48" borderId="0" applyNumberFormat="0" applyBorder="0" applyAlignment="0" applyProtection="0"/>
    <xf numFmtId="0" fontId="31" fillId="45" borderId="0" applyNumberFormat="0" applyBorder="0" applyAlignment="0" applyProtection="0"/>
    <xf numFmtId="0" fontId="31" fillId="51" borderId="0" applyNumberFormat="0" applyBorder="0" applyAlignment="0" applyProtection="0"/>
    <xf numFmtId="0" fontId="31" fillId="39" borderId="0" applyNumberFormat="0" applyBorder="0" applyAlignment="0" applyProtection="0"/>
    <xf numFmtId="0" fontId="31" fillId="51" borderId="0" applyNumberFormat="0" applyBorder="0" applyAlignment="0" applyProtection="0"/>
    <xf numFmtId="0" fontId="31" fillId="55" borderId="0" applyNumberFormat="0" applyBorder="0" applyAlignment="0" applyProtection="0"/>
    <xf numFmtId="0" fontId="31" fillId="56" borderId="0" applyNumberFormat="0" applyBorder="0" applyAlignment="0" applyProtection="0"/>
    <xf numFmtId="0" fontId="31" fillId="57" borderId="0" applyNumberFormat="0" applyBorder="0" applyAlignment="0" applyProtection="0"/>
    <xf numFmtId="0" fontId="31" fillId="51" borderId="0" applyNumberFormat="0" applyBorder="0" applyAlignment="0" applyProtection="0"/>
    <xf numFmtId="0" fontId="31" fillId="58" borderId="0" applyNumberFormat="0" applyBorder="0" applyAlignment="0" applyProtection="0"/>
    <xf numFmtId="0" fontId="33" fillId="38" borderId="0" applyNumberFormat="0" applyBorder="0" applyAlignment="0" applyProtection="0"/>
    <xf numFmtId="0" fontId="35" fillId="37" borderId="69" applyNumberFormat="0" applyAlignment="0" applyProtection="0"/>
    <xf numFmtId="0" fontId="37" fillId="60" borderId="70" applyNumberFormat="0" applyAlignment="0" applyProtection="0"/>
    <xf numFmtId="0" fontId="48" fillId="0" borderId="0" applyNumberFormat="0" applyFill="0" applyBorder="0" applyAlignment="0" applyProtection="0"/>
    <xf numFmtId="0" fontId="50" fillId="40" borderId="0" applyNumberFormat="0" applyBorder="0" applyAlignment="0" applyProtection="0"/>
    <xf numFmtId="0" fontId="54" fillId="0" borderId="73" applyNumberFormat="0" applyFill="0" applyAlignment="0" applyProtection="0"/>
    <xf numFmtId="0" fontId="57" fillId="0" borderId="75" applyNumberFormat="0" applyFill="0" applyAlignment="0" applyProtection="0"/>
    <xf numFmtId="0" fontId="60" fillId="0" borderId="77" applyNumberFormat="0" applyFill="0" applyAlignment="0" applyProtection="0"/>
    <xf numFmtId="0" fontId="60" fillId="0" borderId="0" applyNumberFormat="0" applyFill="0" applyBorder="0" applyAlignment="0" applyProtection="0"/>
    <xf numFmtId="0" fontId="62" fillId="39" borderId="69" applyNumberFormat="0" applyAlignment="0" applyProtection="0"/>
    <xf numFmtId="0" fontId="64" fillId="0" borderId="78" applyNumberFormat="0" applyFill="0" applyAlignment="0" applyProtection="0"/>
    <xf numFmtId="0" fontId="67" fillId="48" borderId="0" applyNumberFormat="0" applyBorder="0" applyAlignment="0" applyProtection="0"/>
    <xf numFmtId="0" fontId="11" fillId="0" borderId="0"/>
    <xf numFmtId="0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80" applyNumberFormat="0" applyFont="0" applyAlignment="0" applyProtection="0"/>
    <xf numFmtId="0" fontId="73" fillId="37" borderId="81" applyNumberFormat="0" applyAlignment="0" applyProtection="0"/>
    <xf numFmtId="9" fontId="18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3" fillId="0" borderId="83" applyNumberFormat="0" applyFill="0" applyAlignment="0" applyProtection="0"/>
    <xf numFmtId="0" fontId="80" fillId="0" borderId="0" applyNumberForma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11" fillId="0" borderId="0"/>
    <xf numFmtId="0" fontId="20" fillId="0" borderId="0"/>
    <xf numFmtId="0" fontId="11" fillId="0" borderId="0"/>
    <xf numFmtId="167" fontId="12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38" fontId="82" fillId="0" borderId="0" applyFill="0" applyBorder="0" applyAlignment="0">
      <protection locked="0"/>
    </xf>
    <xf numFmtId="167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>
      <alignment vertical="top"/>
    </xf>
    <xf numFmtId="0" fontId="18" fillId="0" borderId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2" fillId="0" borderId="0"/>
    <xf numFmtId="0" fontId="10" fillId="0" borderId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27" fillId="0" borderId="0">
      <alignment vertical="top"/>
    </xf>
    <xf numFmtId="0" fontId="20" fillId="0" borderId="0"/>
    <xf numFmtId="0" fontId="11" fillId="0" borderId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167" fontId="11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9" fontId="94" fillId="0" borderId="0" applyFont="0" applyFill="0" applyBorder="0" applyAlignment="0" applyProtection="0">
      <alignment vertical="top"/>
    </xf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/>
  </cellStyleXfs>
  <cellXfs count="2722">
    <xf numFmtId="0" fontId="0" fillId="0" borderId="0" xfId="0"/>
    <xf numFmtId="0" fontId="13" fillId="0" borderId="0" xfId="1" applyFont="1" applyAlignment="1">
      <alignment wrapText="1"/>
    </xf>
    <xf numFmtId="0" fontId="13" fillId="0" borderId="0" xfId="1" applyFont="1" applyFill="1" applyBorder="1" applyAlignment="1">
      <alignment wrapText="1"/>
    </xf>
    <xf numFmtId="0" fontId="14" fillId="0" borderId="0" xfId="1" applyFont="1" applyFill="1" applyBorder="1" applyAlignment="1">
      <alignment wrapText="1"/>
    </xf>
    <xf numFmtId="0" fontId="13" fillId="0" borderId="1" xfId="1" applyFont="1" applyBorder="1" applyAlignment="1">
      <alignment wrapText="1"/>
    </xf>
    <xf numFmtId="0" fontId="13" fillId="0" borderId="1" xfId="1" applyFont="1" applyFill="1" applyBorder="1" applyAlignment="1">
      <alignment wrapText="1"/>
    </xf>
    <xf numFmtId="0" fontId="14" fillId="2" borderId="10" xfId="1" applyFont="1" applyFill="1" applyBorder="1" applyAlignment="1">
      <alignment horizontal="center" vertical="center" wrapText="1"/>
    </xf>
    <xf numFmtId="0" fontId="14" fillId="2" borderId="11" xfId="1" applyFont="1" applyFill="1" applyBorder="1" applyAlignment="1">
      <alignment horizontal="center" vertical="center" wrapText="1"/>
    </xf>
    <xf numFmtId="0" fontId="14" fillId="2" borderId="12" xfId="1" applyFont="1" applyFill="1" applyBorder="1" applyAlignment="1">
      <alignment horizontal="center" vertical="center" wrapText="1"/>
    </xf>
    <xf numFmtId="0" fontId="14" fillId="2" borderId="13" xfId="1" applyFont="1" applyFill="1" applyBorder="1" applyAlignment="1">
      <alignment horizontal="center" vertical="center" wrapText="1"/>
    </xf>
    <xf numFmtId="3" fontId="14" fillId="3" borderId="10" xfId="2" applyNumberFormat="1" applyFont="1" applyFill="1" applyBorder="1" applyAlignment="1">
      <alignment horizontal="center" vertical="center" wrapText="1"/>
    </xf>
    <xf numFmtId="3" fontId="14" fillId="3" borderId="15" xfId="2" applyNumberFormat="1" applyFont="1" applyFill="1" applyBorder="1" applyAlignment="1">
      <alignment horizontal="center" vertical="center" wrapText="1"/>
    </xf>
    <xf numFmtId="3" fontId="14" fillId="3" borderId="12" xfId="2" applyNumberFormat="1" applyFont="1" applyFill="1" applyBorder="1" applyAlignment="1">
      <alignment horizontal="center" vertical="center" wrapText="1"/>
    </xf>
    <xf numFmtId="3" fontId="14" fillId="2" borderId="13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wrapText="1"/>
    </xf>
    <xf numFmtId="3" fontId="13" fillId="0" borderId="17" xfId="2" applyNumberFormat="1" applyFont="1" applyBorder="1" applyAlignment="1">
      <alignment horizontal="center" vertical="center" wrapText="1"/>
    </xf>
    <xf numFmtId="3" fontId="13" fillId="0" borderId="18" xfId="2" applyNumberFormat="1" applyFont="1" applyBorder="1" applyAlignment="1">
      <alignment horizontal="center" vertical="center" wrapText="1"/>
    </xf>
    <xf numFmtId="3" fontId="13" fillId="0" borderId="19" xfId="2" applyNumberFormat="1" applyFont="1" applyBorder="1" applyAlignment="1">
      <alignment horizontal="center" vertical="center" wrapText="1"/>
    </xf>
    <xf numFmtId="3" fontId="14" fillId="2" borderId="20" xfId="2" applyNumberFormat="1" applyFont="1" applyFill="1" applyBorder="1" applyAlignment="1">
      <alignment horizontal="center" vertical="center" wrapText="1"/>
    </xf>
    <xf numFmtId="3" fontId="13" fillId="0" borderId="23" xfId="2" applyNumberFormat="1" applyFont="1" applyBorder="1" applyAlignment="1">
      <alignment horizontal="center" vertical="center" wrapText="1"/>
    </xf>
    <xf numFmtId="3" fontId="13" fillId="0" borderId="24" xfId="2" applyNumberFormat="1" applyFont="1" applyBorder="1" applyAlignment="1">
      <alignment horizontal="center" vertical="center" wrapText="1"/>
    </xf>
    <xf numFmtId="3" fontId="13" fillId="0" borderId="25" xfId="2" applyNumberFormat="1" applyFont="1" applyBorder="1" applyAlignment="1">
      <alignment horizontal="center" vertical="center" wrapText="1"/>
    </xf>
    <xf numFmtId="3" fontId="14" fillId="2" borderId="26" xfId="2" applyNumberFormat="1" applyFont="1" applyFill="1" applyBorder="1" applyAlignment="1">
      <alignment horizontal="center" vertical="center" wrapText="1"/>
    </xf>
    <xf numFmtId="3" fontId="13" fillId="0" borderId="28" xfId="2" applyNumberFormat="1" applyFont="1" applyBorder="1" applyAlignment="1">
      <alignment horizontal="center" vertical="center" wrapText="1"/>
    </xf>
    <xf numFmtId="3" fontId="13" fillId="0" borderId="29" xfId="2" applyNumberFormat="1" applyFont="1" applyBorder="1" applyAlignment="1">
      <alignment horizontal="center" vertical="center" wrapText="1"/>
    </xf>
    <xf numFmtId="3" fontId="13" fillId="0" borderId="94" xfId="2" applyNumberFormat="1" applyFont="1" applyBorder="1" applyAlignment="1">
      <alignment horizontal="center" vertical="center" wrapText="1"/>
    </xf>
    <xf numFmtId="3" fontId="14" fillId="2" borderId="30" xfId="2" applyNumberFormat="1" applyFont="1" applyFill="1" applyBorder="1" applyAlignment="1">
      <alignment horizontal="center" vertical="center" wrapText="1"/>
    </xf>
    <xf numFmtId="3" fontId="13" fillId="0" borderId="96" xfId="2" applyNumberFormat="1" applyFont="1" applyBorder="1" applyAlignment="1">
      <alignment horizontal="center" vertical="center" wrapText="1"/>
    </xf>
    <xf numFmtId="3" fontId="13" fillId="0" borderId="36" xfId="2" applyNumberFormat="1" applyFont="1" applyBorder="1" applyAlignment="1">
      <alignment horizontal="center" vertical="center" wrapText="1"/>
    </xf>
    <xf numFmtId="3" fontId="13" fillId="0" borderId="98" xfId="2" applyNumberFormat="1" applyFont="1" applyBorder="1" applyAlignment="1">
      <alignment horizontal="center" vertical="center" wrapText="1"/>
    </xf>
    <xf numFmtId="3" fontId="14" fillId="2" borderId="38" xfId="2" applyNumberFormat="1" applyFont="1" applyFill="1" applyBorder="1" applyAlignment="1">
      <alignment horizontal="center" vertical="center" wrapText="1"/>
    </xf>
    <xf numFmtId="3" fontId="13" fillId="0" borderId="17" xfId="2" applyNumberFormat="1" applyFont="1" applyFill="1" applyBorder="1" applyAlignment="1">
      <alignment horizontal="center" vertical="center" wrapText="1"/>
    </xf>
    <xf numFmtId="3" fontId="13" fillId="0" borderId="18" xfId="2" applyNumberFormat="1" applyFont="1" applyFill="1" applyBorder="1" applyAlignment="1">
      <alignment horizontal="center" vertical="center" wrapText="1"/>
    </xf>
    <xf numFmtId="3" fontId="13" fillId="0" borderId="19" xfId="2" applyNumberFormat="1" applyFont="1" applyFill="1" applyBorder="1" applyAlignment="1">
      <alignment horizontal="center" vertical="center" wrapText="1"/>
    </xf>
    <xf numFmtId="0" fontId="14" fillId="0" borderId="0" xfId="1" applyFont="1" applyFill="1" applyAlignment="1">
      <alignment wrapText="1"/>
    </xf>
    <xf numFmtId="3" fontId="13" fillId="0" borderId="23" xfId="2" applyNumberFormat="1" applyFont="1" applyFill="1" applyBorder="1" applyAlignment="1">
      <alignment horizontal="center" vertical="center" wrapText="1"/>
    </xf>
    <xf numFmtId="3" fontId="13" fillId="0" borderId="24" xfId="2" applyNumberFormat="1" applyFont="1" applyFill="1" applyBorder="1" applyAlignment="1">
      <alignment horizontal="center" vertical="center" wrapText="1"/>
    </xf>
    <xf numFmtId="3" fontId="13" fillId="0" borderId="25" xfId="2" applyNumberFormat="1" applyFont="1" applyFill="1" applyBorder="1" applyAlignment="1">
      <alignment horizontal="center" vertical="center" wrapText="1"/>
    </xf>
    <xf numFmtId="0" fontId="13" fillId="0" borderId="0" xfId="1" applyFont="1" applyFill="1" applyAlignment="1">
      <alignment wrapText="1"/>
    </xf>
    <xf numFmtId="0" fontId="86" fillId="0" borderId="23" xfId="1" applyFont="1" applyBorder="1" applyAlignment="1">
      <alignment horizontal="left" vertical="center" wrapText="1"/>
    </xf>
    <xf numFmtId="0" fontId="86" fillId="0" borderId="23" xfId="6" applyFont="1" applyBorder="1" applyAlignment="1">
      <alignment horizontal="left" vertical="center" wrapText="1"/>
    </xf>
    <xf numFmtId="0" fontId="86" fillId="0" borderId="21" xfId="1" applyFont="1" applyBorder="1" applyAlignment="1">
      <alignment horizontal="left" vertical="center" wrapText="1"/>
    </xf>
    <xf numFmtId="0" fontId="14" fillId="0" borderId="92" xfId="1" applyFont="1" applyFill="1" applyBorder="1" applyAlignment="1">
      <alignment wrapText="1"/>
    </xf>
    <xf numFmtId="0" fontId="13" fillId="0" borderId="0" xfId="1" applyFont="1" applyBorder="1" applyAlignment="1">
      <alignment wrapText="1"/>
    </xf>
    <xf numFmtId="0" fontId="86" fillId="0" borderId="23" xfId="6" applyFont="1" applyFill="1" applyBorder="1" applyAlignment="1">
      <alignment horizontal="left" vertical="center" wrapText="1"/>
    </xf>
    <xf numFmtId="0" fontId="13" fillId="0" borderId="23" xfId="6" applyFont="1" applyFill="1" applyBorder="1" applyAlignment="1">
      <alignment horizontal="left" vertical="center" wrapText="1"/>
    </xf>
    <xf numFmtId="0" fontId="86" fillId="0" borderId="23" xfId="1" applyFont="1" applyFill="1" applyBorder="1" applyAlignment="1">
      <alignment horizontal="left" vertical="center" wrapText="1"/>
    </xf>
    <xf numFmtId="3" fontId="13" fillId="0" borderId="28" xfId="2" applyNumberFormat="1" applyFont="1" applyFill="1" applyBorder="1" applyAlignment="1">
      <alignment horizontal="center" vertical="center" wrapText="1"/>
    </xf>
    <xf numFmtId="3" fontId="13" fillId="0" borderId="29" xfId="2" applyNumberFormat="1" applyFont="1" applyFill="1" applyBorder="1" applyAlignment="1">
      <alignment horizontal="center" vertical="center" wrapText="1"/>
    </xf>
    <xf numFmtId="3" fontId="13" fillId="0" borderId="94" xfId="2" applyNumberFormat="1" applyFont="1" applyFill="1" applyBorder="1" applyAlignment="1">
      <alignment horizontal="center" vertical="center" wrapText="1"/>
    </xf>
    <xf numFmtId="0" fontId="14" fillId="4" borderId="0" xfId="1" applyFont="1" applyFill="1" applyAlignment="1">
      <alignment wrapText="1"/>
    </xf>
    <xf numFmtId="3" fontId="13" fillId="4" borderId="17" xfId="2" applyNumberFormat="1" applyFont="1" applyFill="1" applyBorder="1" applyAlignment="1">
      <alignment horizontal="center" vertical="center" wrapText="1"/>
    </xf>
    <xf numFmtId="3" fontId="13" fillId="4" borderId="18" xfId="2" applyNumberFormat="1" applyFont="1" applyFill="1" applyBorder="1" applyAlignment="1">
      <alignment horizontal="center" vertical="center" wrapText="1"/>
    </xf>
    <xf numFmtId="3" fontId="13" fillId="4" borderId="19" xfId="2" applyNumberFormat="1" applyFont="1" applyFill="1" applyBorder="1" applyAlignment="1">
      <alignment horizontal="center" vertical="center" wrapText="1"/>
    </xf>
    <xf numFmtId="0" fontId="13" fillId="4" borderId="0" xfId="1" applyFont="1" applyFill="1" applyAlignment="1">
      <alignment wrapText="1"/>
    </xf>
    <xf numFmtId="3" fontId="13" fillId="4" borderId="23" xfId="2" applyNumberFormat="1" applyFont="1" applyFill="1" applyBorder="1" applyAlignment="1">
      <alignment horizontal="center" vertical="center" wrapText="1"/>
    </xf>
    <xf numFmtId="3" fontId="13" fillId="4" borderId="24" xfId="2" applyNumberFormat="1" applyFont="1" applyFill="1" applyBorder="1" applyAlignment="1">
      <alignment horizontal="center" vertical="center" wrapText="1"/>
    </xf>
    <xf numFmtId="3" fontId="13" fillId="4" borderId="25" xfId="2" applyNumberFormat="1" applyFont="1" applyFill="1" applyBorder="1" applyAlignment="1">
      <alignment horizontal="center" vertical="center" wrapText="1"/>
    </xf>
    <xf numFmtId="3" fontId="13" fillId="4" borderId="28" xfId="2" applyNumberFormat="1" applyFont="1" applyFill="1" applyBorder="1" applyAlignment="1">
      <alignment horizontal="center" vertical="center" wrapText="1"/>
    </xf>
    <xf numFmtId="3" fontId="13" fillId="4" borderId="29" xfId="2" applyNumberFormat="1" applyFont="1" applyFill="1" applyBorder="1" applyAlignment="1">
      <alignment horizontal="center" vertical="center" wrapText="1"/>
    </xf>
    <xf numFmtId="3" fontId="13" fillId="4" borderId="94" xfId="2" applyNumberFormat="1" applyFont="1" applyFill="1" applyBorder="1" applyAlignment="1">
      <alignment horizontal="center" vertical="center" wrapText="1"/>
    </xf>
    <xf numFmtId="3" fontId="13" fillId="0" borderId="0" xfId="1" applyNumberFormat="1" applyFont="1" applyBorder="1" applyAlignment="1">
      <alignment wrapText="1"/>
    </xf>
    <xf numFmtId="3" fontId="13" fillId="0" borderId="0" xfId="1" applyNumberFormat="1" applyFont="1" applyFill="1" applyBorder="1" applyAlignment="1">
      <alignment wrapText="1"/>
    </xf>
    <xf numFmtId="3" fontId="13" fillId="0" borderId="0" xfId="1" applyNumberFormat="1" applyFont="1" applyAlignment="1">
      <alignment wrapText="1"/>
    </xf>
    <xf numFmtId="0" fontId="13" fillId="0" borderId="0" xfId="1" applyFont="1" applyBorder="1" applyAlignment="1"/>
    <xf numFmtId="0" fontId="14" fillId="2" borderId="7" xfId="1" applyFont="1" applyFill="1" applyBorder="1" applyAlignment="1">
      <alignment horizontal="center" vertical="center" wrapText="1"/>
    </xf>
    <xf numFmtId="3" fontId="14" fillId="2" borderId="11" xfId="1" applyNumberFormat="1" applyFont="1" applyFill="1" applyBorder="1" applyAlignment="1">
      <alignment horizontal="center" vertical="center" wrapText="1"/>
    </xf>
    <xf numFmtId="3" fontId="14" fillId="2" borderId="7" xfId="1" applyNumberFormat="1" applyFont="1" applyFill="1" applyBorder="1" applyAlignment="1">
      <alignment horizontal="center" vertical="center" wrapText="1"/>
    </xf>
    <xf numFmtId="3" fontId="14" fillId="2" borderId="13" xfId="1" applyNumberFormat="1" applyFont="1" applyFill="1" applyBorder="1" applyAlignment="1">
      <alignment horizontal="center" vertical="center" wrapText="1"/>
    </xf>
    <xf numFmtId="0" fontId="86" fillId="0" borderId="54" xfId="1" applyFont="1" applyBorder="1" applyAlignment="1">
      <alignment horizontal="left" vertical="center" wrapText="1"/>
    </xf>
    <xf numFmtId="3" fontId="14" fillId="2" borderId="38" xfId="1" applyNumberFormat="1" applyFont="1" applyFill="1" applyBorder="1" applyAlignment="1">
      <alignment horizontal="center" vertical="center" wrapText="1"/>
    </xf>
    <xf numFmtId="3" fontId="13" fillId="0" borderId="102" xfId="1" applyNumberFormat="1" applyFont="1" applyFill="1" applyBorder="1" applyAlignment="1">
      <alignment horizontal="center" vertical="center" wrapText="1"/>
    </xf>
    <xf numFmtId="3" fontId="13" fillId="0" borderId="37" xfId="1" applyNumberFormat="1" applyFont="1" applyFill="1" applyBorder="1" applyAlignment="1">
      <alignment horizontal="center" vertical="center" wrapText="1"/>
    </xf>
    <xf numFmtId="3" fontId="13" fillId="0" borderId="42" xfId="1" applyNumberFormat="1" applyFont="1" applyFill="1" applyBorder="1" applyAlignment="1">
      <alignment horizontal="center" vertical="center" wrapText="1"/>
    </xf>
    <xf numFmtId="3" fontId="13" fillId="0" borderId="22" xfId="1" applyNumberFormat="1" applyFont="1" applyFill="1" applyBorder="1" applyAlignment="1">
      <alignment horizontal="center" vertical="center" wrapText="1"/>
    </xf>
    <xf numFmtId="3" fontId="14" fillId="2" borderId="26" xfId="1" applyNumberFormat="1" applyFont="1" applyFill="1" applyBorder="1" applyAlignment="1">
      <alignment horizontal="center" vertical="center" wrapText="1"/>
    </xf>
    <xf numFmtId="3" fontId="13" fillId="0" borderId="88" xfId="1" applyNumberFormat="1" applyFont="1" applyFill="1" applyBorder="1" applyAlignment="1">
      <alignment horizontal="center" vertical="center" wrapText="1"/>
    </xf>
    <xf numFmtId="3" fontId="13" fillId="0" borderId="93" xfId="1" applyNumberFormat="1" applyFont="1" applyFill="1" applyBorder="1" applyAlignment="1">
      <alignment horizontal="center" vertical="center" wrapText="1"/>
    </xf>
    <xf numFmtId="3" fontId="14" fillId="2" borderId="20" xfId="1" applyNumberFormat="1" applyFont="1" applyFill="1" applyBorder="1" applyAlignment="1">
      <alignment horizontal="center" vertical="center" wrapText="1"/>
    </xf>
    <xf numFmtId="0" fontId="13" fillId="0" borderId="21" xfId="1" applyFont="1" applyFill="1" applyBorder="1" applyAlignment="1">
      <alignment horizontal="left" vertical="center" wrapText="1"/>
    </xf>
    <xf numFmtId="0" fontId="13" fillId="0" borderId="27" xfId="1" applyFont="1" applyBorder="1" applyAlignment="1">
      <alignment horizontal="left" vertical="center" wrapText="1"/>
    </xf>
    <xf numFmtId="3" fontId="13" fillId="0" borderId="56" xfId="1" applyNumberFormat="1" applyFont="1" applyFill="1" applyBorder="1" applyAlignment="1">
      <alignment horizontal="center" vertical="center" wrapText="1"/>
    </xf>
    <xf numFmtId="3" fontId="13" fillId="0" borderId="33" xfId="1" applyNumberFormat="1" applyFont="1" applyFill="1" applyBorder="1" applyAlignment="1">
      <alignment horizontal="center" vertical="center" wrapText="1"/>
    </xf>
    <xf numFmtId="3" fontId="14" fillId="2" borderId="51" xfId="1" applyNumberFormat="1" applyFont="1" applyFill="1" applyBorder="1" applyAlignment="1">
      <alignment horizontal="center" vertical="center" wrapText="1"/>
    </xf>
    <xf numFmtId="3" fontId="14" fillId="3" borderId="11" xfId="8" applyNumberFormat="1" applyFont="1" applyFill="1" applyBorder="1" applyAlignment="1">
      <alignment horizontal="center" vertical="center" wrapText="1"/>
    </xf>
    <xf numFmtId="3" fontId="14" fillId="3" borderId="15" xfId="8" applyNumberFormat="1" applyFont="1" applyFill="1" applyBorder="1" applyAlignment="1">
      <alignment horizontal="center" vertical="center" wrapText="1"/>
    </xf>
    <xf numFmtId="3" fontId="14" fillId="3" borderId="31" xfId="8" applyNumberFormat="1" applyFont="1" applyFill="1" applyBorder="1" applyAlignment="1">
      <alignment horizontal="center" vertical="center" wrapText="1"/>
    </xf>
    <xf numFmtId="3" fontId="14" fillId="2" borderId="7" xfId="8" applyNumberFormat="1" applyFont="1" applyFill="1" applyBorder="1" applyAlignment="1">
      <alignment horizontal="center" vertical="center" wrapText="1"/>
    </xf>
    <xf numFmtId="0" fontId="86" fillId="0" borderId="48" xfId="1" applyFont="1" applyBorder="1" applyAlignment="1">
      <alignment horizontal="left" vertical="center" wrapText="1"/>
    </xf>
    <xf numFmtId="3" fontId="13" fillId="0" borderId="88" xfId="9" applyNumberFormat="1" applyFont="1" applyBorder="1" applyAlignment="1">
      <alignment horizontal="center" vertical="center" wrapText="1"/>
    </xf>
    <xf numFmtId="3" fontId="13" fillId="0" borderId="18" xfId="9" applyNumberFormat="1" applyFont="1" applyBorder="1" applyAlignment="1">
      <alignment horizontal="center" vertical="center" wrapText="1"/>
    </xf>
    <xf numFmtId="3" fontId="13" fillId="0" borderId="84" xfId="9" applyNumberFormat="1" applyFont="1" applyBorder="1" applyAlignment="1">
      <alignment horizontal="center" vertical="center" wrapText="1"/>
    </xf>
    <xf numFmtId="3" fontId="14" fillId="2" borderId="93" xfId="9" applyNumberFormat="1" applyFont="1" applyFill="1" applyBorder="1" applyAlignment="1">
      <alignment horizontal="center" vertical="center" wrapText="1"/>
    </xf>
    <xf numFmtId="3" fontId="13" fillId="0" borderId="42" xfId="9" applyNumberFormat="1" applyFont="1" applyBorder="1" applyAlignment="1">
      <alignment horizontal="center" vertical="center" wrapText="1"/>
    </xf>
    <xf numFmtId="3" fontId="13" fillId="0" borderId="24" xfId="9" applyNumberFormat="1" applyFont="1" applyBorder="1" applyAlignment="1">
      <alignment horizontal="center" vertical="center" wrapText="1"/>
    </xf>
    <xf numFmtId="3" fontId="13" fillId="0" borderId="46" xfId="9" applyNumberFormat="1" applyFont="1" applyBorder="1" applyAlignment="1">
      <alignment horizontal="center" vertical="center" wrapText="1"/>
    </xf>
    <xf numFmtId="3" fontId="14" fillId="2" borderId="22" xfId="9" applyNumberFormat="1" applyFont="1" applyFill="1" applyBorder="1" applyAlignment="1">
      <alignment horizontal="center" vertical="center" wrapText="1"/>
    </xf>
    <xf numFmtId="3" fontId="13" fillId="0" borderId="42" xfId="10" applyNumberFormat="1" applyFont="1" applyBorder="1" applyAlignment="1">
      <alignment horizontal="center" vertical="center" wrapText="1"/>
    </xf>
    <xf numFmtId="3" fontId="13" fillId="0" borderId="24" xfId="10" applyNumberFormat="1" applyFont="1" applyBorder="1" applyAlignment="1">
      <alignment horizontal="center" vertical="center" wrapText="1"/>
    </xf>
    <xf numFmtId="3" fontId="13" fillId="0" borderId="46" xfId="10" applyNumberFormat="1" applyFont="1" applyBorder="1" applyAlignment="1">
      <alignment horizontal="center" vertical="center" wrapText="1"/>
    </xf>
    <xf numFmtId="3" fontId="14" fillId="2" borderId="22" xfId="10" applyNumberFormat="1" applyFont="1" applyFill="1" applyBorder="1" applyAlignment="1">
      <alignment horizontal="center" vertical="center" wrapText="1"/>
    </xf>
    <xf numFmtId="0" fontId="86" fillId="0" borderId="32" xfId="1" applyFont="1" applyBorder="1" applyAlignment="1">
      <alignment horizontal="left" vertical="center" wrapText="1"/>
    </xf>
    <xf numFmtId="3" fontId="13" fillId="0" borderId="99" xfId="10" applyNumberFormat="1" applyFont="1" applyBorder="1" applyAlignment="1">
      <alignment horizontal="center" vertical="center" wrapText="1"/>
    </xf>
    <xf numFmtId="3" fontId="13" fillId="0" borderId="29" xfId="10" applyNumberFormat="1" applyFont="1" applyBorder="1" applyAlignment="1">
      <alignment horizontal="center" vertical="center" wrapText="1"/>
    </xf>
    <xf numFmtId="3" fontId="13" fillId="0" borderId="47" xfId="10" applyNumberFormat="1" applyFont="1" applyBorder="1" applyAlignment="1">
      <alignment horizontal="center" vertical="center" wrapText="1"/>
    </xf>
    <xf numFmtId="3" fontId="14" fillId="2" borderId="37" xfId="10" applyNumberFormat="1" applyFont="1" applyFill="1" applyBorder="1" applyAlignment="1">
      <alignment horizontal="center" vertical="center" wrapText="1"/>
    </xf>
    <xf numFmtId="3" fontId="14" fillId="3" borderId="11" xfId="11" applyNumberFormat="1" applyFont="1" applyFill="1" applyBorder="1" applyAlignment="1">
      <alignment horizontal="center" vertical="center" wrapText="1"/>
    </xf>
    <xf numFmtId="3" fontId="14" fillId="3" borderId="15" xfId="11" applyNumberFormat="1" applyFont="1" applyFill="1" applyBorder="1" applyAlignment="1">
      <alignment horizontal="center" vertical="center" wrapText="1"/>
    </xf>
    <xf numFmtId="3" fontId="14" fillId="3" borderId="31" xfId="11" applyNumberFormat="1" applyFont="1" applyFill="1" applyBorder="1" applyAlignment="1">
      <alignment horizontal="center" vertical="center" wrapText="1"/>
    </xf>
    <xf numFmtId="3" fontId="14" fillId="2" borderId="7" xfId="11" applyNumberFormat="1" applyFont="1" applyFill="1" applyBorder="1" applyAlignment="1">
      <alignment horizontal="center" vertical="center" wrapText="1"/>
    </xf>
    <xf numFmtId="3" fontId="13" fillId="0" borderId="88" xfId="12" applyNumberFormat="1" applyFont="1" applyBorder="1" applyAlignment="1">
      <alignment horizontal="center" vertical="center" wrapText="1"/>
    </xf>
    <xf numFmtId="3" fontId="13" fillId="0" borderId="18" xfId="12" applyNumberFormat="1" applyFont="1" applyBorder="1" applyAlignment="1">
      <alignment horizontal="center" vertical="center" wrapText="1"/>
    </xf>
    <xf numFmtId="3" fontId="13" fillId="0" borderId="84" xfId="12" applyNumberFormat="1" applyFont="1" applyBorder="1" applyAlignment="1">
      <alignment horizontal="center" vertical="center" wrapText="1"/>
    </xf>
    <xf numFmtId="3" fontId="14" fillId="2" borderId="93" xfId="12" applyNumberFormat="1" applyFont="1" applyFill="1" applyBorder="1" applyAlignment="1">
      <alignment horizontal="center" vertical="center" wrapText="1"/>
    </xf>
    <xf numFmtId="3" fontId="13" fillId="0" borderId="42" xfId="12" applyNumberFormat="1" applyFont="1" applyBorder="1" applyAlignment="1">
      <alignment horizontal="center" vertical="center" wrapText="1"/>
    </xf>
    <xf numFmtId="3" fontId="13" fillId="0" borderId="24" xfId="12" applyNumberFormat="1" applyFont="1" applyBorder="1" applyAlignment="1">
      <alignment horizontal="center" vertical="center" wrapText="1"/>
    </xf>
    <xf numFmtId="3" fontId="13" fillId="0" borderId="46" xfId="12" applyNumberFormat="1" applyFont="1" applyBorder="1" applyAlignment="1">
      <alignment horizontal="center" vertical="center" wrapText="1"/>
    </xf>
    <xf numFmtId="3" fontId="14" fillId="2" borderId="22" xfId="12" applyNumberFormat="1" applyFont="1" applyFill="1" applyBorder="1" applyAlignment="1">
      <alignment horizontal="center" vertical="center" wrapText="1"/>
    </xf>
    <xf numFmtId="3" fontId="13" fillId="0" borderId="42" xfId="13" applyNumberFormat="1" applyFont="1" applyBorder="1" applyAlignment="1">
      <alignment horizontal="center" vertical="center" wrapText="1"/>
    </xf>
    <xf numFmtId="3" fontId="13" fillId="0" borderId="24" xfId="13" applyNumberFormat="1" applyFont="1" applyBorder="1" applyAlignment="1">
      <alignment horizontal="center" vertical="center" wrapText="1"/>
    </xf>
    <xf numFmtId="3" fontId="13" fillId="0" borderId="46" xfId="13" applyNumberFormat="1" applyFont="1" applyBorder="1" applyAlignment="1">
      <alignment horizontal="center" vertical="center" wrapText="1"/>
    </xf>
    <xf numFmtId="3" fontId="14" fillId="2" borderId="22" xfId="13" applyNumberFormat="1" applyFont="1" applyFill="1" applyBorder="1" applyAlignment="1">
      <alignment horizontal="center" vertical="center" wrapText="1"/>
    </xf>
    <xf numFmtId="3" fontId="13" fillId="0" borderId="42" xfId="14" applyNumberFormat="1" applyFont="1" applyBorder="1" applyAlignment="1">
      <alignment horizontal="center" vertical="center" wrapText="1"/>
    </xf>
    <xf numFmtId="3" fontId="13" fillId="0" borderId="24" xfId="14" applyNumberFormat="1" applyFont="1" applyBorder="1" applyAlignment="1">
      <alignment horizontal="center" vertical="center" wrapText="1"/>
    </xf>
    <xf numFmtId="3" fontId="13" fillId="0" borderId="46" xfId="14" applyNumberFormat="1" applyFont="1" applyBorder="1" applyAlignment="1">
      <alignment horizontal="center" vertical="center" wrapText="1"/>
    </xf>
    <xf numFmtId="3" fontId="14" fillId="2" borderId="22" xfId="14" applyNumberFormat="1" applyFont="1" applyFill="1" applyBorder="1" applyAlignment="1">
      <alignment horizontal="center" vertical="center" wrapText="1"/>
    </xf>
    <xf numFmtId="3" fontId="13" fillId="0" borderId="42" xfId="15" applyNumberFormat="1" applyFont="1" applyBorder="1" applyAlignment="1">
      <alignment horizontal="center" vertical="center" wrapText="1"/>
    </xf>
    <xf numFmtId="3" fontId="13" fillId="0" borderId="24" xfId="15" applyNumberFormat="1" applyFont="1" applyBorder="1" applyAlignment="1">
      <alignment horizontal="center" vertical="center" wrapText="1"/>
    </xf>
    <xf numFmtId="3" fontId="13" fillId="0" borderId="46" xfId="15" applyNumberFormat="1" applyFont="1" applyBorder="1" applyAlignment="1">
      <alignment horizontal="center" vertical="center" wrapText="1"/>
    </xf>
    <xf numFmtId="3" fontId="14" fillId="2" borderId="22" xfId="15" applyNumberFormat="1" applyFont="1" applyFill="1" applyBorder="1" applyAlignment="1">
      <alignment horizontal="center" vertical="center" wrapText="1"/>
    </xf>
    <xf numFmtId="3" fontId="13" fillId="0" borderId="99" xfId="15" applyNumberFormat="1" applyFont="1" applyBorder="1" applyAlignment="1">
      <alignment horizontal="center" vertical="center" wrapText="1"/>
    </xf>
    <xf numFmtId="3" fontId="13" fillId="0" borderId="29" xfId="15" applyNumberFormat="1" applyFont="1" applyBorder="1" applyAlignment="1">
      <alignment horizontal="center" vertical="center" wrapText="1"/>
    </xf>
    <xf numFmtId="3" fontId="13" fillId="0" borderId="47" xfId="15" applyNumberFormat="1" applyFont="1" applyBorder="1" applyAlignment="1">
      <alignment horizontal="center" vertical="center" wrapText="1"/>
    </xf>
    <xf numFmtId="3" fontId="14" fillId="2" borderId="100" xfId="15" applyNumberFormat="1" applyFont="1" applyFill="1" applyBorder="1" applyAlignment="1">
      <alignment horizontal="center" vertical="center" wrapText="1"/>
    </xf>
    <xf numFmtId="3" fontId="14" fillId="3" borderId="11" xfId="16" applyNumberFormat="1" applyFont="1" applyFill="1" applyBorder="1" applyAlignment="1">
      <alignment horizontal="center" vertical="center" wrapText="1"/>
    </xf>
    <xf numFmtId="3" fontId="14" fillId="3" borderId="15" xfId="16" applyNumberFormat="1" applyFont="1" applyFill="1" applyBorder="1" applyAlignment="1">
      <alignment horizontal="center" vertical="center" wrapText="1"/>
    </xf>
    <xf numFmtId="3" fontId="14" fillId="3" borderId="31" xfId="16" applyNumberFormat="1" applyFont="1" applyFill="1" applyBorder="1" applyAlignment="1">
      <alignment horizontal="center" vertical="center" wrapText="1"/>
    </xf>
    <xf numFmtId="3" fontId="14" fillId="2" borderId="7" xfId="16" applyNumberFormat="1" applyFont="1" applyFill="1" applyBorder="1" applyAlignment="1">
      <alignment horizontal="center" vertical="center" wrapText="1"/>
    </xf>
    <xf numFmtId="3" fontId="13" fillId="0" borderId="88" xfId="16" applyNumberFormat="1" applyFont="1" applyBorder="1" applyAlignment="1">
      <alignment horizontal="center" vertical="center" wrapText="1"/>
    </xf>
    <xf numFmtId="3" fontId="13" fillId="0" borderId="18" xfId="16" applyNumberFormat="1" applyFont="1" applyBorder="1" applyAlignment="1">
      <alignment horizontal="center" vertical="center" wrapText="1"/>
    </xf>
    <xf numFmtId="3" fontId="13" fillId="0" borderId="84" xfId="16" applyNumberFormat="1" applyFont="1" applyBorder="1" applyAlignment="1">
      <alignment horizontal="center" vertical="center" wrapText="1"/>
    </xf>
    <xf numFmtId="3" fontId="14" fillId="2" borderId="93" xfId="16" applyNumberFormat="1" applyFont="1" applyFill="1" applyBorder="1" applyAlignment="1">
      <alignment horizontal="center" vertical="center" wrapText="1"/>
    </xf>
    <xf numFmtId="3" fontId="13" fillId="0" borderId="42" xfId="16" applyNumberFormat="1" applyFont="1" applyBorder="1" applyAlignment="1">
      <alignment horizontal="center" vertical="center" wrapText="1"/>
    </xf>
    <xf numFmtId="3" fontId="13" fillId="0" borderId="24" xfId="16" applyNumberFormat="1" applyFont="1" applyBorder="1" applyAlignment="1">
      <alignment horizontal="center" vertical="center" wrapText="1"/>
    </xf>
    <xf numFmtId="3" fontId="13" fillId="0" borderId="46" xfId="16" applyNumberFormat="1" applyFont="1" applyBorder="1" applyAlignment="1">
      <alignment horizontal="center" vertical="center" wrapText="1"/>
    </xf>
    <xf numFmtId="3" fontId="14" fillId="2" borderId="22" xfId="16" applyNumberFormat="1" applyFont="1" applyFill="1" applyBorder="1" applyAlignment="1">
      <alignment horizontal="center" vertical="center" wrapText="1"/>
    </xf>
    <xf numFmtId="3" fontId="13" fillId="0" borderId="42" xfId="17" applyNumberFormat="1" applyFont="1" applyBorder="1" applyAlignment="1">
      <alignment horizontal="center" vertical="center" wrapText="1"/>
    </xf>
    <xf numFmtId="3" fontId="13" fillId="0" borderId="24" xfId="17" applyNumberFormat="1" applyFont="1" applyBorder="1" applyAlignment="1">
      <alignment horizontal="center" vertical="center" wrapText="1"/>
    </xf>
    <xf numFmtId="3" fontId="13" fillId="0" borderId="46" xfId="17" applyNumberFormat="1" applyFont="1" applyBorder="1" applyAlignment="1">
      <alignment horizontal="center" vertical="center" wrapText="1"/>
    </xf>
    <xf numFmtId="3" fontId="14" fillId="2" borderId="22" xfId="17" applyNumberFormat="1" applyFont="1" applyFill="1" applyBorder="1" applyAlignment="1">
      <alignment horizontal="center" vertical="center" wrapText="1"/>
    </xf>
    <xf numFmtId="0" fontId="86" fillId="0" borderId="16" xfId="1" applyFont="1" applyBorder="1" applyAlignment="1">
      <alignment horizontal="left" vertical="center" wrapText="1"/>
    </xf>
    <xf numFmtId="3" fontId="13" fillId="0" borderId="42" xfId="18" applyNumberFormat="1" applyFont="1" applyBorder="1" applyAlignment="1">
      <alignment horizontal="center" vertical="center" wrapText="1"/>
    </xf>
    <xf numFmtId="3" fontId="13" fillId="0" borderId="24" xfId="18" applyNumberFormat="1" applyFont="1" applyBorder="1" applyAlignment="1">
      <alignment horizontal="center" vertical="center" wrapText="1"/>
    </xf>
    <xf numFmtId="3" fontId="13" fillId="0" borderId="46" xfId="18" applyNumberFormat="1" applyFont="1" applyBorder="1" applyAlignment="1">
      <alignment horizontal="center" vertical="center" wrapText="1"/>
    </xf>
    <xf numFmtId="3" fontId="14" fillId="2" borderId="22" xfId="18" applyNumberFormat="1" applyFont="1" applyFill="1" applyBorder="1" applyAlignment="1">
      <alignment horizontal="center" vertical="center" wrapText="1"/>
    </xf>
    <xf numFmtId="3" fontId="14" fillId="2" borderId="93" xfId="18" applyNumberFormat="1" applyFont="1" applyFill="1" applyBorder="1" applyAlignment="1">
      <alignment horizontal="center" vertical="center" wrapText="1"/>
    </xf>
    <xf numFmtId="0" fontId="86" fillId="0" borderId="8" xfId="1" applyFont="1" applyBorder="1" applyAlignment="1">
      <alignment horizontal="left" vertical="center" wrapText="1"/>
    </xf>
    <xf numFmtId="3" fontId="14" fillId="2" borderId="100" xfId="18" applyNumberFormat="1" applyFont="1" applyFill="1" applyBorder="1" applyAlignment="1">
      <alignment horizontal="center" vertical="center" wrapText="1"/>
    </xf>
    <xf numFmtId="3" fontId="14" fillId="3" borderId="11" xfId="19" applyNumberFormat="1" applyFont="1" applyFill="1" applyBorder="1" applyAlignment="1">
      <alignment horizontal="center" vertical="center" wrapText="1"/>
    </xf>
    <xf numFmtId="3" fontId="14" fillId="3" borderId="15" xfId="19" applyNumberFormat="1" applyFont="1" applyFill="1" applyBorder="1" applyAlignment="1">
      <alignment horizontal="center" vertical="center" wrapText="1"/>
    </xf>
    <xf numFmtId="3" fontId="14" fillId="3" borderId="31" xfId="19" applyNumberFormat="1" applyFont="1" applyFill="1" applyBorder="1" applyAlignment="1">
      <alignment horizontal="center" vertical="center" wrapText="1"/>
    </xf>
    <xf numFmtId="3" fontId="14" fillId="2" borderId="7" xfId="19" applyNumberFormat="1" applyFont="1" applyFill="1" applyBorder="1" applyAlignment="1">
      <alignment horizontal="center" vertical="center" wrapText="1"/>
    </xf>
    <xf numFmtId="0" fontId="86" fillId="0" borderId="17" xfId="1" applyFont="1" applyBorder="1" applyAlignment="1">
      <alignment horizontal="left" vertical="center" wrapText="1"/>
    </xf>
    <xf numFmtId="3" fontId="13" fillId="0" borderId="88" xfId="19" applyNumberFormat="1" applyFont="1" applyBorder="1" applyAlignment="1">
      <alignment horizontal="center" vertical="center" wrapText="1"/>
    </xf>
    <xf numFmtId="3" fontId="13" fillId="0" borderId="18" xfId="19" applyNumberFormat="1" applyFont="1" applyBorder="1" applyAlignment="1">
      <alignment horizontal="center" vertical="center" wrapText="1"/>
    </xf>
    <xf numFmtId="3" fontId="13" fillId="0" borderId="84" xfId="19" applyNumberFormat="1" applyFont="1" applyBorder="1" applyAlignment="1">
      <alignment horizontal="center" vertical="center" wrapText="1"/>
    </xf>
    <xf numFmtId="3" fontId="14" fillId="2" borderId="93" xfId="19" applyNumberFormat="1" applyFont="1" applyFill="1" applyBorder="1" applyAlignment="1">
      <alignment horizontal="center" vertical="center" wrapText="1"/>
    </xf>
    <xf numFmtId="3" fontId="13" fillId="0" borderId="42" xfId="19" applyNumberFormat="1" applyFont="1" applyBorder="1" applyAlignment="1">
      <alignment horizontal="center" vertical="center" wrapText="1"/>
    </xf>
    <xf numFmtId="3" fontId="13" fillId="0" borderId="24" xfId="19" applyNumberFormat="1" applyFont="1" applyBorder="1" applyAlignment="1">
      <alignment horizontal="center" vertical="center" wrapText="1"/>
    </xf>
    <xf numFmtId="3" fontId="13" fillId="0" borderId="46" xfId="19" applyNumberFormat="1" applyFont="1" applyBorder="1" applyAlignment="1">
      <alignment horizontal="center" vertical="center" wrapText="1"/>
    </xf>
    <xf numFmtId="3" fontId="14" fillId="2" borderId="22" xfId="19" applyNumberFormat="1" applyFont="1" applyFill="1" applyBorder="1" applyAlignment="1">
      <alignment horizontal="center" vertical="center" wrapText="1"/>
    </xf>
    <xf numFmtId="3" fontId="13" fillId="0" borderId="42" xfId="20" applyNumberFormat="1" applyFont="1" applyBorder="1" applyAlignment="1">
      <alignment horizontal="center" vertical="center" wrapText="1"/>
    </xf>
    <xf numFmtId="3" fontId="13" fillId="0" borderId="24" xfId="20" applyNumberFormat="1" applyFont="1" applyBorder="1" applyAlignment="1">
      <alignment horizontal="center" vertical="center" wrapText="1"/>
    </xf>
    <xf numFmtId="3" fontId="13" fillId="0" borderId="46" xfId="20" applyNumberFormat="1" applyFont="1" applyBorder="1" applyAlignment="1">
      <alignment horizontal="center" vertical="center" wrapText="1"/>
    </xf>
    <xf numFmtId="3" fontId="14" fillId="2" borderId="22" xfId="20" applyNumberFormat="1" applyFont="1" applyFill="1" applyBorder="1" applyAlignment="1">
      <alignment horizontal="center" vertical="center" wrapText="1"/>
    </xf>
    <xf numFmtId="3" fontId="14" fillId="3" borderId="11" xfId="21" applyNumberFormat="1" applyFont="1" applyFill="1" applyBorder="1" applyAlignment="1">
      <alignment horizontal="center" vertical="center" wrapText="1"/>
    </xf>
    <xf numFmtId="3" fontId="14" fillId="3" borderId="15" xfId="21" applyNumberFormat="1" applyFont="1" applyFill="1" applyBorder="1" applyAlignment="1">
      <alignment horizontal="center" vertical="center" wrapText="1"/>
    </xf>
    <xf numFmtId="3" fontId="14" fillId="3" borderId="31" xfId="21" applyNumberFormat="1" applyFont="1" applyFill="1" applyBorder="1" applyAlignment="1">
      <alignment horizontal="center" vertical="center" wrapText="1"/>
    </xf>
    <xf numFmtId="3" fontId="14" fillId="2" borderId="7" xfId="21" applyNumberFormat="1" applyFont="1" applyFill="1" applyBorder="1" applyAlignment="1">
      <alignment horizontal="center" vertical="center" wrapText="1"/>
    </xf>
    <xf numFmtId="3" fontId="13" fillId="0" borderId="88" xfId="22" applyNumberFormat="1" applyFont="1" applyBorder="1" applyAlignment="1">
      <alignment horizontal="center" vertical="center" wrapText="1"/>
    </xf>
    <xf numFmtId="3" fontId="13" fillId="0" borderId="18" xfId="22" applyNumberFormat="1" applyFont="1" applyBorder="1" applyAlignment="1">
      <alignment horizontal="center" vertical="center" wrapText="1"/>
    </xf>
    <xf numFmtId="3" fontId="13" fillId="0" borderId="84" xfId="22" applyNumberFormat="1" applyFont="1" applyBorder="1" applyAlignment="1">
      <alignment horizontal="center" vertical="center" wrapText="1"/>
    </xf>
    <xf numFmtId="3" fontId="14" fillId="2" borderId="93" xfId="22" applyNumberFormat="1" applyFont="1" applyFill="1" applyBorder="1" applyAlignment="1">
      <alignment horizontal="center" vertical="center" wrapText="1"/>
    </xf>
    <xf numFmtId="3" fontId="13" fillId="0" borderId="42" xfId="23" applyNumberFormat="1" applyFont="1" applyBorder="1" applyAlignment="1">
      <alignment horizontal="center" vertical="center" wrapText="1"/>
    </xf>
    <xf numFmtId="3" fontId="13" fillId="0" borderId="24" xfId="23" applyNumberFormat="1" applyFont="1" applyBorder="1" applyAlignment="1">
      <alignment horizontal="center" vertical="center" wrapText="1"/>
    </xf>
    <xf numFmtId="3" fontId="13" fillId="0" borderId="46" xfId="23" applyNumberFormat="1" applyFont="1" applyBorder="1" applyAlignment="1">
      <alignment horizontal="center" vertical="center" wrapText="1"/>
    </xf>
    <xf numFmtId="3" fontId="14" fillId="2" borderId="22" xfId="23" applyNumberFormat="1" applyFont="1" applyFill="1" applyBorder="1" applyAlignment="1">
      <alignment horizontal="center" vertical="center" wrapText="1"/>
    </xf>
    <xf numFmtId="3" fontId="14" fillId="3" borderId="11" xfId="24" applyNumberFormat="1" applyFont="1" applyFill="1" applyBorder="1" applyAlignment="1">
      <alignment horizontal="center" vertical="center" wrapText="1"/>
    </xf>
    <xf numFmtId="3" fontId="14" fillId="3" borderId="15" xfId="24" applyNumberFormat="1" applyFont="1" applyFill="1" applyBorder="1" applyAlignment="1">
      <alignment horizontal="center" vertical="center" wrapText="1"/>
    </xf>
    <xf numFmtId="3" fontId="14" fillId="3" borderId="31" xfId="24" applyNumberFormat="1" applyFont="1" applyFill="1" applyBorder="1" applyAlignment="1">
      <alignment horizontal="center" vertical="center" wrapText="1"/>
    </xf>
    <xf numFmtId="3" fontId="14" fillId="2" borderId="7" xfId="24" applyNumberFormat="1" applyFont="1" applyFill="1" applyBorder="1" applyAlignment="1">
      <alignment horizontal="center" vertical="center" wrapText="1"/>
    </xf>
    <xf numFmtId="3" fontId="13" fillId="0" borderId="88" xfId="24" applyNumberFormat="1" applyFont="1" applyBorder="1" applyAlignment="1">
      <alignment horizontal="center" vertical="center" wrapText="1"/>
    </xf>
    <xf numFmtId="3" fontId="13" fillId="0" borderId="18" xfId="24" applyNumberFormat="1" applyFont="1" applyBorder="1" applyAlignment="1">
      <alignment horizontal="center" vertical="center" wrapText="1"/>
    </xf>
    <xf numFmtId="3" fontId="13" fillId="0" borderId="84" xfId="24" applyNumberFormat="1" applyFont="1" applyBorder="1" applyAlignment="1">
      <alignment horizontal="center" vertical="center" wrapText="1"/>
    </xf>
    <xf numFmtId="3" fontId="14" fillId="2" borderId="93" xfId="24" applyNumberFormat="1" applyFont="1" applyFill="1" applyBorder="1" applyAlignment="1">
      <alignment horizontal="center" vertical="center" wrapText="1"/>
    </xf>
    <xf numFmtId="3" fontId="13" fillId="0" borderId="42" xfId="24" applyNumberFormat="1" applyFont="1" applyBorder="1" applyAlignment="1">
      <alignment horizontal="center" vertical="center" wrapText="1"/>
    </xf>
    <xf numFmtId="3" fontId="13" fillId="0" borderId="24" xfId="24" applyNumberFormat="1" applyFont="1" applyBorder="1" applyAlignment="1">
      <alignment horizontal="center" vertical="center" wrapText="1"/>
    </xf>
    <xf numFmtId="3" fontId="13" fillId="0" borderId="46" xfId="24" applyNumberFormat="1" applyFont="1" applyBorder="1" applyAlignment="1">
      <alignment horizontal="center" vertical="center" wrapText="1"/>
    </xf>
    <xf numFmtId="3" fontId="14" fillId="2" borderId="22" xfId="24" applyNumberFormat="1" applyFont="1" applyFill="1" applyBorder="1" applyAlignment="1">
      <alignment horizontal="center" vertical="center" wrapText="1"/>
    </xf>
    <xf numFmtId="3" fontId="13" fillId="0" borderId="99" xfId="24" applyNumberFormat="1" applyFont="1" applyBorder="1" applyAlignment="1">
      <alignment horizontal="center" vertical="center" wrapText="1"/>
    </xf>
    <xf numFmtId="3" fontId="13" fillId="0" borderId="29" xfId="24" applyNumberFormat="1" applyFont="1" applyBorder="1" applyAlignment="1">
      <alignment horizontal="center" vertical="center" wrapText="1"/>
    </xf>
    <xf numFmtId="3" fontId="13" fillId="0" borderId="47" xfId="24" applyNumberFormat="1" applyFont="1" applyBorder="1" applyAlignment="1">
      <alignment horizontal="center" vertical="center" wrapText="1"/>
    </xf>
    <xf numFmtId="3" fontId="14" fillId="2" borderId="100" xfId="24" applyNumberFormat="1" applyFont="1" applyFill="1" applyBorder="1" applyAlignment="1">
      <alignment horizontal="center" vertical="center" wrapText="1"/>
    </xf>
    <xf numFmtId="3" fontId="14" fillId="3" borderId="11" xfId="25" applyNumberFormat="1" applyFont="1" applyFill="1" applyBorder="1" applyAlignment="1">
      <alignment horizontal="center" vertical="center" wrapText="1"/>
    </xf>
    <xf numFmtId="3" fontId="14" fillId="3" borderId="15" xfId="25" applyNumberFormat="1" applyFont="1" applyFill="1" applyBorder="1" applyAlignment="1">
      <alignment horizontal="center" vertical="center" wrapText="1"/>
    </xf>
    <xf numFmtId="3" fontId="14" fillId="3" borderId="31" xfId="25" applyNumberFormat="1" applyFont="1" applyFill="1" applyBorder="1" applyAlignment="1">
      <alignment horizontal="center" vertical="center" wrapText="1"/>
    </xf>
    <xf numFmtId="3" fontId="14" fillId="2" borderId="7" xfId="25" applyNumberFormat="1" applyFont="1" applyFill="1" applyBorder="1" applyAlignment="1">
      <alignment horizontal="center" vertical="center" wrapText="1"/>
    </xf>
    <xf numFmtId="3" fontId="13" fillId="0" borderId="88" xfId="25" applyNumberFormat="1" applyFont="1" applyBorder="1" applyAlignment="1">
      <alignment horizontal="center" vertical="center" wrapText="1"/>
    </xf>
    <xf numFmtId="3" fontId="13" fillId="0" borderId="18" xfId="25" applyNumberFormat="1" applyFont="1" applyBorder="1" applyAlignment="1">
      <alignment horizontal="center" vertical="center" wrapText="1"/>
    </xf>
    <xf numFmtId="3" fontId="13" fillId="0" borderId="84" xfId="25" applyNumberFormat="1" applyFont="1" applyBorder="1" applyAlignment="1">
      <alignment horizontal="center" vertical="center" wrapText="1"/>
    </xf>
    <xf numFmtId="3" fontId="14" fillId="2" borderId="93" xfId="25" applyNumberFormat="1" applyFont="1" applyFill="1" applyBorder="1" applyAlignment="1">
      <alignment horizontal="center" vertical="center" wrapText="1"/>
    </xf>
    <xf numFmtId="3" fontId="13" fillId="0" borderId="42" xfId="25" applyNumberFormat="1" applyFont="1" applyBorder="1" applyAlignment="1">
      <alignment horizontal="center" vertical="center" wrapText="1"/>
    </xf>
    <xf numFmtId="3" fontId="13" fillId="0" borderId="24" xfId="25" applyNumberFormat="1" applyFont="1" applyBorder="1" applyAlignment="1">
      <alignment horizontal="center" vertical="center" wrapText="1"/>
    </xf>
    <xf numFmtId="3" fontId="13" fillId="0" borderId="46" xfId="25" applyNumberFormat="1" applyFont="1" applyBorder="1" applyAlignment="1">
      <alignment horizontal="center" vertical="center" wrapText="1"/>
    </xf>
    <xf numFmtId="3" fontId="14" fillId="2" borderId="22" xfId="25" applyNumberFormat="1" applyFont="1" applyFill="1" applyBorder="1" applyAlignment="1">
      <alignment horizontal="center" vertical="center" wrapText="1"/>
    </xf>
    <xf numFmtId="3" fontId="13" fillId="0" borderId="42" xfId="26" applyNumberFormat="1" applyFont="1" applyBorder="1" applyAlignment="1">
      <alignment horizontal="center" vertical="center" wrapText="1"/>
    </xf>
    <xf numFmtId="3" fontId="13" fillId="0" borderId="24" xfId="26" applyNumberFormat="1" applyFont="1" applyBorder="1" applyAlignment="1">
      <alignment horizontal="center" vertical="center" wrapText="1"/>
    </xf>
    <xf numFmtId="3" fontId="13" fillId="0" borderId="46" xfId="26" applyNumberFormat="1" applyFont="1" applyBorder="1" applyAlignment="1">
      <alignment horizontal="center" vertical="center" wrapText="1"/>
    </xf>
    <xf numFmtId="3" fontId="14" fillId="2" borderId="22" xfId="26" applyNumberFormat="1" applyFont="1" applyFill="1" applyBorder="1" applyAlignment="1">
      <alignment horizontal="center" vertical="center" wrapText="1"/>
    </xf>
    <xf numFmtId="3" fontId="14" fillId="3" borderId="11" xfId="27" applyNumberFormat="1" applyFont="1" applyFill="1" applyBorder="1" applyAlignment="1">
      <alignment horizontal="center" vertical="center" wrapText="1"/>
    </xf>
    <xf numFmtId="3" fontId="14" fillId="3" borderId="15" xfId="27" applyNumberFormat="1" applyFont="1" applyFill="1" applyBorder="1" applyAlignment="1">
      <alignment horizontal="center" vertical="center" wrapText="1"/>
    </xf>
    <xf numFmtId="3" fontId="14" fillId="3" borderId="31" xfId="27" applyNumberFormat="1" applyFont="1" applyFill="1" applyBorder="1" applyAlignment="1">
      <alignment horizontal="center" vertical="center" wrapText="1"/>
    </xf>
    <xf numFmtId="3" fontId="14" fillId="2" borderId="7" xfId="27" applyNumberFormat="1" applyFont="1" applyFill="1" applyBorder="1" applyAlignment="1">
      <alignment horizontal="center" vertical="center" wrapText="1"/>
    </xf>
    <xf numFmtId="3" fontId="13" fillId="0" borderId="88" xfId="27" applyNumberFormat="1" applyFont="1" applyBorder="1" applyAlignment="1">
      <alignment horizontal="center" vertical="center" wrapText="1"/>
    </xf>
    <xf numFmtId="3" fontId="13" fillId="0" borderId="18" xfId="27" applyNumberFormat="1" applyFont="1" applyBorder="1" applyAlignment="1">
      <alignment horizontal="center" vertical="center" wrapText="1"/>
    </xf>
    <xf numFmtId="3" fontId="13" fillId="0" borderId="84" xfId="27" applyNumberFormat="1" applyFont="1" applyBorder="1" applyAlignment="1">
      <alignment horizontal="center" vertical="center" wrapText="1"/>
    </xf>
    <xf numFmtId="3" fontId="14" fillId="2" borderId="93" xfId="27" applyNumberFormat="1" applyFont="1" applyFill="1" applyBorder="1" applyAlignment="1">
      <alignment horizontal="center" vertical="center" wrapText="1"/>
    </xf>
    <xf numFmtId="3" fontId="13" fillId="0" borderId="42" xfId="27" applyNumberFormat="1" applyFont="1" applyBorder="1" applyAlignment="1">
      <alignment horizontal="center" vertical="center" wrapText="1"/>
    </xf>
    <xf numFmtId="3" fontId="13" fillId="0" borderId="24" xfId="27" applyNumberFormat="1" applyFont="1" applyBorder="1" applyAlignment="1">
      <alignment horizontal="center" vertical="center" wrapText="1"/>
    </xf>
    <xf numFmtId="3" fontId="13" fillId="0" borderId="46" xfId="27" applyNumberFormat="1" applyFont="1" applyBorder="1" applyAlignment="1">
      <alignment horizontal="center" vertical="center" wrapText="1"/>
    </xf>
    <xf numFmtId="3" fontId="14" fillId="2" borderId="22" xfId="27" applyNumberFormat="1" applyFont="1" applyFill="1" applyBorder="1" applyAlignment="1">
      <alignment horizontal="center" vertical="center" wrapText="1"/>
    </xf>
    <xf numFmtId="0" fontId="86" fillId="0" borderId="28" xfId="1" applyFont="1" applyBorder="1" applyAlignment="1">
      <alignment horizontal="left" vertical="center" wrapText="1"/>
    </xf>
    <xf numFmtId="3" fontId="13" fillId="0" borderId="99" xfId="27" applyNumberFormat="1" applyFont="1" applyBorder="1" applyAlignment="1">
      <alignment horizontal="center" vertical="center" wrapText="1"/>
    </xf>
    <xf numFmtId="3" fontId="13" fillId="0" borderId="29" xfId="27" applyNumberFormat="1" applyFont="1" applyBorder="1" applyAlignment="1">
      <alignment horizontal="center" vertical="center" wrapText="1"/>
    </xf>
    <xf numFmtId="3" fontId="13" fillId="0" borderId="47" xfId="27" applyNumberFormat="1" applyFont="1" applyBorder="1" applyAlignment="1">
      <alignment horizontal="center" vertical="center" wrapText="1"/>
    </xf>
    <xf numFmtId="3" fontId="14" fillId="2" borderId="100" xfId="27" applyNumberFormat="1" applyFont="1" applyFill="1" applyBorder="1" applyAlignment="1">
      <alignment horizontal="center" vertical="center" wrapText="1"/>
    </xf>
    <xf numFmtId="3" fontId="14" fillId="3" borderId="11" xfId="28" applyNumberFormat="1" applyFont="1" applyFill="1" applyBorder="1" applyAlignment="1">
      <alignment horizontal="center" vertical="center" wrapText="1"/>
    </xf>
    <xf numFmtId="3" fontId="14" fillId="3" borderId="15" xfId="28" applyNumberFormat="1" applyFont="1" applyFill="1" applyBorder="1" applyAlignment="1">
      <alignment horizontal="center" vertical="center" wrapText="1"/>
    </xf>
    <xf numFmtId="3" fontId="14" fillId="3" borderId="31" xfId="28" applyNumberFormat="1" applyFont="1" applyFill="1" applyBorder="1" applyAlignment="1">
      <alignment horizontal="center" vertical="center" wrapText="1"/>
    </xf>
    <xf numFmtId="3" fontId="14" fillId="2" borderId="7" xfId="28" applyNumberFormat="1" applyFont="1" applyFill="1" applyBorder="1" applyAlignment="1">
      <alignment horizontal="center" vertical="center" wrapText="1"/>
    </xf>
    <xf numFmtId="0" fontId="86" fillId="0" borderId="96" xfId="1" applyFont="1" applyBorder="1" applyAlignment="1">
      <alignment horizontal="left" vertical="center" wrapText="1"/>
    </xf>
    <xf numFmtId="3" fontId="13" fillId="0" borderId="102" xfId="28" applyNumberFormat="1" applyFont="1" applyBorder="1" applyAlignment="1">
      <alignment horizontal="center" vertical="center" wrapText="1"/>
    </xf>
    <xf numFmtId="3" fontId="13" fillId="0" borderId="36" xfId="28" applyNumberFormat="1" applyFont="1" applyBorder="1" applyAlignment="1">
      <alignment horizontal="center" vertical="center" wrapText="1"/>
    </xf>
    <xf numFmtId="3" fontId="13" fillId="0" borderId="97" xfId="28" applyNumberFormat="1" applyFont="1" applyBorder="1" applyAlignment="1">
      <alignment horizontal="center" vertical="center" wrapText="1"/>
    </xf>
    <xf numFmtId="3" fontId="14" fillId="2" borderId="37" xfId="28" applyNumberFormat="1" applyFont="1" applyFill="1" applyBorder="1" applyAlignment="1">
      <alignment horizontal="center" vertical="center" wrapText="1"/>
    </xf>
    <xf numFmtId="3" fontId="14" fillId="3" borderId="11" xfId="29" applyNumberFormat="1" applyFont="1" applyFill="1" applyBorder="1" applyAlignment="1">
      <alignment horizontal="center" vertical="center" wrapText="1"/>
    </xf>
    <xf numFmtId="3" fontId="14" fillId="3" borderId="15" xfId="29" applyNumberFormat="1" applyFont="1" applyFill="1" applyBorder="1" applyAlignment="1">
      <alignment horizontal="center" vertical="center" wrapText="1"/>
    </xf>
    <xf numFmtId="3" fontId="14" fillId="3" borderId="31" xfId="29" applyNumberFormat="1" applyFont="1" applyFill="1" applyBorder="1" applyAlignment="1">
      <alignment horizontal="center" vertical="center" wrapText="1"/>
    </xf>
    <xf numFmtId="3" fontId="14" fillId="2" borderId="7" xfId="29" applyNumberFormat="1" applyFont="1" applyFill="1" applyBorder="1" applyAlignment="1">
      <alignment horizontal="center" vertical="center" wrapText="1"/>
    </xf>
    <xf numFmtId="3" fontId="13" fillId="0" borderId="88" xfId="29" applyNumberFormat="1" applyFont="1" applyBorder="1" applyAlignment="1">
      <alignment horizontal="center" vertical="center" wrapText="1"/>
    </xf>
    <xf numFmtId="3" fontId="13" fillId="0" borderId="18" xfId="29" applyNumberFormat="1" applyFont="1" applyBorder="1" applyAlignment="1">
      <alignment horizontal="center" vertical="center" wrapText="1"/>
    </xf>
    <xf numFmtId="3" fontId="13" fillId="0" borderId="84" xfId="29" applyNumberFormat="1" applyFont="1" applyBorder="1" applyAlignment="1">
      <alignment horizontal="center" vertical="center" wrapText="1"/>
    </xf>
    <xf numFmtId="3" fontId="14" fillId="2" borderId="93" xfId="29" applyNumberFormat="1" applyFont="1" applyFill="1" applyBorder="1" applyAlignment="1">
      <alignment horizontal="center" vertical="center" wrapText="1"/>
    </xf>
    <xf numFmtId="3" fontId="13" fillId="0" borderId="42" xfId="29" applyNumberFormat="1" applyFont="1" applyBorder="1" applyAlignment="1">
      <alignment horizontal="center" vertical="center" wrapText="1"/>
    </xf>
    <xf numFmtId="3" fontId="13" fillId="0" borderId="24" xfId="29" applyNumberFormat="1" applyFont="1" applyBorder="1" applyAlignment="1">
      <alignment horizontal="center" vertical="center" wrapText="1"/>
    </xf>
    <xf numFmtId="3" fontId="13" fillId="0" borderId="46" xfId="29" applyNumberFormat="1" applyFont="1" applyBorder="1" applyAlignment="1">
      <alignment horizontal="center" vertical="center" wrapText="1"/>
    </xf>
    <xf numFmtId="3" fontId="14" fillId="2" borderId="22" xfId="29" applyNumberFormat="1" applyFont="1" applyFill="1" applyBorder="1" applyAlignment="1">
      <alignment horizontal="center" vertical="center" wrapText="1"/>
    </xf>
    <xf numFmtId="3" fontId="13" fillId="0" borderId="99" xfId="29" applyNumberFormat="1" applyFont="1" applyBorder="1" applyAlignment="1">
      <alignment horizontal="center" vertical="center" wrapText="1"/>
    </xf>
    <xf numFmtId="3" fontId="13" fillId="0" borderId="29" xfId="29" applyNumberFormat="1" applyFont="1" applyBorder="1" applyAlignment="1">
      <alignment horizontal="center" vertical="center" wrapText="1"/>
    </xf>
    <xf numFmtId="3" fontId="13" fillId="0" borderId="47" xfId="29" applyNumberFormat="1" applyFont="1" applyBorder="1" applyAlignment="1">
      <alignment horizontal="center" vertical="center" wrapText="1"/>
    </xf>
    <xf numFmtId="3" fontId="14" fillId="2" borderId="100" xfId="29" applyNumberFormat="1" applyFont="1" applyFill="1" applyBorder="1" applyAlignment="1">
      <alignment horizontal="center" vertical="center" wrapText="1"/>
    </xf>
    <xf numFmtId="3" fontId="14" fillId="3" borderId="11" xfId="30" applyNumberFormat="1" applyFont="1" applyFill="1" applyBorder="1" applyAlignment="1">
      <alignment horizontal="center" vertical="center" wrapText="1"/>
    </xf>
    <xf numFmtId="3" fontId="14" fillId="3" borderId="15" xfId="30" applyNumberFormat="1" applyFont="1" applyFill="1" applyBorder="1" applyAlignment="1">
      <alignment horizontal="center" vertical="center" wrapText="1"/>
    </xf>
    <xf numFmtId="3" fontId="14" fillId="3" borderId="31" xfId="30" applyNumberFormat="1" applyFont="1" applyFill="1" applyBorder="1" applyAlignment="1">
      <alignment horizontal="center" vertical="center" wrapText="1"/>
    </xf>
    <xf numFmtId="3" fontId="14" fillId="2" borderId="13" xfId="30" applyNumberFormat="1" applyFont="1" applyFill="1" applyBorder="1" applyAlignment="1">
      <alignment horizontal="center" vertical="center" wrapText="1"/>
    </xf>
    <xf numFmtId="3" fontId="14" fillId="3" borderId="1" xfId="30" applyNumberFormat="1" applyFont="1" applyFill="1" applyBorder="1" applyAlignment="1">
      <alignment horizontal="center" vertical="center" wrapText="1"/>
    </xf>
    <xf numFmtId="3" fontId="14" fillId="3" borderId="87" xfId="30" applyNumberFormat="1" applyFont="1" applyFill="1" applyBorder="1" applyAlignment="1">
      <alignment horizontal="center" vertical="center" wrapText="1"/>
    </xf>
    <xf numFmtId="0" fontId="13" fillId="0" borderId="0" xfId="1" applyFont="1" applyAlignment="1">
      <alignment horizontal="left" vertical="center" wrapText="1"/>
    </xf>
    <xf numFmtId="3" fontId="14" fillId="0" borderId="0" xfId="1" applyNumberFormat="1" applyFont="1" applyFill="1" applyBorder="1" applyAlignment="1">
      <alignment wrapText="1"/>
    </xf>
    <xf numFmtId="0" fontId="13" fillId="0" borderId="0" xfId="31" applyFont="1"/>
    <xf numFmtId="0" fontId="14" fillId="0" borderId="0" xfId="31" applyFont="1" applyBorder="1" applyAlignment="1">
      <alignment horizontal="center"/>
    </xf>
    <xf numFmtId="0" fontId="13" fillId="0" borderId="0" xfId="31" applyFont="1" applyBorder="1"/>
    <xf numFmtId="49" fontId="14" fillId="0" borderId="9" xfId="32" applyNumberFormat="1" applyFont="1" applyBorder="1" applyAlignment="1">
      <alignment horizontal="center" vertical="center"/>
    </xf>
    <xf numFmtId="14" fontId="14" fillId="0" borderId="101" xfId="31" applyNumberFormat="1" applyFont="1" applyBorder="1" applyAlignment="1">
      <alignment horizontal="center" vertical="center" wrapText="1"/>
    </xf>
    <xf numFmtId="14" fontId="14" fillId="0" borderId="14" xfId="31" applyNumberFormat="1" applyFont="1" applyBorder="1" applyAlignment="1">
      <alignment horizontal="center" vertical="center" wrapText="1"/>
    </xf>
    <xf numFmtId="14" fontId="14" fillId="0" borderId="89" xfId="31" applyNumberFormat="1" applyFont="1" applyBorder="1" applyAlignment="1">
      <alignment horizontal="center" vertical="center" wrapText="1"/>
    </xf>
    <xf numFmtId="0" fontId="14" fillId="0" borderId="53" xfId="31" applyFont="1" applyBorder="1" applyAlignment="1">
      <alignment vertical="center"/>
    </xf>
    <xf numFmtId="168" fontId="14" fillId="0" borderId="93" xfId="34" applyNumberFormat="1" applyFont="1" applyBorder="1" applyAlignment="1">
      <alignment horizontal="right" vertical="center"/>
    </xf>
    <xf numFmtId="0" fontId="13" fillId="0" borderId="38" xfId="31" applyFont="1" applyBorder="1"/>
    <xf numFmtId="168" fontId="13" fillId="0" borderId="36" xfId="33" applyNumberFormat="1" applyFont="1" applyBorder="1" applyAlignment="1">
      <alignment horizontal="right" vertical="center"/>
    </xf>
    <xf numFmtId="168" fontId="13" fillId="0" borderId="37" xfId="34" applyNumberFormat="1" applyFont="1" applyFill="1" applyBorder="1" applyAlignment="1">
      <alignment horizontal="right" vertical="center"/>
    </xf>
    <xf numFmtId="169" fontId="13" fillId="0" borderId="0" xfId="31" applyNumberFormat="1" applyFont="1"/>
    <xf numFmtId="181" fontId="13" fillId="0" borderId="0" xfId="31" applyNumberFormat="1" applyFont="1"/>
    <xf numFmtId="0" fontId="13" fillId="0" borderId="20" xfId="31" applyFont="1" applyBorder="1"/>
    <xf numFmtId="168" fontId="13" fillId="0" borderId="93" xfId="34" applyNumberFormat="1" applyFont="1" applyFill="1" applyBorder="1" applyAlignment="1">
      <alignment horizontal="right" vertical="center"/>
    </xf>
    <xf numFmtId="0" fontId="14" fillId="0" borderId="20" xfId="31" applyFont="1" applyBorder="1" applyAlignment="1">
      <alignment vertical="center" wrapText="1"/>
    </xf>
    <xf numFmtId="168" fontId="14" fillId="0" borderId="93" xfId="34" applyNumberFormat="1" applyFont="1" applyFill="1" applyBorder="1" applyAlignment="1">
      <alignment horizontal="right" vertical="center"/>
    </xf>
    <xf numFmtId="168" fontId="13" fillId="0" borderId="100" xfId="34" applyNumberFormat="1" applyFont="1" applyFill="1" applyBorder="1" applyAlignment="1">
      <alignment horizontal="right" vertical="center"/>
    </xf>
    <xf numFmtId="168" fontId="13" fillId="0" borderId="37" xfId="34" applyNumberFormat="1" applyFont="1" applyBorder="1" applyAlignment="1">
      <alignment horizontal="right" vertical="center"/>
    </xf>
    <xf numFmtId="0" fontId="14" fillId="0" borderId="26" xfId="31" applyFont="1" applyBorder="1" applyAlignment="1">
      <alignment vertical="center" wrapText="1"/>
    </xf>
    <xf numFmtId="168" fontId="14" fillId="0" borderId="46" xfId="34" applyNumberFormat="1" applyFont="1" applyBorder="1" applyAlignment="1">
      <alignment horizontal="right" vertical="center"/>
    </xf>
    <xf numFmtId="168" fontId="13" fillId="0" borderId="100" xfId="34" applyNumberFormat="1" applyFont="1" applyBorder="1" applyAlignment="1">
      <alignment horizontal="right"/>
    </xf>
    <xf numFmtId="168" fontId="13" fillId="0" borderId="37" xfId="34" applyNumberFormat="1" applyFont="1" applyBorder="1" applyAlignment="1">
      <alignment horizontal="right"/>
    </xf>
    <xf numFmtId="0" fontId="13" fillId="0" borderId="57" xfId="31" applyFont="1" applyBorder="1"/>
    <xf numFmtId="168" fontId="13" fillId="0" borderId="9" xfId="34" applyNumberFormat="1" applyFont="1" applyBorder="1" applyAlignment="1">
      <alignment horizontal="right"/>
    </xf>
    <xf numFmtId="0" fontId="13" fillId="0" borderId="3" xfId="31" applyFont="1" applyBorder="1"/>
    <xf numFmtId="181" fontId="87" fillId="0" borderId="0" xfId="33" applyNumberFormat="1" applyFont="1" applyBorder="1"/>
    <xf numFmtId="169" fontId="87" fillId="0" borderId="0" xfId="34" applyNumberFormat="1" applyFont="1" applyBorder="1"/>
    <xf numFmtId="168" fontId="87" fillId="0" borderId="0" xfId="33" applyNumberFormat="1" applyFont="1" applyBorder="1"/>
    <xf numFmtId="169" fontId="13" fillId="0" borderId="0" xfId="35" applyNumberFormat="1" applyFont="1"/>
    <xf numFmtId="3" fontId="13" fillId="0" borderId="0" xfId="31" applyNumberFormat="1" applyFont="1"/>
    <xf numFmtId="0" fontId="84" fillId="0" borderId="0" xfId="36" applyFont="1" applyFill="1" applyAlignment="1">
      <alignment wrapText="1"/>
    </xf>
    <xf numFmtId="0" fontId="11" fillId="0" borderId="0" xfId="36"/>
    <xf numFmtId="169" fontId="83" fillId="0" borderId="0" xfId="37" applyNumberFormat="1" applyFont="1" applyFill="1" applyBorder="1" applyAlignment="1">
      <alignment horizontal="center" wrapText="1"/>
    </xf>
    <xf numFmtId="3" fontId="84" fillId="0" borderId="0" xfId="36" applyNumberFormat="1" applyFont="1" applyFill="1" applyAlignment="1">
      <alignment wrapText="1"/>
    </xf>
    <xf numFmtId="0" fontId="19" fillId="0" borderId="28" xfId="36" applyFont="1" applyFill="1" applyBorder="1" applyAlignment="1">
      <alignment horizontal="center" vertical="center" wrapText="1"/>
    </xf>
    <xf numFmtId="0" fontId="19" fillId="0" borderId="29" xfId="36" applyFont="1" applyFill="1" applyBorder="1" applyAlignment="1">
      <alignment horizontal="center" vertical="center" wrapText="1"/>
    </xf>
    <xf numFmtId="0" fontId="19" fillId="0" borderId="95" xfId="36" applyFont="1" applyFill="1" applyBorder="1" applyAlignment="1">
      <alignment horizontal="center" vertical="center" wrapText="1"/>
    </xf>
    <xf numFmtId="0" fontId="19" fillId="0" borderId="47" xfId="36" applyFont="1" applyFill="1" applyBorder="1" applyAlignment="1">
      <alignment horizontal="center" vertical="center" wrapText="1"/>
    </xf>
    <xf numFmtId="0" fontId="19" fillId="0" borderId="91" xfId="36" applyFont="1" applyFill="1" applyBorder="1" applyAlignment="1">
      <alignment horizontal="center" vertical="center" wrapText="1"/>
    </xf>
    <xf numFmtId="0" fontId="19" fillId="0" borderId="35" xfId="36" applyFont="1" applyFill="1" applyBorder="1" applyAlignment="1">
      <alignment horizontal="center" vertical="center" wrapText="1"/>
    </xf>
    <xf numFmtId="0" fontId="19" fillId="0" borderId="58" xfId="36" applyFont="1" applyFill="1" applyBorder="1" applyAlignment="1">
      <alignment horizontal="center" vertical="center" wrapText="1"/>
    </xf>
    <xf numFmtId="0" fontId="19" fillId="0" borderId="34" xfId="36" applyFont="1" applyFill="1" applyBorder="1" applyAlignment="1">
      <alignment horizontal="center" vertical="center" wrapText="1"/>
    </xf>
    <xf numFmtId="0" fontId="19" fillId="0" borderId="33" xfId="36" applyFont="1" applyFill="1" applyBorder="1" applyAlignment="1">
      <alignment horizontal="center" vertical="center" wrapText="1"/>
    </xf>
    <xf numFmtId="0" fontId="84" fillId="0" borderId="48" xfId="36" applyFont="1" applyFill="1" applyBorder="1" applyAlignment="1">
      <alignment vertical="center" wrapText="1"/>
    </xf>
    <xf numFmtId="3" fontId="13" fillId="0" borderId="48" xfId="38" applyNumberFormat="1" applyFont="1" applyFill="1" applyBorder="1" applyAlignment="1">
      <alignment horizontal="right" vertical="center" wrapText="1"/>
    </xf>
    <xf numFmtId="3" fontId="13" fillId="0" borderId="43" xfId="38" applyNumberFormat="1" applyFont="1" applyFill="1" applyBorder="1" applyAlignment="1">
      <alignment wrapText="1"/>
    </xf>
    <xf numFmtId="3" fontId="13" fillId="0" borderId="44" xfId="38" applyNumberFormat="1" applyFont="1" applyFill="1" applyBorder="1" applyAlignment="1">
      <alignment wrapText="1"/>
    </xf>
    <xf numFmtId="3" fontId="13" fillId="0" borderId="52" xfId="38" applyNumberFormat="1" applyFont="1" applyFill="1" applyBorder="1" applyAlignment="1">
      <alignment wrapText="1"/>
    </xf>
    <xf numFmtId="3" fontId="13" fillId="0" borderId="45" xfId="38" applyNumberFormat="1" applyFont="1" applyFill="1" applyBorder="1" applyAlignment="1">
      <alignment wrapText="1"/>
    </xf>
    <xf numFmtId="3" fontId="13" fillId="0" borderId="85" xfId="38" applyNumberFormat="1" applyFont="1" applyFill="1" applyBorder="1" applyAlignment="1">
      <alignment wrapText="1"/>
    </xf>
    <xf numFmtId="0" fontId="11" fillId="0" borderId="0" xfId="36" applyFill="1"/>
    <xf numFmtId="0" fontId="84" fillId="0" borderId="21" xfId="36" applyFont="1" applyFill="1" applyBorder="1" applyAlignment="1">
      <alignment vertical="center" wrapText="1"/>
    </xf>
    <xf numFmtId="3" fontId="13" fillId="0" borderId="21" xfId="38" applyNumberFormat="1" applyFont="1" applyFill="1" applyBorder="1" applyAlignment="1">
      <alignment horizontal="right" vertical="center" wrapText="1"/>
    </xf>
    <xf numFmtId="3" fontId="13" fillId="0" borderId="23" xfId="38" applyNumberFormat="1" applyFont="1" applyFill="1" applyBorder="1" applyAlignment="1">
      <alignment wrapText="1"/>
    </xf>
    <xf numFmtId="3" fontId="13" fillId="0" borderId="24" xfId="38" applyNumberFormat="1" applyFont="1" applyFill="1" applyBorder="1" applyAlignment="1">
      <alignment wrapText="1"/>
    </xf>
    <xf numFmtId="3" fontId="13" fillId="0" borderId="25" xfId="38" applyNumberFormat="1" applyFont="1" applyFill="1" applyBorder="1" applyAlignment="1">
      <alignment wrapText="1"/>
    </xf>
    <xf numFmtId="3" fontId="17" fillId="0" borderId="0" xfId="36" applyNumberFormat="1" applyFont="1" applyFill="1"/>
    <xf numFmtId="3" fontId="13" fillId="0" borderId="46" xfId="38" applyNumberFormat="1" applyFont="1" applyFill="1" applyBorder="1" applyAlignment="1">
      <alignment wrapText="1"/>
    </xf>
    <xf numFmtId="3" fontId="13" fillId="0" borderId="42" xfId="38" applyNumberFormat="1" applyFont="1" applyFill="1" applyBorder="1" applyAlignment="1">
      <alignment wrapText="1"/>
    </xf>
    <xf numFmtId="0" fontId="19" fillId="0" borderId="27" xfId="36" applyFont="1" applyFill="1" applyBorder="1" applyAlignment="1">
      <alignment vertical="center" wrapText="1"/>
    </xf>
    <xf numFmtId="3" fontId="19" fillId="0" borderId="32" xfId="38" applyNumberFormat="1" applyFont="1" applyFill="1" applyBorder="1" applyAlignment="1">
      <alignment horizontal="right" vertical="center" wrapText="1"/>
    </xf>
    <xf numFmtId="3" fontId="19" fillId="0" borderId="34" xfId="38" applyNumberFormat="1" applyFont="1" applyFill="1" applyBorder="1" applyAlignment="1">
      <alignment wrapText="1"/>
    </xf>
    <xf numFmtId="3" fontId="19" fillId="0" borderId="35" xfId="38" applyNumberFormat="1" applyFont="1" applyFill="1" applyBorder="1" applyAlignment="1">
      <alignment wrapText="1"/>
    </xf>
    <xf numFmtId="3" fontId="19" fillId="0" borderId="59" xfId="38" applyNumberFormat="1" applyFont="1" applyFill="1" applyBorder="1" applyAlignment="1">
      <alignment wrapText="1"/>
    </xf>
    <xf numFmtId="3" fontId="19" fillId="0" borderId="58" xfId="38" applyNumberFormat="1" applyFont="1" applyFill="1" applyBorder="1" applyAlignment="1">
      <alignment wrapText="1"/>
    </xf>
    <xf numFmtId="3" fontId="19" fillId="0" borderId="56" xfId="38" applyNumberFormat="1" applyFont="1" applyFill="1" applyBorder="1" applyAlignment="1">
      <alignment wrapText="1"/>
    </xf>
    <xf numFmtId="0" fontId="84" fillId="0" borderId="53" xfId="36" applyFont="1" applyFill="1" applyBorder="1" applyAlignment="1">
      <alignment vertical="center" wrapText="1"/>
    </xf>
    <xf numFmtId="3" fontId="84" fillId="0" borderId="48" xfId="38" applyNumberFormat="1" applyFont="1" applyFill="1" applyBorder="1" applyAlignment="1">
      <alignment horizontal="right" vertical="center" wrapText="1"/>
    </xf>
    <xf numFmtId="0" fontId="84" fillId="0" borderId="30" xfId="36" applyFont="1" applyFill="1" applyBorder="1" applyAlignment="1">
      <alignment vertical="center" wrapText="1"/>
    </xf>
    <xf numFmtId="3" fontId="13" fillId="0" borderId="26" xfId="38" applyNumberFormat="1" applyFont="1" applyFill="1" applyBorder="1" applyAlignment="1">
      <alignment horizontal="right" vertical="center" wrapText="1"/>
    </xf>
    <xf numFmtId="0" fontId="19" fillId="0" borderId="51" xfId="36" applyFont="1" applyFill="1" applyBorder="1" applyAlignment="1">
      <alignment vertical="center" wrapText="1"/>
    </xf>
    <xf numFmtId="3" fontId="19" fillId="0" borderId="8" xfId="38" applyNumberFormat="1" applyFont="1" applyFill="1" applyBorder="1" applyAlignment="1">
      <alignment horizontal="right" vertical="center" wrapText="1"/>
    </xf>
    <xf numFmtId="3" fontId="84" fillId="0" borderId="48" xfId="38" applyNumberFormat="1" applyFont="1" applyFill="1" applyBorder="1" applyAlignment="1">
      <alignment vertical="center" wrapText="1"/>
    </xf>
    <xf numFmtId="3" fontId="84" fillId="0" borderId="43" xfId="38" applyNumberFormat="1" applyFont="1" applyFill="1" applyBorder="1" applyAlignment="1">
      <alignment vertical="center" wrapText="1"/>
    </xf>
    <xf numFmtId="3" fontId="84" fillId="0" borderId="44" xfId="38" applyNumberFormat="1" applyFont="1" applyFill="1" applyBorder="1" applyAlignment="1">
      <alignment vertical="center" wrapText="1"/>
    </xf>
    <xf numFmtId="169" fontId="84" fillId="0" borderId="26" xfId="37" applyNumberFormat="1" applyFont="1" applyFill="1" applyBorder="1" applyAlignment="1">
      <alignment horizontal="right" wrapText="1"/>
    </xf>
    <xf numFmtId="169" fontId="84" fillId="0" borderId="24" xfId="37" applyNumberFormat="1" applyFont="1" applyFill="1" applyBorder="1" applyAlignment="1">
      <alignment horizontal="right" wrapText="1"/>
    </xf>
    <xf numFmtId="169" fontId="84" fillId="0" borderId="23" xfId="37" applyNumberFormat="1" applyFont="1" applyFill="1" applyBorder="1" applyAlignment="1">
      <alignment horizontal="right" wrapText="1"/>
    </xf>
    <xf numFmtId="0" fontId="84" fillId="0" borderId="32" xfId="36" applyFont="1" applyFill="1" applyBorder="1" applyAlignment="1">
      <alignment vertical="center" wrapText="1"/>
    </xf>
    <xf numFmtId="169" fontId="84" fillId="0" borderId="32" xfId="37" applyNumberFormat="1" applyFont="1" applyFill="1" applyBorder="1" applyAlignment="1">
      <alignment wrapText="1"/>
    </xf>
    <xf numFmtId="169" fontId="84" fillId="0" borderId="86" xfId="37" applyNumberFormat="1" applyFont="1" applyFill="1" applyBorder="1" applyAlignment="1">
      <alignment horizontal="right" wrapText="1"/>
    </xf>
    <xf numFmtId="169" fontId="84" fillId="0" borderId="14" xfId="37" applyNumberFormat="1" applyFont="1" applyFill="1" applyBorder="1" applyAlignment="1">
      <alignment horizontal="right" wrapText="1"/>
    </xf>
    <xf numFmtId="169" fontId="84" fillId="0" borderId="87" xfId="37" applyNumberFormat="1" applyFont="1" applyFill="1" applyBorder="1" applyAlignment="1">
      <alignment horizontal="right" wrapText="1"/>
    </xf>
    <xf numFmtId="169" fontId="84" fillId="0" borderId="89" xfId="37" applyNumberFormat="1" applyFont="1" applyFill="1" applyBorder="1" applyAlignment="1">
      <alignment horizontal="right" wrapText="1"/>
    </xf>
    <xf numFmtId="0" fontId="19" fillId="0" borderId="0" xfId="36" applyFont="1" applyFill="1" applyBorder="1" applyAlignment="1">
      <alignment horizontal="center" vertical="center" textRotation="90" wrapText="1"/>
    </xf>
    <xf numFmtId="0" fontId="84" fillId="0" borderId="0" xfId="36" applyFont="1" applyFill="1" applyBorder="1" applyAlignment="1">
      <alignment vertical="center" wrapText="1"/>
    </xf>
    <xf numFmtId="169" fontId="84" fillId="0" borderId="0" xfId="37" applyNumberFormat="1" applyFont="1" applyFill="1" applyBorder="1" applyAlignment="1">
      <alignment wrapText="1"/>
    </xf>
    <xf numFmtId="169" fontId="84" fillId="0" borderId="0" xfId="37" applyNumberFormat="1" applyFont="1" applyFill="1" applyBorder="1" applyAlignment="1">
      <alignment horizontal="right" wrapText="1"/>
    </xf>
    <xf numFmtId="181" fontId="22" fillId="0" borderId="0" xfId="38" applyNumberFormat="1" applyFont="1" applyFill="1"/>
    <xf numFmtId="169" fontId="11" fillId="0" borderId="0" xfId="36" applyNumberFormat="1" applyFill="1"/>
    <xf numFmtId="181" fontId="11" fillId="0" borderId="0" xfId="36" applyNumberFormat="1" applyFill="1"/>
    <xf numFmtId="169" fontId="11" fillId="0" borderId="0" xfId="37" applyNumberFormat="1" applyFont="1" applyFill="1"/>
    <xf numFmtId="0" fontId="11" fillId="0" borderId="0" xfId="36" applyFont="1" applyFill="1"/>
    <xf numFmtId="3" fontId="11" fillId="0" borderId="0" xfId="36" applyNumberFormat="1" applyFill="1"/>
    <xf numFmtId="167" fontId="11" fillId="0" borderId="0" xfId="36" applyNumberFormat="1" applyFill="1"/>
    <xf numFmtId="181" fontId="13" fillId="0" borderId="0" xfId="38" applyNumberFormat="1" applyFont="1" applyFill="1" applyAlignment="1">
      <alignment wrapText="1"/>
    </xf>
    <xf numFmtId="181" fontId="17" fillId="0" borderId="0" xfId="38" applyNumberFormat="1" applyFont="1"/>
    <xf numFmtId="181" fontId="14" fillId="0" borderId="0" xfId="38" applyNumberFormat="1" applyFont="1" applyFill="1" applyBorder="1" applyAlignment="1">
      <alignment horizontal="center" wrapText="1"/>
    </xf>
    <xf numFmtId="181" fontId="13" fillId="0" borderId="0" xfId="38" applyNumberFormat="1" applyFont="1" applyFill="1" applyBorder="1" applyAlignment="1">
      <alignment horizontal="center" wrapText="1"/>
    </xf>
    <xf numFmtId="181" fontId="14" fillId="2" borderId="28" xfId="38" applyNumberFormat="1" applyFont="1" applyFill="1" applyBorder="1" applyAlignment="1">
      <alignment horizontal="center" vertical="center" wrapText="1"/>
    </xf>
    <xf numFmtId="181" fontId="14" fillId="2" borderId="29" xfId="38" applyNumberFormat="1" applyFont="1" applyFill="1" applyBorder="1" applyAlignment="1">
      <alignment horizontal="center" vertical="center" wrapText="1"/>
    </xf>
    <xf numFmtId="181" fontId="14" fillId="2" borderId="100" xfId="38" applyNumberFormat="1" applyFont="1" applyFill="1" applyBorder="1" applyAlignment="1">
      <alignment horizontal="center" vertical="center" wrapText="1"/>
    </xf>
    <xf numFmtId="181" fontId="14" fillId="2" borderId="34" xfId="38" applyNumberFormat="1" applyFont="1" applyFill="1" applyBorder="1" applyAlignment="1">
      <alignment horizontal="center" vertical="center" wrapText="1"/>
    </xf>
    <xf numFmtId="181" fontId="14" fillId="2" borderId="58" xfId="38" applyNumberFormat="1" applyFont="1" applyFill="1" applyBorder="1" applyAlignment="1">
      <alignment horizontal="center" vertical="center" wrapText="1"/>
    </xf>
    <xf numFmtId="181" fontId="14" fillId="2" borderId="35" xfId="38" applyNumberFormat="1" applyFont="1" applyFill="1" applyBorder="1" applyAlignment="1">
      <alignment horizontal="center" vertical="center" wrapText="1"/>
    </xf>
    <xf numFmtId="181" fontId="13" fillId="0" borderId="48" xfId="38" applyNumberFormat="1" applyFont="1" applyFill="1" applyBorder="1" applyAlignment="1">
      <alignment vertical="center" wrapText="1"/>
    </xf>
    <xf numFmtId="181" fontId="13" fillId="0" borderId="43" xfId="38" applyNumberFormat="1" applyFont="1" applyFill="1" applyBorder="1" applyAlignment="1">
      <alignment wrapText="1"/>
    </xf>
    <xf numFmtId="181" fontId="13" fillId="0" borderId="44" xfId="38" applyNumberFormat="1" applyFont="1" applyFill="1" applyBorder="1" applyAlignment="1">
      <alignment wrapText="1"/>
    </xf>
    <xf numFmtId="181" fontId="13" fillId="0" borderId="45" xfId="38" applyNumberFormat="1" applyFont="1" applyFill="1" applyBorder="1" applyAlignment="1">
      <alignment wrapText="1"/>
    </xf>
    <xf numFmtId="181" fontId="17" fillId="0" borderId="43" xfId="38" applyNumberFormat="1" applyFont="1" applyBorder="1"/>
    <xf numFmtId="181" fontId="17" fillId="0" borderId="44" xfId="38" applyNumberFormat="1" applyFont="1" applyBorder="1"/>
    <xf numFmtId="181" fontId="17" fillId="0" borderId="45" xfId="38" applyNumberFormat="1" applyFont="1" applyBorder="1"/>
    <xf numFmtId="181" fontId="17" fillId="0" borderId="43" xfId="38" applyNumberFormat="1" applyFont="1" applyFill="1" applyBorder="1"/>
    <xf numFmtId="181" fontId="17" fillId="0" borderId="44" xfId="38" applyNumberFormat="1" applyFont="1" applyFill="1" applyBorder="1"/>
    <xf numFmtId="181" fontId="17" fillId="0" borderId="45" xfId="38" applyNumberFormat="1" applyFont="1" applyFill="1" applyBorder="1"/>
    <xf numFmtId="181" fontId="17" fillId="0" borderId="85" xfId="38" applyNumberFormat="1" applyFont="1" applyFill="1" applyBorder="1"/>
    <xf numFmtId="181" fontId="17" fillId="0" borderId="52" xfId="38" applyNumberFormat="1" applyFont="1" applyFill="1" applyBorder="1"/>
    <xf numFmtId="181" fontId="17" fillId="0" borderId="16" xfId="38" applyNumberFormat="1" applyFont="1" applyFill="1" applyBorder="1"/>
    <xf numFmtId="181" fontId="17" fillId="0" borderId="84" xfId="38" applyNumberFormat="1" applyFont="1" applyFill="1" applyBorder="1"/>
    <xf numFmtId="181" fontId="17" fillId="0" borderId="16" xfId="38" applyNumberFormat="1" applyFont="1" applyFill="1" applyBorder="1" applyAlignment="1">
      <alignment horizontal="right"/>
    </xf>
    <xf numFmtId="181" fontId="17" fillId="0" borderId="19" xfId="38" applyNumberFormat="1" applyFont="1" applyFill="1" applyBorder="1"/>
    <xf numFmtId="181" fontId="13" fillId="0" borderId="84" xfId="38" applyNumberFormat="1" applyFont="1" applyFill="1" applyBorder="1" applyAlignment="1">
      <alignment wrapText="1"/>
    </xf>
    <xf numFmtId="181" fontId="17" fillId="0" borderId="0" xfId="38" applyNumberFormat="1" applyFont="1" applyFill="1"/>
    <xf numFmtId="181" fontId="13" fillId="0" borderId="21" xfId="38" applyNumberFormat="1" applyFont="1" applyFill="1" applyBorder="1" applyAlignment="1">
      <alignment vertical="center" wrapText="1"/>
    </xf>
    <xf numFmtId="181" fontId="13" fillId="0" borderId="23" xfId="38" applyNumberFormat="1" applyFont="1" applyFill="1" applyBorder="1" applyAlignment="1">
      <alignment wrapText="1"/>
    </xf>
    <xf numFmtId="181" fontId="13" fillId="0" borderId="24" xfId="38" applyNumberFormat="1" applyFont="1" applyFill="1" applyBorder="1" applyAlignment="1">
      <alignment wrapText="1"/>
    </xf>
    <xf numFmtId="181" fontId="13" fillId="0" borderId="46" xfId="38" applyNumberFormat="1" applyFont="1" applyFill="1" applyBorder="1" applyAlignment="1">
      <alignment wrapText="1"/>
    </xf>
    <xf numFmtId="181" fontId="17" fillId="0" borderId="23" xfId="38" applyNumberFormat="1" applyFont="1" applyFill="1" applyBorder="1"/>
    <xf numFmtId="181" fontId="17" fillId="0" borderId="24" xfId="38" applyNumberFormat="1" applyFont="1" applyFill="1" applyBorder="1"/>
    <xf numFmtId="181" fontId="17" fillId="0" borderId="46" xfId="38" applyNumberFormat="1" applyFont="1" applyFill="1" applyBorder="1"/>
    <xf numFmtId="181" fontId="17" fillId="0" borderId="42" xfId="38" applyNumberFormat="1" applyFont="1" applyFill="1" applyBorder="1"/>
    <xf numFmtId="181" fontId="17" fillId="0" borderId="25" xfId="38" applyNumberFormat="1" applyFont="1" applyFill="1" applyBorder="1"/>
    <xf numFmtId="181" fontId="13" fillId="0" borderId="22" xfId="38" applyNumberFormat="1" applyFont="1" applyFill="1" applyBorder="1" applyAlignment="1">
      <alignment wrapText="1"/>
    </xf>
    <xf numFmtId="181" fontId="17" fillId="0" borderId="21" xfId="38" applyNumberFormat="1" applyFont="1" applyFill="1" applyBorder="1" applyAlignment="1">
      <alignment horizontal="right"/>
    </xf>
    <xf numFmtId="181" fontId="13" fillId="0" borderId="24" xfId="38" applyNumberFormat="1" applyFont="1" applyFill="1" applyBorder="1" applyAlignment="1"/>
    <xf numFmtId="181" fontId="13" fillId="0" borderId="23" xfId="38" applyNumberFormat="1" applyFont="1" applyFill="1" applyBorder="1" applyAlignment="1">
      <alignment horizontal="right" wrapText="1"/>
    </xf>
    <xf numFmtId="181" fontId="17" fillId="0" borderId="21" xfId="38" applyNumberFormat="1" applyFont="1" applyFill="1" applyBorder="1"/>
    <xf numFmtId="181" fontId="17" fillId="0" borderId="25" xfId="38" applyNumberFormat="1" applyFont="1" applyFill="1" applyBorder="1" applyAlignment="1">
      <alignment horizontal="right"/>
    </xf>
    <xf numFmtId="181" fontId="17" fillId="0" borderId="22" xfId="38" applyNumberFormat="1" applyFont="1" applyFill="1" applyBorder="1"/>
    <xf numFmtId="181" fontId="14" fillId="0" borderId="32" xfId="38" applyNumberFormat="1" applyFont="1" applyFill="1" applyBorder="1" applyAlignment="1">
      <alignment vertical="center" wrapText="1"/>
    </xf>
    <xf numFmtId="181" fontId="14" fillId="0" borderId="34" xfId="38" applyNumberFormat="1" applyFont="1" applyFill="1" applyBorder="1" applyAlignment="1">
      <alignment wrapText="1"/>
    </xf>
    <xf numFmtId="181" fontId="14" fillId="0" borderId="35" xfId="38" applyNumberFormat="1" applyFont="1" applyFill="1" applyBorder="1" applyAlignment="1">
      <alignment wrapText="1"/>
    </xf>
    <xf numFmtId="181" fontId="14" fillId="0" borderId="58" xfId="38" applyNumberFormat="1" applyFont="1" applyFill="1" applyBorder="1" applyAlignment="1">
      <alignment wrapText="1"/>
    </xf>
    <xf numFmtId="181" fontId="14" fillId="0" borderId="56" xfId="38" applyNumberFormat="1" applyFont="1" applyFill="1" applyBorder="1" applyAlignment="1">
      <alignment wrapText="1"/>
    </xf>
    <xf numFmtId="181" fontId="14" fillId="0" borderId="59" xfId="38" applyNumberFormat="1" applyFont="1" applyFill="1" applyBorder="1" applyAlignment="1">
      <alignment wrapText="1"/>
    </xf>
    <xf numFmtId="181" fontId="14" fillId="0" borderId="34" xfId="38" applyNumberFormat="1" applyFont="1" applyFill="1" applyBorder="1" applyAlignment="1">
      <alignment horizontal="right" wrapText="1"/>
    </xf>
    <xf numFmtId="181" fontId="14" fillId="0" borderId="58" xfId="38" applyNumberFormat="1" applyFont="1" applyFill="1" applyBorder="1" applyAlignment="1">
      <alignment horizontal="right" wrapText="1"/>
    </xf>
    <xf numFmtId="37" fontId="14" fillId="0" borderId="58" xfId="38" applyNumberFormat="1" applyFont="1" applyFill="1" applyBorder="1" applyAlignment="1">
      <alignment wrapText="1"/>
    </xf>
    <xf numFmtId="181" fontId="14" fillId="0" borderId="0" xfId="38" applyNumberFormat="1" applyFont="1" applyFill="1" applyBorder="1" applyAlignment="1">
      <alignment horizontal="center" vertical="center" textRotation="90" wrapText="1"/>
    </xf>
    <xf numFmtId="181" fontId="13" fillId="0" borderId="0" xfId="38" applyNumberFormat="1" applyFont="1" applyFill="1" applyBorder="1" applyAlignment="1">
      <alignment vertical="center" wrapText="1"/>
    </xf>
    <xf numFmtId="181" fontId="13" fillId="0" borderId="0" xfId="38" applyNumberFormat="1" applyFont="1" applyFill="1" applyBorder="1" applyAlignment="1">
      <alignment wrapText="1"/>
    </xf>
    <xf numFmtId="181" fontId="13" fillId="0" borderId="0" xfId="38" applyNumberFormat="1" applyFont="1" applyFill="1" applyBorder="1" applyAlignment="1">
      <alignment horizontal="right" wrapText="1"/>
    </xf>
    <xf numFmtId="181" fontId="13" fillId="0" borderId="3" xfId="38" applyNumberFormat="1" applyFont="1" applyFill="1" applyBorder="1" applyAlignment="1">
      <alignment horizontal="right" wrapText="1"/>
    </xf>
    <xf numFmtId="181" fontId="84" fillId="0" borderId="0" xfId="38" applyNumberFormat="1" applyFont="1" applyFill="1" applyBorder="1" applyAlignment="1">
      <alignment horizontal="center" vertical="center"/>
    </xf>
    <xf numFmtId="181" fontId="17" fillId="0" borderId="0" xfId="38" applyNumberFormat="1" applyFont="1" applyFill="1" applyBorder="1"/>
    <xf numFmtId="181" fontId="15" fillId="0" borderId="0" xfId="38" applyNumberFormat="1" applyFont="1" applyFill="1"/>
    <xf numFmtId="181" fontId="24" fillId="0" borderId="0" xfId="38" applyNumberFormat="1" applyFont="1" applyFill="1"/>
    <xf numFmtId="181" fontId="25" fillId="0" borderId="0" xfId="38" applyNumberFormat="1" applyFont="1" applyFill="1"/>
    <xf numFmtId="0" fontId="84" fillId="0" borderId="0" xfId="36" applyFont="1"/>
    <xf numFmtId="0" fontId="84" fillId="0" borderId="0" xfId="36" applyFont="1" applyAlignment="1">
      <alignment wrapText="1"/>
    </xf>
    <xf numFmtId="0" fontId="19" fillId="0" borderId="28" xfId="36" applyFont="1" applyBorder="1" applyAlignment="1">
      <alignment horizontal="center" vertical="center" wrapText="1"/>
    </xf>
    <xf numFmtId="0" fontId="19" fillId="0" borderId="29" xfId="36" applyFont="1" applyBorder="1" applyAlignment="1">
      <alignment horizontal="center" vertical="center" wrapText="1"/>
    </xf>
    <xf numFmtId="0" fontId="19" fillId="0" borderId="84" xfId="36" applyFont="1" applyFill="1" applyBorder="1" applyAlignment="1">
      <alignment horizontal="center" vertical="center" wrapText="1"/>
    </xf>
    <xf numFmtId="169" fontId="84" fillId="0" borderId="17" xfId="36" applyNumberFormat="1" applyFont="1" applyFill="1" applyBorder="1" applyAlignment="1">
      <alignment vertical="center" wrapText="1"/>
    </xf>
    <xf numFmtId="169" fontId="84" fillId="0" borderId="18" xfId="36" applyNumberFormat="1" applyFont="1" applyFill="1" applyBorder="1" applyAlignment="1">
      <alignment vertical="center" wrapText="1"/>
    </xf>
    <xf numFmtId="169" fontId="84" fillId="0" borderId="84" xfId="36" applyNumberFormat="1" applyFont="1" applyFill="1" applyBorder="1" applyAlignment="1">
      <alignment vertical="center" wrapText="1"/>
    </xf>
    <xf numFmtId="169" fontId="84" fillId="0" borderId="0" xfId="36" applyNumberFormat="1" applyFont="1" applyAlignment="1">
      <alignment wrapText="1"/>
    </xf>
    <xf numFmtId="10" fontId="84" fillId="0" borderId="24" xfId="36" applyNumberFormat="1" applyFont="1" applyBorder="1" applyAlignment="1">
      <alignment wrapText="1"/>
    </xf>
    <xf numFmtId="0" fontId="19" fillId="0" borderId="46" xfId="36" applyFont="1" applyFill="1" applyBorder="1" applyAlignment="1">
      <alignment horizontal="center" vertical="center" wrapText="1"/>
    </xf>
    <xf numFmtId="169" fontId="84" fillId="0" borderId="23" xfId="36" applyNumberFormat="1" applyFont="1" applyFill="1" applyBorder="1" applyAlignment="1">
      <alignment vertical="center" wrapText="1"/>
    </xf>
    <xf numFmtId="169" fontId="84" fillId="0" borderId="24" xfId="36" applyNumberFormat="1" applyFont="1" applyFill="1" applyBorder="1" applyAlignment="1">
      <alignment vertical="center" wrapText="1"/>
    </xf>
    <xf numFmtId="169" fontId="84" fillId="0" borderId="46" xfId="36" applyNumberFormat="1" applyFont="1" applyFill="1" applyBorder="1" applyAlignment="1">
      <alignment vertical="center" wrapText="1"/>
    </xf>
    <xf numFmtId="169" fontId="84" fillId="0" borderId="28" xfId="36" applyNumberFormat="1" applyFont="1" applyFill="1" applyBorder="1" applyAlignment="1">
      <alignment vertical="center" wrapText="1"/>
    </xf>
    <xf numFmtId="169" fontId="84" fillId="0" borderId="29" xfId="36" applyNumberFormat="1" applyFont="1" applyFill="1" applyBorder="1" applyAlignment="1">
      <alignment vertical="center" wrapText="1"/>
    </xf>
    <xf numFmtId="169" fontId="84" fillId="0" borderId="47" xfId="36" applyNumberFormat="1" applyFont="1" applyFill="1" applyBorder="1" applyAlignment="1">
      <alignment vertical="center" wrapText="1"/>
    </xf>
    <xf numFmtId="10" fontId="84" fillId="63" borderId="24" xfId="36" applyNumberFormat="1" applyFont="1" applyFill="1" applyBorder="1" applyAlignment="1">
      <alignment wrapText="1"/>
    </xf>
    <xf numFmtId="10" fontId="84" fillId="64" borderId="24" xfId="36" applyNumberFormat="1" applyFont="1" applyFill="1" applyBorder="1" applyAlignment="1">
      <alignment wrapText="1"/>
    </xf>
    <xf numFmtId="0" fontId="19" fillId="0" borderId="45" xfId="36" applyFont="1" applyFill="1" applyBorder="1" applyAlignment="1">
      <alignment horizontal="center" vertical="center" wrapText="1"/>
    </xf>
    <xf numFmtId="169" fontId="84" fillId="0" borderId="43" xfId="36" applyNumberFormat="1" applyFont="1" applyFill="1" applyBorder="1" applyAlignment="1">
      <alignment vertical="center" wrapText="1"/>
    </xf>
    <xf numFmtId="169" fontId="84" fillId="0" borderId="44" xfId="36" applyNumberFormat="1" applyFont="1" applyFill="1" applyBorder="1" applyAlignment="1">
      <alignment vertical="center" wrapText="1"/>
    </xf>
    <xf numFmtId="169" fontId="84" fillId="0" borderId="45" xfId="36" applyNumberFormat="1" applyFont="1" applyFill="1" applyBorder="1" applyAlignment="1">
      <alignment vertical="center" wrapText="1"/>
    </xf>
    <xf numFmtId="169" fontId="84" fillId="0" borderId="34" xfId="36" applyNumberFormat="1" applyFont="1" applyFill="1" applyBorder="1" applyAlignment="1">
      <alignment vertical="center" wrapText="1"/>
    </xf>
    <xf numFmtId="169" fontId="84" fillId="0" borderId="35" xfId="36" applyNumberFormat="1" applyFont="1" applyFill="1" applyBorder="1" applyAlignment="1">
      <alignment vertical="center" wrapText="1"/>
    </xf>
    <xf numFmtId="169" fontId="84" fillId="0" borderId="58" xfId="36" applyNumberFormat="1" applyFont="1" applyFill="1" applyBorder="1" applyAlignment="1">
      <alignment vertical="center" wrapText="1"/>
    </xf>
    <xf numFmtId="169" fontId="84" fillId="0" borderId="16" xfId="36" applyNumberFormat="1" applyFont="1" applyFill="1" applyBorder="1" applyAlignment="1">
      <alignment vertical="center" wrapText="1"/>
    </xf>
    <xf numFmtId="169" fontId="84" fillId="0" borderId="88" xfId="36" applyNumberFormat="1" applyFont="1" applyFill="1" applyBorder="1" applyAlignment="1">
      <alignment vertical="center" wrapText="1"/>
    </xf>
    <xf numFmtId="169" fontId="84" fillId="0" borderId="86" xfId="36" applyNumberFormat="1" applyFont="1" applyFill="1" applyBorder="1" applyAlignment="1">
      <alignment vertical="center" wrapText="1"/>
    </xf>
    <xf numFmtId="169" fontId="84" fillId="0" borderId="14" xfId="36" applyNumberFormat="1" applyFont="1" applyFill="1" applyBorder="1" applyAlignment="1">
      <alignment vertical="center" wrapText="1"/>
    </xf>
    <xf numFmtId="0" fontId="84" fillId="0" borderId="0" xfId="36" applyFont="1" applyBorder="1"/>
    <xf numFmtId="0" fontId="84" fillId="0" borderId="0" xfId="36" applyFont="1" applyFill="1"/>
    <xf numFmtId="0" fontId="84" fillId="0" borderId="3" xfId="36" applyFont="1" applyFill="1" applyBorder="1"/>
    <xf numFmtId="169" fontId="84" fillId="0" borderId="0" xfId="37" applyNumberFormat="1" applyFont="1"/>
    <xf numFmtId="169" fontId="84" fillId="0" borderId="0" xfId="37" applyNumberFormat="1" applyFont="1" applyFill="1"/>
    <xf numFmtId="169" fontId="11" fillId="0" borderId="0" xfId="37" applyNumberFormat="1" applyFont="1"/>
    <xf numFmtId="169" fontId="11" fillId="0" borderId="0" xfId="36" applyNumberFormat="1"/>
    <xf numFmtId="169" fontId="84" fillId="0" borderId="0" xfId="37" applyNumberFormat="1" applyFont="1" applyBorder="1"/>
    <xf numFmtId="3" fontId="11" fillId="0" borderId="0" xfId="36" applyNumberFormat="1"/>
    <xf numFmtId="0" fontId="23" fillId="0" borderId="0" xfId="36" applyFont="1" applyFill="1" applyAlignment="1">
      <alignment horizontal="right" vertical="center" wrapText="1"/>
    </xf>
    <xf numFmtId="0" fontId="84" fillId="0" borderId="1" xfId="36" applyFont="1" applyBorder="1"/>
    <xf numFmtId="49" fontId="19" fillId="0" borderId="0" xfId="36" applyNumberFormat="1" applyFont="1" applyBorder="1" applyAlignment="1">
      <alignment vertical="center" wrapText="1"/>
    </xf>
    <xf numFmtId="0" fontId="19" fillId="0" borderId="56" xfId="36" applyFont="1" applyFill="1" applyBorder="1" applyAlignment="1">
      <alignment horizontal="center" vertical="center" wrapText="1"/>
    </xf>
    <xf numFmtId="169" fontId="84" fillId="0" borderId="17" xfId="36" applyNumberFormat="1" applyFont="1" applyFill="1" applyBorder="1" applyAlignment="1">
      <alignment horizontal="center" vertical="center"/>
    </xf>
    <xf numFmtId="169" fontId="84" fillId="0" borderId="18" xfId="36" applyNumberFormat="1" applyFont="1" applyFill="1" applyBorder="1" applyAlignment="1">
      <alignment horizontal="center" vertical="center"/>
    </xf>
    <xf numFmtId="169" fontId="84" fillId="0" borderId="19" xfId="36" applyNumberFormat="1" applyFont="1" applyFill="1" applyBorder="1" applyAlignment="1">
      <alignment horizontal="center" vertical="center"/>
    </xf>
    <xf numFmtId="169" fontId="84" fillId="0" borderId="23" xfId="36" applyNumberFormat="1" applyFont="1" applyFill="1" applyBorder="1" applyAlignment="1">
      <alignment horizontal="center" vertical="center"/>
    </xf>
    <xf numFmtId="169" fontId="84" fillId="0" borderId="26" xfId="36" applyNumberFormat="1" applyFont="1" applyFill="1" applyBorder="1" applyAlignment="1">
      <alignment horizontal="center" vertical="center"/>
    </xf>
    <xf numFmtId="169" fontId="84" fillId="0" borderId="24" xfId="36" applyNumberFormat="1" applyFont="1" applyFill="1" applyBorder="1" applyAlignment="1">
      <alignment horizontal="center" vertical="center"/>
    </xf>
    <xf numFmtId="169" fontId="84" fillId="0" borderId="25" xfId="36" applyNumberFormat="1" applyFont="1" applyFill="1" applyBorder="1" applyAlignment="1">
      <alignment horizontal="center" vertical="center"/>
    </xf>
    <xf numFmtId="169" fontId="84" fillId="0" borderId="28" xfId="36" applyNumberFormat="1" applyFont="1" applyFill="1" applyBorder="1" applyAlignment="1">
      <alignment horizontal="center" vertical="center"/>
    </xf>
    <xf numFmtId="169" fontId="84" fillId="0" borderId="29" xfId="36" applyNumberFormat="1" applyFont="1" applyFill="1" applyBorder="1" applyAlignment="1">
      <alignment horizontal="center" vertical="center"/>
    </xf>
    <xf numFmtId="169" fontId="84" fillId="0" borderId="94" xfId="36" applyNumberFormat="1" applyFont="1" applyFill="1" applyBorder="1" applyAlignment="1">
      <alignment horizontal="center" vertical="center"/>
    </xf>
    <xf numFmtId="169" fontId="84" fillId="0" borderId="20" xfId="36" applyNumberFormat="1" applyFont="1" applyFill="1" applyBorder="1" applyAlignment="1">
      <alignment horizontal="center" vertical="center"/>
    </xf>
    <xf numFmtId="169" fontId="84" fillId="0" borderId="30" xfId="36" applyNumberFormat="1" applyFont="1" applyFill="1" applyBorder="1" applyAlignment="1">
      <alignment horizontal="center" vertical="center"/>
    </xf>
    <xf numFmtId="169" fontId="19" fillId="0" borderId="28" xfId="36" applyNumberFormat="1" applyFont="1" applyFill="1" applyBorder="1" applyAlignment="1">
      <alignment horizontal="center" vertical="center"/>
    </xf>
    <xf numFmtId="169" fontId="19" fillId="0" borderId="99" xfId="36" applyNumberFormat="1" applyFont="1" applyFill="1" applyBorder="1" applyAlignment="1">
      <alignment horizontal="center" vertical="center"/>
    </xf>
    <xf numFmtId="169" fontId="19" fillId="0" borderId="95" xfId="36" applyNumberFormat="1" applyFont="1" applyFill="1" applyBorder="1" applyAlignment="1">
      <alignment horizontal="center" vertical="center"/>
    </xf>
    <xf numFmtId="169" fontId="19" fillId="0" borderId="30" xfId="36" applyNumberFormat="1" applyFont="1" applyFill="1" applyBorder="1" applyAlignment="1">
      <alignment horizontal="center" vertical="center"/>
    </xf>
    <xf numFmtId="169" fontId="84" fillId="0" borderId="43" xfId="36" applyNumberFormat="1" applyFont="1" applyFill="1" applyBorder="1" applyAlignment="1">
      <alignment horizontal="center" vertical="center"/>
    </xf>
    <xf numFmtId="169" fontId="84" fillId="0" borderId="44" xfId="36" applyNumberFormat="1" applyFont="1" applyFill="1" applyBorder="1" applyAlignment="1">
      <alignment horizontal="center" vertical="center"/>
    </xf>
    <xf numFmtId="169" fontId="84" fillId="0" borderId="52" xfId="36" applyNumberFormat="1" applyFont="1" applyFill="1" applyBorder="1" applyAlignment="1">
      <alignment horizontal="center" vertical="center"/>
    </xf>
    <xf numFmtId="169" fontId="84" fillId="0" borderId="53" xfId="36" applyNumberFormat="1" applyFont="1" applyFill="1" applyBorder="1" applyAlignment="1">
      <alignment horizontal="center" vertical="center"/>
    </xf>
    <xf numFmtId="169" fontId="19" fillId="0" borderId="34" xfId="36" applyNumberFormat="1" applyFont="1" applyFill="1" applyBorder="1" applyAlignment="1">
      <alignment horizontal="center" vertical="center"/>
    </xf>
    <xf numFmtId="169" fontId="19" fillId="0" borderId="56" xfId="36" applyNumberFormat="1" applyFont="1" applyFill="1" applyBorder="1" applyAlignment="1">
      <alignment horizontal="center" vertical="center"/>
    </xf>
    <xf numFmtId="169" fontId="19" fillId="0" borderId="91" xfId="36" applyNumberFormat="1" applyFont="1" applyFill="1" applyBorder="1" applyAlignment="1">
      <alignment horizontal="center" vertical="center"/>
    </xf>
    <xf numFmtId="169" fontId="19" fillId="0" borderId="51" xfId="36" applyNumberFormat="1" applyFont="1" applyFill="1" applyBorder="1" applyAlignment="1">
      <alignment horizontal="center" vertical="center"/>
    </xf>
    <xf numFmtId="3" fontId="84" fillId="0" borderId="0" xfId="36" applyNumberFormat="1" applyFont="1"/>
    <xf numFmtId="181" fontId="84" fillId="0" borderId="0" xfId="38" applyNumberFormat="1" applyFont="1"/>
    <xf numFmtId="0" fontId="89" fillId="0" borderId="0" xfId="36" applyFont="1"/>
    <xf numFmtId="0" fontId="24" fillId="0" borderId="0" xfId="36" applyFont="1" applyAlignment="1">
      <alignment horizontal="right"/>
    </xf>
    <xf numFmtId="181" fontId="24" fillId="0" borderId="0" xfId="38" applyNumberFormat="1" applyFont="1" applyFill="1" applyAlignment="1">
      <alignment horizontal="right" vertical="center" wrapText="1"/>
    </xf>
    <xf numFmtId="181" fontId="24" fillId="0" borderId="0" xfId="38" applyNumberFormat="1" applyFont="1" applyFill="1" applyAlignment="1">
      <alignment vertical="center" wrapText="1"/>
    </xf>
    <xf numFmtId="0" fontId="89" fillId="0" borderId="0" xfId="36" applyFont="1" applyAlignment="1">
      <alignment vertical="center" wrapText="1"/>
    </xf>
    <xf numFmtId="0" fontId="89" fillId="0" borderId="1" xfId="36" applyFont="1" applyBorder="1" applyAlignment="1">
      <alignment vertical="center" wrapText="1"/>
    </xf>
    <xf numFmtId="0" fontId="23" fillId="2" borderId="13" xfId="36" applyFont="1" applyFill="1" applyBorder="1" applyAlignment="1">
      <alignment horizontal="center" vertical="center" wrapText="1"/>
    </xf>
    <xf numFmtId="0" fontId="23" fillId="2" borderId="55" xfId="36" applyFont="1" applyFill="1" applyBorder="1" applyAlignment="1">
      <alignment horizontal="center" vertical="center" wrapText="1"/>
    </xf>
    <xf numFmtId="0" fontId="23" fillId="2" borderId="7" xfId="36" applyFont="1" applyFill="1" applyBorder="1" applyAlignment="1">
      <alignment horizontal="center" vertical="center" wrapText="1"/>
    </xf>
    <xf numFmtId="14" fontId="23" fillId="0" borderId="0" xfId="36" applyNumberFormat="1" applyFont="1" applyBorder="1" applyAlignment="1">
      <alignment horizontal="center" vertical="center" wrapText="1"/>
    </xf>
    <xf numFmtId="0" fontId="89" fillId="0" borderId="55" xfId="36" applyFont="1" applyBorder="1" applyAlignment="1">
      <alignment vertical="center" wrapText="1"/>
    </xf>
    <xf numFmtId="3" fontId="89" fillId="0" borderId="55" xfId="36" applyNumberFormat="1" applyFont="1" applyFill="1" applyBorder="1" applyAlignment="1">
      <alignment horizontal="center" vertical="center" wrapText="1"/>
    </xf>
    <xf numFmtId="3" fontId="89" fillId="0" borderId="37" xfId="36" applyNumberFormat="1" applyFont="1" applyFill="1" applyBorder="1" applyAlignment="1">
      <alignment horizontal="center" vertical="center" wrapText="1"/>
    </xf>
    <xf numFmtId="169" fontId="89" fillId="0" borderId="37" xfId="37" applyNumberFormat="1" applyFont="1" applyFill="1" applyBorder="1" applyAlignment="1">
      <alignment horizontal="center" vertical="center" wrapText="1"/>
    </xf>
    <xf numFmtId="3" fontId="89" fillId="0" borderId="0" xfId="37" applyNumberFormat="1" applyFont="1" applyBorder="1" applyAlignment="1">
      <alignment horizontal="center"/>
    </xf>
    <xf numFmtId="0" fontId="89" fillId="0" borderId="0" xfId="36" applyFont="1" applyBorder="1"/>
    <xf numFmtId="0" fontId="89" fillId="0" borderId="38" xfId="36" applyFont="1" applyBorder="1"/>
    <xf numFmtId="3" fontId="89" fillId="0" borderId="38" xfId="36" applyNumberFormat="1" applyFont="1" applyFill="1" applyBorder="1" applyAlignment="1">
      <alignment horizontal="center" vertical="center" wrapText="1"/>
    </xf>
    <xf numFmtId="0" fontId="89" fillId="0" borderId="57" xfId="36" applyFont="1" applyBorder="1"/>
    <xf numFmtId="3" fontId="23" fillId="0" borderId="13" xfId="36" applyNumberFormat="1" applyFont="1" applyFill="1" applyBorder="1" applyAlignment="1">
      <alignment horizontal="center" vertical="center" wrapText="1"/>
    </xf>
    <xf numFmtId="169" fontId="89" fillId="0" borderId="0" xfId="36" applyNumberFormat="1" applyFont="1"/>
    <xf numFmtId="0" fontId="89" fillId="0" borderId="4" xfId="36" applyFont="1" applyBorder="1" applyAlignment="1">
      <alignment vertical="center"/>
    </xf>
    <xf numFmtId="0" fontId="89" fillId="0" borderId="37" xfId="36" applyFont="1" applyBorder="1"/>
    <xf numFmtId="0" fontId="89" fillId="0" borderId="37" xfId="36" applyFont="1" applyBorder="1" applyAlignment="1">
      <alignment wrapText="1"/>
    </xf>
    <xf numFmtId="3" fontId="89" fillId="0" borderId="38" xfId="36" applyNumberFormat="1" applyFont="1" applyBorder="1" applyAlignment="1">
      <alignment horizontal="center" vertical="center" wrapText="1"/>
    </xf>
    <xf numFmtId="0" fontId="89" fillId="0" borderId="9" xfId="36" applyFont="1" applyBorder="1"/>
    <xf numFmtId="3" fontId="89" fillId="0" borderId="57" xfId="36" applyNumberFormat="1" applyFont="1" applyBorder="1" applyAlignment="1">
      <alignment horizontal="center" vertical="center" wrapText="1"/>
    </xf>
    <xf numFmtId="3" fontId="23" fillId="0" borderId="13" xfId="36" applyNumberFormat="1" applyFont="1" applyBorder="1" applyAlignment="1">
      <alignment horizontal="center" vertical="center" wrapText="1"/>
    </xf>
    <xf numFmtId="0" fontId="23" fillId="0" borderId="0" xfId="36" applyFont="1" applyBorder="1" applyAlignment="1">
      <alignment horizontal="center" vertical="center" wrapText="1"/>
    </xf>
    <xf numFmtId="0" fontId="89" fillId="0" borderId="0" xfId="36" applyFont="1" applyFill="1"/>
    <xf numFmtId="3" fontId="89" fillId="0" borderId="0" xfId="36" applyNumberFormat="1" applyFont="1" applyFill="1" applyBorder="1" applyAlignment="1">
      <alignment horizontal="left" vertical="center" wrapText="1"/>
    </xf>
    <xf numFmtId="3" fontId="89" fillId="0" borderId="0" xfId="36" applyNumberFormat="1" applyFont="1" applyBorder="1" applyAlignment="1">
      <alignment horizontal="center" vertical="center" wrapText="1"/>
    </xf>
    <xf numFmtId="169" fontId="89" fillId="0" borderId="0" xfId="36" applyNumberFormat="1" applyFont="1" applyBorder="1" applyAlignment="1">
      <alignment horizontal="center" vertical="center" wrapText="1"/>
    </xf>
    <xf numFmtId="0" fontId="89" fillId="0" borderId="0" xfId="36" applyFont="1" applyAlignment="1">
      <alignment horizontal="center" vertical="center"/>
    </xf>
    <xf numFmtId="14" fontId="23" fillId="0" borderId="0" xfId="36" applyNumberFormat="1" applyFont="1" applyFill="1"/>
    <xf numFmtId="3" fontId="27" fillId="0" borderId="0" xfId="835" applyNumberFormat="1">
      <alignment vertical="top"/>
    </xf>
    <xf numFmtId="49" fontId="23" fillId="0" borderId="0" xfId="36" applyNumberFormat="1" applyFont="1" applyFill="1" applyAlignment="1">
      <alignment horizontal="right"/>
    </xf>
    <xf numFmtId="3" fontId="23" fillId="0" borderId="0" xfId="36" applyNumberFormat="1" applyFont="1" applyBorder="1" applyAlignment="1">
      <alignment horizontal="center" vertical="center" wrapText="1"/>
    </xf>
    <xf numFmtId="3" fontId="89" fillId="0" borderId="0" xfId="36" applyNumberFormat="1" applyFont="1" applyAlignment="1">
      <alignment vertical="center" wrapText="1"/>
    </xf>
    <xf numFmtId="0" fontId="89" fillId="0" borderId="0" xfId="1472" applyFont="1" applyAlignment="1">
      <alignment vertical="center" wrapText="1"/>
    </xf>
    <xf numFmtId="3" fontId="89" fillId="0" borderId="0" xfId="36" applyNumberFormat="1" applyFont="1" applyFill="1"/>
    <xf numFmtId="3" fontId="89" fillId="0" borderId="0" xfId="36" applyNumberFormat="1" applyFont="1"/>
    <xf numFmtId="169" fontId="89" fillId="0" borderId="0" xfId="37" applyNumberFormat="1" applyFont="1" applyAlignment="1">
      <alignment vertical="center" wrapText="1"/>
    </xf>
    <xf numFmtId="0" fontId="89" fillId="0" borderId="0" xfId="1472" applyFont="1"/>
    <xf numFmtId="0" fontId="89" fillId="0" borderId="0" xfId="36" applyFont="1" applyAlignment="1">
      <alignment wrapText="1"/>
    </xf>
    <xf numFmtId="0" fontId="89" fillId="0" borderId="0" xfId="1472" applyFont="1" applyBorder="1" applyAlignment="1">
      <alignment wrapText="1"/>
    </xf>
    <xf numFmtId="0" fontId="23" fillId="0" borderId="0" xfId="36" applyFont="1"/>
    <xf numFmtId="0" fontId="23" fillId="0" borderId="0" xfId="1472" applyFont="1"/>
    <xf numFmtId="3" fontId="23" fillId="0" borderId="0" xfId="36" applyNumberFormat="1" applyFont="1" applyFill="1"/>
    <xf numFmtId="3" fontId="24" fillId="0" borderId="0" xfId="36" applyNumberFormat="1" applyFont="1"/>
    <xf numFmtId="169" fontId="24" fillId="0" borderId="0" xfId="37" applyNumberFormat="1" applyFont="1" applyAlignment="1">
      <alignment vertical="center" wrapText="1"/>
    </xf>
    <xf numFmtId="169" fontId="24" fillId="0" borderId="0" xfId="36" applyNumberFormat="1" applyFont="1" applyBorder="1" applyAlignment="1">
      <alignment horizontal="center" vertical="center" wrapText="1"/>
    </xf>
    <xf numFmtId="0" fontId="89" fillId="0" borderId="0" xfId="1472" applyFont="1" applyAlignment="1">
      <alignment wrapText="1"/>
    </xf>
    <xf numFmtId="169" fontId="89" fillId="0" borderId="0" xfId="36" applyNumberFormat="1" applyFont="1" applyAlignment="1">
      <alignment horizontal="center" vertical="center"/>
    </xf>
    <xf numFmtId="0" fontId="89" fillId="0" borderId="0" xfId="36" applyFont="1" applyFill="1" applyAlignment="1">
      <alignment wrapText="1"/>
    </xf>
    <xf numFmtId="0" fontId="89" fillId="0" borderId="0" xfId="1472" applyFont="1" applyFill="1" applyAlignment="1">
      <alignment wrapText="1"/>
    </xf>
    <xf numFmtId="3" fontId="23" fillId="0" borderId="0" xfId="36" applyNumberFormat="1" applyFont="1" applyAlignment="1">
      <alignment wrapText="1"/>
    </xf>
    <xf numFmtId="0" fontId="23" fillId="0" borderId="0" xfId="1472" applyFont="1" applyAlignment="1">
      <alignment wrapText="1"/>
    </xf>
    <xf numFmtId="3" fontId="23" fillId="0" borderId="0" xfId="36" applyNumberFormat="1" applyFont="1"/>
    <xf numFmtId="169" fontId="23" fillId="0" borderId="0" xfId="36" applyNumberFormat="1" applyFont="1" applyAlignment="1">
      <alignment horizontal="center" vertical="center"/>
    </xf>
    <xf numFmtId="0" fontId="23" fillId="0" borderId="0" xfId="36" applyFont="1" applyAlignment="1">
      <alignment wrapText="1"/>
    </xf>
    <xf numFmtId="0" fontId="23" fillId="0" borderId="0" xfId="1472" applyFont="1" applyAlignment="1">
      <alignment vertical="center" wrapText="1"/>
    </xf>
    <xf numFmtId="169" fontId="89" fillId="0" borderId="0" xfId="37" applyNumberFormat="1" applyFont="1" applyAlignment="1">
      <alignment horizontal="center" vertical="center"/>
    </xf>
    <xf numFmtId="0" fontId="24" fillId="0" borderId="0" xfId="1472" applyFont="1"/>
    <xf numFmtId="169" fontId="24" fillId="0" borderId="0" xfId="37" applyNumberFormat="1" applyFont="1" applyAlignment="1">
      <alignment horizontal="center" vertical="center"/>
    </xf>
    <xf numFmtId="0" fontId="24" fillId="0" borderId="0" xfId="36" applyFont="1"/>
    <xf numFmtId="0" fontId="84" fillId="0" borderId="0" xfId="39" applyFont="1"/>
    <xf numFmtId="0" fontId="84" fillId="0" borderId="0" xfId="39" applyFont="1" applyAlignment="1">
      <alignment horizontal="center"/>
    </xf>
    <xf numFmtId="0" fontId="19" fillId="0" borderId="1" xfId="39" applyFont="1" applyBorder="1" applyAlignment="1">
      <alignment horizontal="center" wrapText="1"/>
    </xf>
    <xf numFmtId="0" fontId="19" fillId="0" borderId="0" xfId="39" applyFont="1" applyBorder="1" applyAlignment="1">
      <alignment horizontal="center" wrapText="1"/>
    </xf>
    <xf numFmtId="0" fontId="84" fillId="0" borderId="0" xfId="39" applyFont="1" applyBorder="1"/>
    <xf numFmtId="0" fontId="84" fillId="0" borderId="37" xfId="39" applyFont="1" applyBorder="1"/>
    <xf numFmtId="49" fontId="19" fillId="0" borderId="15" xfId="39" applyNumberFormat="1" applyFont="1" applyBorder="1" applyAlignment="1">
      <alignment horizontal="center" vertical="center" wrapText="1"/>
    </xf>
    <xf numFmtId="49" fontId="19" fillId="0" borderId="11" xfId="39" applyNumberFormat="1" applyFont="1" applyBorder="1" applyAlignment="1">
      <alignment horizontal="center" vertical="center" wrapText="1"/>
    </xf>
    <xf numFmtId="0" fontId="19" fillId="0" borderId="84" xfId="39" applyFont="1" applyBorder="1" applyAlignment="1">
      <alignment horizontal="center" vertical="center" wrapText="1"/>
    </xf>
    <xf numFmtId="3" fontId="84" fillId="0" borderId="18" xfId="39" applyNumberFormat="1" applyFont="1" applyBorder="1" applyAlignment="1">
      <alignment horizontal="center"/>
    </xf>
    <xf numFmtId="169" fontId="84" fillId="0" borderId="18" xfId="39" applyNumberFormat="1" applyFont="1" applyBorder="1" applyAlignment="1">
      <alignment horizontal="center"/>
    </xf>
    <xf numFmtId="169" fontId="84" fillId="0" borderId="40" xfId="39" applyNumberFormat="1" applyFont="1" applyBorder="1" applyAlignment="1">
      <alignment horizontal="center"/>
    </xf>
    <xf numFmtId="169" fontId="84" fillId="0" borderId="29" xfId="39" applyNumberFormat="1" applyFont="1" applyBorder="1" applyAlignment="1">
      <alignment horizontal="center"/>
    </xf>
    <xf numFmtId="3" fontId="84" fillId="0" borderId="35" xfId="39" applyNumberFormat="1" applyFont="1" applyBorder="1" applyAlignment="1">
      <alignment horizontal="center"/>
    </xf>
    <xf numFmtId="169" fontId="84" fillId="0" borderId="35" xfId="39" applyNumberFormat="1" applyFont="1" applyBorder="1" applyAlignment="1">
      <alignment horizontal="center"/>
    </xf>
    <xf numFmtId="169" fontId="84" fillId="0" borderId="44" xfId="39" applyNumberFormat="1" applyFont="1" applyBorder="1" applyAlignment="1">
      <alignment horizontal="center"/>
    </xf>
    <xf numFmtId="3" fontId="84" fillId="0" borderId="24" xfId="39" applyNumberFormat="1" applyFont="1" applyBorder="1" applyAlignment="1">
      <alignment horizontal="center" vertical="center"/>
    </xf>
    <xf numFmtId="3" fontId="84" fillId="0" borderId="18" xfId="39" applyNumberFormat="1" applyFont="1" applyBorder="1" applyAlignment="1">
      <alignment horizontal="center" vertical="center"/>
    </xf>
    <xf numFmtId="169" fontId="84" fillId="0" borderId="24" xfId="39" applyNumberFormat="1" applyFont="1" applyBorder="1" applyAlignment="1">
      <alignment horizontal="center"/>
    </xf>
    <xf numFmtId="169" fontId="84" fillId="0" borderId="36" xfId="39" applyNumberFormat="1" applyFont="1" applyBorder="1" applyAlignment="1">
      <alignment horizontal="center"/>
    </xf>
    <xf numFmtId="3" fontId="84" fillId="0" borderId="14" xfId="39" applyNumberFormat="1" applyFont="1" applyBorder="1" applyAlignment="1">
      <alignment horizontal="center"/>
    </xf>
    <xf numFmtId="3" fontId="84" fillId="0" borderId="44" xfId="39" applyNumberFormat="1" applyFont="1" applyBorder="1" applyAlignment="1">
      <alignment horizontal="center" vertical="center"/>
    </xf>
    <xf numFmtId="3" fontId="84" fillId="0" borderId="88" xfId="39" applyNumberFormat="1" applyFont="1" applyBorder="1" applyAlignment="1">
      <alignment horizontal="center" vertical="center"/>
    </xf>
    <xf numFmtId="3" fontId="84" fillId="0" borderId="36" xfId="39" applyNumberFormat="1" applyFont="1" applyBorder="1" applyAlignment="1">
      <alignment horizontal="center" vertical="center"/>
    </xf>
    <xf numFmtId="169" fontId="84" fillId="0" borderId="18" xfId="39" applyNumberFormat="1" applyFont="1" applyBorder="1" applyAlignment="1">
      <alignment horizontal="center" vertical="center"/>
    </xf>
    <xf numFmtId="3" fontId="84" fillId="0" borderId="29" xfId="39" applyNumberFormat="1" applyFont="1" applyBorder="1" applyAlignment="1">
      <alignment horizontal="center" vertical="center"/>
    </xf>
    <xf numFmtId="3" fontId="84" fillId="0" borderId="35" xfId="39" applyNumberFormat="1" applyFont="1" applyBorder="1" applyAlignment="1">
      <alignment horizontal="center" vertical="center"/>
    </xf>
    <xf numFmtId="3" fontId="14" fillId="0" borderId="15" xfId="39" applyNumberFormat="1" applyFont="1" applyBorder="1" applyAlignment="1">
      <alignment horizontal="center" vertical="center"/>
    </xf>
    <xf numFmtId="169" fontId="14" fillId="0" borderId="15" xfId="39" applyNumberFormat="1" applyFont="1" applyBorder="1" applyAlignment="1">
      <alignment horizontal="center"/>
    </xf>
    <xf numFmtId="169" fontId="84" fillId="0" borderId="0" xfId="39" applyNumberFormat="1" applyFont="1" applyBorder="1" applyAlignment="1">
      <alignment horizontal="center" vertical="center"/>
    </xf>
    <xf numFmtId="169" fontId="84" fillId="0" borderId="0" xfId="39" applyNumberFormat="1" applyFont="1"/>
    <xf numFmtId="0" fontId="84" fillId="0" borderId="3" xfId="39" applyFont="1" applyBorder="1"/>
    <xf numFmtId="3" fontId="84" fillId="0" borderId="0" xfId="39" applyNumberFormat="1" applyFont="1"/>
    <xf numFmtId="3" fontId="84" fillId="0" borderId="0" xfId="39" applyNumberFormat="1" applyFont="1" applyBorder="1"/>
    <xf numFmtId="169" fontId="91" fillId="0" borderId="0" xfId="39" applyNumberFormat="1" applyFont="1" applyBorder="1" applyAlignment="1">
      <alignment horizontal="center" vertical="center"/>
    </xf>
    <xf numFmtId="169" fontId="90" fillId="0" borderId="0" xfId="39" applyNumberFormat="1" applyFont="1" applyBorder="1" applyAlignment="1">
      <alignment horizontal="center" vertical="center"/>
    </xf>
    <xf numFmtId="0" fontId="84" fillId="0" borderId="0" xfId="39" applyFont="1" applyFill="1"/>
    <xf numFmtId="0" fontId="84" fillId="0" borderId="0" xfId="39" applyFont="1" applyFill="1" applyBorder="1" applyAlignment="1">
      <alignment wrapText="1"/>
    </xf>
    <xf numFmtId="0" fontId="84" fillId="0" borderId="0" xfId="39" applyFont="1" applyFill="1" applyAlignment="1">
      <alignment wrapText="1"/>
    </xf>
    <xf numFmtId="0" fontId="19" fillId="3" borderId="34" xfId="39" applyFont="1" applyFill="1" applyBorder="1" applyAlignment="1">
      <alignment horizontal="center" vertical="center" wrapText="1"/>
    </xf>
    <xf numFmtId="0" fontId="19" fillId="3" borderId="35" xfId="39" applyFont="1" applyFill="1" applyBorder="1" applyAlignment="1">
      <alignment horizontal="center" vertical="center" wrapText="1"/>
    </xf>
    <xf numFmtId="0" fontId="19" fillId="3" borderId="33" xfId="39" applyFont="1" applyFill="1" applyBorder="1" applyAlignment="1">
      <alignment horizontal="center" vertical="center" wrapText="1"/>
    </xf>
    <xf numFmtId="0" fontId="19" fillId="3" borderId="91" xfId="39" applyFont="1" applyFill="1" applyBorder="1" applyAlignment="1">
      <alignment horizontal="center" vertical="center" wrapText="1"/>
    </xf>
    <xf numFmtId="0" fontId="19" fillId="3" borderId="58" xfId="39" applyFont="1" applyFill="1" applyBorder="1" applyAlignment="1">
      <alignment horizontal="center" vertical="center" wrapText="1"/>
    </xf>
    <xf numFmtId="0" fontId="84" fillId="0" borderId="20" xfId="39" applyFont="1" applyBorder="1" applyAlignment="1">
      <alignment vertical="center" wrapText="1"/>
    </xf>
    <xf numFmtId="3" fontId="84" fillId="0" borderId="102" xfId="38" applyNumberFormat="1" applyFont="1" applyBorder="1" applyAlignment="1">
      <alignment horizontal="right" vertical="center" wrapText="1"/>
    </xf>
    <xf numFmtId="3" fontId="84" fillId="0" borderId="17" xfId="38" applyNumberFormat="1" applyFont="1" applyBorder="1" applyAlignment="1">
      <alignment horizontal="right" vertical="center" wrapText="1"/>
    </xf>
    <xf numFmtId="3" fontId="84" fillId="0" borderId="84" xfId="38" applyNumberFormat="1" applyFont="1" applyBorder="1" applyAlignment="1">
      <alignment horizontal="right" vertical="center" wrapText="1"/>
    </xf>
    <xf numFmtId="0" fontId="84" fillId="0" borderId="26" xfId="39" applyFont="1" applyBorder="1" applyAlignment="1">
      <alignment vertical="center" wrapText="1"/>
    </xf>
    <xf numFmtId="3" fontId="84" fillId="0" borderId="90" xfId="38" applyNumberFormat="1" applyFont="1" applyBorder="1" applyAlignment="1">
      <alignment horizontal="right" vertical="center" wrapText="1"/>
    </xf>
    <xf numFmtId="3" fontId="84" fillId="0" borderId="24" xfId="38" applyNumberFormat="1" applyFont="1" applyBorder="1" applyAlignment="1">
      <alignment horizontal="right" vertical="center" wrapText="1"/>
    </xf>
    <xf numFmtId="3" fontId="84" fillId="0" borderId="46" xfId="38" applyNumberFormat="1" applyFont="1" applyBorder="1" applyAlignment="1">
      <alignment horizontal="right" vertical="center" wrapText="1"/>
    </xf>
    <xf numFmtId="3" fontId="84" fillId="0" borderId="24" xfId="39" applyNumberFormat="1" applyFont="1" applyBorder="1" applyAlignment="1">
      <alignment vertical="center"/>
    </xf>
    <xf numFmtId="3" fontId="84" fillId="0" borderId="23" xfId="38" applyNumberFormat="1" applyFont="1" applyBorder="1" applyAlignment="1">
      <alignment horizontal="right" vertical="center" wrapText="1"/>
    </xf>
    <xf numFmtId="0" fontId="19" fillId="0" borderId="57" xfId="39" applyFont="1" applyBorder="1" applyAlignment="1">
      <alignment vertical="center" wrapText="1"/>
    </xf>
    <xf numFmtId="3" fontId="19" fillId="0" borderId="34" xfId="38" applyNumberFormat="1" applyFont="1" applyBorder="1" applyAlignment="1">
      <alignment horizontal="right" vertical="center" wrapText="1"/>
    </xf>
    <xf numFmtId="3" fontId="19" fillId="0" borderId="35" xfId="38" applyNumberFormat="1" applyFont="1" applyBorder="1" applyAlignment="1">
      <alignment horizontal="right" vertical="center" wrapText="1"/>
    </xf>
    <xf numFmtId="3" fontId="19" fillId="0" borderId="91" xfId="38" applyNumberFormat="1" applyFont="1" applyBorder="1" applyAlignment="1">
      <alignment horizontal="right" vertical="center" wrapText="1"/>
    </xf>
    <xf numFmtId="0" fontId="84" fillId="0" borderId="53" xfId="39" applyFont="1" applyBorder="1" applyAlignment="1">
      <alignment vertical="center" wrapText="1"/>
    </xf>
    <xf numFmtId="3" fontId="84" fillId="0" borderId="49" xfId="38" applyNumberFormat="1" applyFont="1" applyBorder="1" applyAlignment="1">
      <alignment horizontal="right" vertical="center" wrapText="1"/>
    </xf>
    <xf numFmtId="3" fontId="84" fillId="0" borderId="43" xfId="38" applyNumberFormat="1" applyFont="1" applyBorder="1" applyAlignment="1">
      <alignment horizontal="right" vertical="center" wrapText="1"/>
    </xf>
    <xf numFmtId="3" fontId="84" fillId="0" borderId="44" xfId="38" applyNumberFormat="1" applyFont="1" applyBorder="1" applyAlignment="1">
      <alignment horizontal="right" vertical="center" wrapText="1"/>
    </xf>
    <xf numFmtId="3" fontId="84" fillId="0" borderId="45" xfId="38" applyNumberFormat="1" applyFont="1" applyBorder="1" applyAlignment="1">
      <alignment horizontal="right" vertical="center" wrapText="1"/>
    </xf>
    <xf numFmtId="3" fontId="84" fillId="0" borderId="24" xfId="38" applyNumberFormat="1" applyFont="1" applyFill="1" applyBorder="1" applyAlignment="1">
      <alignment horizontal="right" vertical="center" wrapText="1"/>
    </xf>
    <xf numFmtId="3" fontId="84" fillId="0" borderId="16" xfId="38" applyNumberFormat="1" applyFont="1" applyBorder="1" applyAlignment="1">
      <alignment horizontal="right" vertical="center" wrapText="1"/>
    </xf>
    <xf numFmtId="3" fontId="84" fillId="0" borderId="18" xfId="38" applyNumberFormat="1" applyFont="1" applyBorder="1" applyAlignment="1">
      <alignment horizontal="right" vertical="center" wrapText="1"/>
    </xf>
    <xf numFmtId="3" fontId="84" fillId="0" borderId="92" xfId="38" applyNumberFormat="1" applyFont="1" applyBorder="1" applyAlignment="1">
      <alignment horizontal="right" vertical="center" wrapText="1"/>
    </xf>
    <xf numFmtId="3" fontId="19" fillId="0" borderId="8" xfId="38" applyNumberFormat="1" applyFont="1" applyBorder="1" applyAlignment="1">
      <alignment horizontal="right" vertical="center" wrapText="1"/>
    </xf>
    <xf numFmtId="3" fontId="19" fillId="0" borderId="34" xfId="38" applyNumberFormat="1" applyFont="1" applyFill="1" applyBorder="1" applyAlignment="1">
      <alignment horizontal="right" vertical="center" wrapText="1"/>
    </xf>
    <xf numFmtId="3" fontId="19" fillId="0" borderId="101" xfId="38" applyNumberFormat="1" applyFont="1" applyBorder="1" applyAlignment="1">
      <alignment horizontal="right" vertical="center" wrapText="1"/>
    </xf>
    <xf numFmtId="3" fontId="19" fillId="0" borderId="1" xfId="38" applyNumberFormat="1" applyFont="1" applyBorder="1" applyAlignment="1">
      <alignment horizontal="right" vertical="center" wrapText="1"/>
    </xf>
    <xf numFmtId="3" fontId="19" fillId="0" borderId="89" xfId="38" applyNumberFormat="1" applyFont="1" applyBorder="1" applyAlignment="1">
      <alignment horizontal="right" vertical="center" wrapText="1"/>
    </xf>
    <xf numFmtId="3" fontId="19" fillId="0" borderId="32" xfId="38" applyNumberFormat="1" applyFont="1" applyBorder="1" applyAlignment="1">
      <alignment horizontal="right" vertical="center" wrapText="1"/>
    </xf>
    <xf numFmtId="0" fontId="84" fillId="0" borderId="38" xfId="39" applyFont="1" applyBorder="1" applyAlignment="1">
      <alignment vertical="center" wrapText="1"/>
    </xf>
    <xf numFmtId="3" fontId="13" fillId="0" borderId="53" xfId="38" applyNumberFormat="1" applyFont="1" applyFill="1" applyBorder="1" applyAlignment="1">
      <alignment vertical="center" wrapText="1"/>
    </xf>
    <xf numFmtId="3" fontId="13" fillId="0" borderId="48" xfId="38" applyNumberFormat="1" applyFont="1" applyFill="1" applyBorder="1" applyAlignment="1">
      <alignment vertical="center" wrapText="1"/>
    </xf>
    <xf numFmtId="0" fontId="84" fillId="0" borderId="54" xfId="39" applyFont="1" applyFill="1" applyBorder="1"/>
    <xf numFmtId="169" fontId="13" fillId="0" borderId="26" xfId="37" applyNumberFormat="1" applyFont="1" applyBorder="1" applyAlignment="1">
      <alignment horizontal="right" vertical="center" wrapText="1"/>
    </xf>
    <xf numFmtId="0" fontId="84" fillId="0" borderId="51" xfId="39" applyFont="1" applyBorder="1" applyAlignment="1">
      <alignment vertical="center" wrapText="1"/>
    </xf>
    <xf numFmtId="169" fontId="84" fillId="0" borderId="51" xfId="37" applyNumberFormat="1" applyFont="1" applyBorder="1" applyAlignment="1">
      <alignment wrapText="1"/>
    </xf>
    <xf numFmtId="169" fontId="84" fillId="0" borderId="34" xfId="37" applyNumberFormat="1" applyFont="1" applyBorder="1" applyAlignment="1">
      <alignment horizontal="right" vertical="center" wrapText="1"/>
    </xf>
    <xf numFmtId="169" fontId="84" fillId="0" borderId="56" xfId="37" applyNumberFormat="1" applyFont="1" applyBorder="1" applyAlignment="1">
      <alignment horizontal="right" vertical="center" wrapText="1"/>
    </xf>
    <xf numFmtId="169" fontId="84" fillId="0" borderId="33" xfId="37" applyNumberFormat="1" applyFont="1" applyBorder="1" applyAlignment="1">
      <alignment horizontal="right" vertical="center" wrapText="1"/>
    </xf>
    <xf numFmtId="169" fontId="84" fillId="0" borderId="58" xfId="37" applyNumberFormat="1" applyFont="1" applyBorder="1" applyAlignment="1">
      <alignment horizontal="right" vertical="center" wrapText="1"/>
    </xf>
    <xf numFmtId="10" fontId="84" fillId="0" borderId="35" xfId="37" applyNumberFormat="1" applyFont="1" applyBorder="1" applyAlignment="1">
      <alignment horizontal="right" vertical="center" wrapText="1"/>
    </xf>
    <xf numFmtId="3" fontId="84" fillId="0" borderId="0" xfId="39" applyNumberFormat="1" applyFont="1" applyFill="1"/>
    <xf numFmtId="169" fontId="84" fillId="0" borderId="0" xfId="39" applyNumberFormat="1" applyFont="1" applyFill="1"/>
    <xf numFmtId="169" fontId="84" fillId="0" borderId="0" xfId="39" applyNumberFormat="1" applyFont="1" applyFill="1" applyBorder="1"/>
    <xf numFmtId="169" fontId="84" fillId="0" borderId="0" xfId="40" applyNumberFormat="1" applyFont="1" applyFill="1"/>
    <xf numFmtId="3" fontId="84" fillId="0" borderId="0" xfId="39" applyNumberFormat="1" applyFont="1" applyFill="1" applyBorder="1"/>
    <xf numFmtId="169" fontId="84" fillId="0" borderId="0" xfId="1297" applyNumberFormat="1" applyFont="1" applyFill="1" applyBorder="1"/>
    <xf numFmtId="0" fontId="84" fillId="0" borderId="0" xfId="39" applyFont="1" applyFill="1" applyBorder="1"/>
    <xf numFmtId="3" fontId="83" fillId="0" borderId="0" xfId="37" applyNumberFormat="1" applyFont="1" applyFill="1" applyBorder="1" applyAlignment="1">
      <alignment horizontal="center" wrapText="1"/>
    </xf>
    <xf numFmtId="181" fontId="14" fillId="2" borderId="10" xfId="38" applyNumberFormat="1" applyFont="1" applyFill="1" applyBorder="1" applyAlignment="1">
      <alignment horizontal="center" vertical="center" wrapText="1"/>
    </xf>
    <xf numFmtId="181" fontId="14" fillId="2" borderId="15" xfId="38" applyNumberFormat="1" applyFont="1" applyFill="1" applyBorder="1" applyAlignment="1">
      <alignment horizontal="center" vertical="center" wrapText="1"/>
    </xf>
    <xf numFmtId="181" fontId="14" fillId="2" borderId="31" xfId="38" applyNumberFormat="1" applyFont="1" applyFill="1" applyBorder="1" applyAlignment="1">
      <alignment horizontal="center" vertical="center" wrapText="1"/>
    </xf>
    <xf numFmtId="181" fontId="14" fillId="2" borderId="7" xfId="38" applyNumberFormat="1" applyFont="1" applyFill="1" applyBorder="1" applyAlignment="1">
      <alignment horizontal="center" vertical="center" wrapText="1"/>
    </xf>
    <xf numFmtId="181" fontId="14" fillId="2" borderId="86" xfId="38" applyNumberFormat="1" applyFont="1" applyFill="1" applyBorder="1" applyAlignment="1">
      <alignment horizontal="center" vertical="center" wrapText="1"/>
    </xf>
    <xf numFmtId="181" fontId="14" fillId="2" borderId="14" xfId="38" applyNumberFormat="1" applyFont="1" applyFill="1" applyBorder="1" applyAlignment="1">
      <alignment horizontal="center" vertical="center" wrapText="1"/>
    </xf>
    <xf numFmtId="181" fontId="14" fillId="2" borderId="9" xfId="38" applyNumberFormat="1" applyFont="1" applyFill="1" applyBorder="1" applyAlignment="1">
      <alignment horizontal="center" vertical="center" wrapText="1"/>
    </xf>
    <xf numFmtId="3" fontId="84" fillId="0" borderId="53" xfId="39" applyNumberFormat="1" applyFont="1" applyBorder="1" applyAlignment="1">
      <alignment vertical="center"/>
    </xf>
    <xf numFmtId="3" fontId="84" fillId="0" borderId="88" xfId="39" applyNumberFormat="1" applyFont="1" applyBorder="1" applyAlignment="1">
      <alignment vertical="center"/>
    </xf>
    <xf numFmtId="3" fontId="84" fillId="0" borderId="18" xfId="39" applyNumberFormat="1" applyFont="1" applyBorder="1" applyAlignment="1">
      <alignment vertical="center"/>
    </xf>
    <xf numFmtId="3" fontId="84" fillId="0" borderId="17" xfId="39" applyNumberFormat="1" applyFont="1" applyBorder="1" applyAlignment="1">
      <alignment vertical="center"/>
    </xf>
    <xf numFmtId="3" fontId="84" fillId="0" borderId="84" xfId="39" applyNumberFormat="1" applyFont="1" applyBorder="1" applyAlignment="1">
      <alignment vertical="center"/>
    </xf>
    <xf numFmtId="3" fontId="84" fillId="0" borderId="85" xfId="39" applyNumberFormat="1" applyFont="1" applyBorder="1" applyAlignment="1">
      <alignment vertical="center"/>
    </xf>
    <xf numFmtId="3" fontId="84" fillId="0" borderId="44" xfId="39" applyNumberFormat="1" applyFont="1" applyBorder="1" applyAlignment="1">
      <alignment vertical="center"/>
    </xf>
    <xf numFmtId="3" fontId="84" fillId="0" borderId="50" xfId="39" applyNumberFormat="1" applyFont="1" applyBorder="1" applyAlignment="1">
      <alignment vertical="center"/>
    </xf>
    <xf numFmtId="3" fontId="84" fillId="0" borderId="43" xfId="40" applyNumberFormat="1" applyFont="1" applyBorder="1" applyAlignment="1">
      <alignment vertical="center"/>
    </xf>
    <xf numFmtId="3" fontId="84" fillId="0" borderId="43" xfId="39" applyNumberFormat="1" applyFont="1" applyBorder="1" applyAlignment="1">
      <alignment vertical="center"/>
    </xf>
    <xf numFmtId="3" fontId="84" fillId="0" borderId="26" xfId="39" applyNumberFormat="1" applyFont="1" applyBorder="1" applyAlignment="1">
      <alignment vertical="center"/>
    </xf>
    <xf numFmtId="3" fontId="84" fillId="0" borderId="42" xfId="39" applyNumberFormat="1" applyFont="1" applyBorder="1" applyAlignment="1">
      <alignment vertical="center"/>
    </xf>
    <xf numFmtId="3" fontId="84" fillId="0" borderId="23" xfId="39" applyNumberFormat="1" applyFont="1" applyBorder="1" applyAlignment="1">
      <alignment vertical="center"/>
    </xf>
    <xf numFmtId="3" fontId="84" fillId="0" borderId="46" xfId="39" applyNumberFormat="1" applyFont="1" applyBorder="1" applyAlignment="1">
      <alignment vertical="center"/>
    </xf>
    <xf numFmtId="3" fontId="84" fillId="0" borderId="22" xfId="39" applyNumberFormat="1" applyFont="1" applyBorder="1" applyAlignment="1">
      <alignment vertical="center"/>
    </xf>
    <xf numFmtId="3" fontId="84" fillId="0" borderId="23" xfId="40" applyNumberFormat="1" applyFont="1" applyBorder="1" applyAlignment="1">
      <alignment vertical="center"/>
    </xf>
    <xf numFmtId="3" fontId="84" fillId="0" borderId="51" xfId="39" applyNumberFormat="1" applyFont="1" applyBorder="1" applyAlignment="1">
      <alignment vertical="center"/>
    </xf>
    <xf numFmtId="3" fontId="84" fillId="0" borderId="56" xfId="39" applyNumberFormat="1" applyFont="1" applyBorder="1" applyAlignment="1">
      <alignment vertical="center"/>
    </xf>
    <xf numFmtId="3" fontId="84" fillId="0" borderId="35" xfId="39" applyNumberFormat="1" applyFont="1" applyBorder="1" applyAlignment="1">
      <alignment vertical="center"/>
    </xf>
    <xf numFmtId="3" fontId="84" fillId="0" borderId="33" xfId="39" applyNumberFormat="1" applyFont="1" applyBorder="1" applyAlignment="1">
      <alignment vertical="center"/>
    </xf>
    <xf numFmtId="3" fontId="84" fillId="0" borderId="34" xfId="40" applyNumberFormat="1" applyFont="1" applyBorder="1" applyAlignment="1">
      <alignment vertical="center"/>
    </xf>
    <xf numFmtId="3" fontId="84" fillId="0" borderId="58" xfId="39" applyNumberFormat="1" applyFont="1" applyBorder="1" applyAlignment="1">
      <alignment vertical="center"/>
    </xf>
    <xf numFmtId="3" fontId="84" fillId="0" borderId="34" xfId="39" applyNumberFormat="1" applyFont="1" applyBorder="1" applyAlignment="1">
      <alignment vertical="center"/>
    </xf>
    <xf numFmtId="3" fontId="19" fillId="0" borderId="57" xfId="39" applyNumberFormat="1" applyFont="1" applyBorder="1" applyAlignment="1">
      <alignment vertical="center"/>
    </xf>
    <xf numFmtId="3" fontId="14" fillId="0" borderId="11" xfId="39" applyNumberFormat="1" applyFont="1" applyBorder="1" applyAlignment="1">
      <alignment horizontal="right" vertical="center"/>
    </xf>
    <xf numFmtId="3" fontId="14" fillId="0" borderId="15" xfId="39" applyNumberFormat="1" applyFont="1" applyBorder="1" applyAlignment="1">
      <alignment horizontal="right" vertical="center"/>
    </xf>
    <xf numFmtId="3" fontId="14" fillId="0" borderId="10" xfId="39" applyNumberFormat="1" applyFont="1" applyBorder="1" applyAlignment="1">
      <alignment horizontal="right" vertical="center"/>
    </xf>
    <xf numFmtId="3" fontId="14" fillId="0" borderId="31" xfId="39" applyNumberFormat="1" applyFont="1" applyBorder="1" applyAlignment="1">
      <alignment horizontal="right" vertical="center"/>
    </xf>
    <xf numFmtId="3" fontId="19" fillId="0" borderId="1" xfId="39" applyNumberFormat="1" applyFont="1" applyBorder="1" applyAlignment="1">
      <alignment horizontal="right" vertical="center"/>
    </xf>
    <xf numFmtId="3" fontId="19" fillId="0" borderId="12" xfId="39" applyNumberFormat="1" applyFont="1" applyBorder="1" applyAlignment="1">
      <alignment horizontal="right" vertical="center"/>
    </xf>
    <xf numFmtId="3" fontId="19" fillId="0" borderId="31" xfId="39" applyNumberFormat="1" applyFont="1" applyBorder="1" applyAlignment="1">
      <alignment horizontal="right" vertical="center"/>
    </xf>
    <xf numFmtId="3" fontId="19" fillId="0" borderId="8" xfId="39" applyNumberFormat="1" applyFont="1" applyBorder="1" applyAlignment="1">
      <alignment horizontal="right" vertical="center"/>
    </xf>
    <xf numFmtId="3" fontId="19" fillId="0" borderId="15" xfId="39" applyNumberFormat="1" applyFont="1" applyBorder="1" applyAlignment="1">
      <alignment horizontal="right" vertical="center"/>
    </xf>
    <xf numFmtId="3" fontId="19" fillId="0" borderId="101" xfId="39" applyNumberFormat="1" applyFont="1" applyBorder="1" applyAlignment="1">
      <alignment horizontal="right" vertical="center"/>
    </xf>
    <xf numFmtId="3" fontId="19" fillId="0" borderId="10" xfId="39" applyNumberFormat="1" applyFont="1" applyBorder="1" applyAlignment="1">
      <alignment horizontal="right" vertical="center"/>
    </xf>
    <xf numFmtId="169" fontId="84" fillId="0" borderId="0" xfId="39" applyNumberFormat="1" applyFont="1" applyBorder="1"/>
    <xf numFmtId="3" fontId="84" fillId="0" borderId="0" xfId="40" applyNumberFormat="1" applyFont="1"/>
    <xf numFmtId="3" fontId="84" fillId="0" borderId="0" xfId="40" applyNumberFormat="1" applyFont="1" applyFill="1"/>
    <xf numFmtId="3" fontId="84" fillId="0" borderId="0" xfId="40" applyNumberFormat="1" applyFont="1" applyFill="1" applyBorder="1"/>
    <xf numFmtId="3" fontId="84" fillId="0" borderId="0" xfId="39" applyNumberFormat="1" applyFont="1" applyFill="1" applyAlignment="1"/>
    <xf numFmtId="0" fontId="84" fillId="0" borderId="1" xfId="39" applyFont="1" applyBorder="1"/>
    <xf numFmtId="0" fontId="19" fillId="0" borderId="1" xfId="39" applyFont="1" applyFill="1" applyBorder="1" applyAlignment="1">
      <alignment vertical="center" wrapText="1"/>
    </xf>
    <xf numFmtId="0" fontId="19" fillId="0" borderId="86" xfId="39" applyFont="1" applyBorder="1" applyAlignment="1">
      <alignment horizontal="center" vertical="center" wrapText="1"/>
    </xf>
    <xf numFmtId="0" fontId="19" fillId="0" borderId="14" xfId="39" applyFont="1" applyBorder="1" applyAlignment="1">
      <alignment horizontal="center" vertical="center" wrapText="1"/>
    </xf>
    <xf numFmtId="0" fontId="19" fillId="0" borderId="89" xfId="39" applyFont="1" applyBorder="1" applyAlignment="1">
      <alignment horizontal="center" vertical="center" wrapText="1"/>
    </xf>
    <xf numFmtId="169" fontId="84" fillId="0" borderId="17" xfId="39" applyNumberFormat="1" applyFont="1" applyBorder="1" applyAlignment="1">
      <alignment horizontal="center" vertical="center"/>
    </xf>
    <xf numFmtId="169" fontId="84" fillId="0" borderId="18" xfId="39" applyNumberFormat="1" applyFont="1" applyFill="1" applyBorder="1" applyAlignment="1">
      <alignment horizontal="center" vertical="center" wrapText="1"/>
    </xf>
    <xf numFmtId="169" fontId="19" fillId="0" borderId="93" xfId="39" applyNumberFormat="1" applyFont="1" applyFill="1" applyBorder="1" applyAlignment="1">
      <alignment horizontal="center" vertical="center" wrapText="1"/>
    </xf>
    <xf numFmtId="0" fontId="19" fillId="0" borderId="46" xfId="39" applyFont="1" applyBorder="1" applyAlignment="1">
      <alignment horizontal="center" vertical="center" wrapText="1"/>
    </xf>
    <xf numFmtId="169" fontId="84" fillId="0" borderId="23" xfId="39" applyNumberFormat="1" applyFont="1" applyBorder="1" applyAlignment="1">
      <alignment horizontal="center" vertical="center"/>
    </xf>
    <xf numFmtId="169" fontId="84" fillId="0" borderId="24" xfId="39" applyNumberFormat="1" applyFont="1" applyBorder="1" applyAlignment="1">
      <alignment horizontal="center" vertical="center"/>
    </xf>
    <xf numFmtId="0" fontId="19" fillId="0" borderId="47" xfId="39" applyFont="1" applyFill="1" applyBorder="1" applyAlignment="1">
      <alignment horizontal="center" vertical="center" wrapText="1"/>
    </xf>
    <xf numFmtId="169" fontId="84" fillId="0" borderId="34" xfId="39" applyNumberFormat="1" applyFont="1" applyBorder="1" applyAlignment="1">
      <alignment horizontal="center" vertical="center"/>
    </xf>
    <xf numFmtId="169" fontId="84" fillId="0" borderId="35" xfId="39" applyNumberFormat="1" applyFont="1" applyBorder="1" applyAlignment="1">
      <alignment horizontal="center" vertical="center"/>
    </xf>
    <xf numFmtId="0" fontId="19" fillId="0" borderId="45" xfId="39" applyFont="1" applyFill="1" applyBorder="1" applyAlignment="1">
      <alignment horizontal="center" vertical="center" wrapText="1"/>
    </xf>
    <xf numFmtId="169" fontId="19" fillId="0" borderId="45" xfId="39" applyNumberFormat="1" applyFont="1" applyBorder="1" applyAlignment="1">
      <alignment horizontal="center" vertical="center"/>
    </xf>
    <xf numFmtId="0" fontId="19" fillId="0" borderId="46" xfId="39" applyFont="1" applyFill="1" applyBorder="1" applyAlignment="1">
      <alignment horizontal="center" vertical="center" wrapText="1"/>
    </xf>
    <xf numFmtId="169" fontId="84" fillId="0" borderId="24" xfId="39" applyNumberFormat="1" applyFont="1" applyBorder="1" applyAlignment="1">
      <alignment horizontal="center" vertical="center" wrapText="1"/>
    </xf>
    <xf numFmtId="169" fontId="19" fillId="0" borderId="84" xfId="39" applyNumberFormat="1" applyFont="1" applyBorder="1" applyAlignment="1">
      <alignment horizontal="center" vertical="center"/>
    </xf>
    <xf numFmtId="0" fontId="19" fillId="0" borderId="58" xfId="39" applyFont="1" applyFill="1" applyBorder="1" applyAlignment="1">
      <alignment horizontal="center" vertical="center" wrapText="1"/>
    </xf>
    <xf numFmtId="169" fontId="84" fillId="0" borderId="35" xfId="39" applyNumberFormat="1" applyFont="1" applyBorder="1" applyAlignment="1">
      <alignment horizontal="center" vertical="center" wrapText="1"/>
    </xf>
    <xf numFmtId="169" fontId="19" fillId="0" borderId="89" xfId="39" applyNumberFormat="1" applyFont="1" applyBorder="1" applyAlignment="1">
      <alignment horizontal="center" vertical="center"/>
    </xf>
    <xf numFmtId="0" fontId="19" fillId="0" borderId="84" xfId="39" applyFont="1" applyFill="1" applyBorder="1" applyAlignment="1">
      <alignment horizontal="center" vertical="center" wrapText="1"/>
    </xf>
    <xf numFmtId="169" fontId="84" fillId="0" borderId="18" xfId="39" applyNumberFormat="1" applyFont="1" applyBorder="1" applyAlignment="1">
      <alignment horizontal="center" vertical="center" wrapText="1"/>
    </xf>
    <xf numFmtId="0" fontId="19" fillId="0" borderId="58" xfId="39" applyFont="1" applyBorder="1" applyAlignment="1">
      <alignment horizontal="center" vertical="center" wrapText="1"/>
    </xf>
    <xf numFmtId="0" fontId="19" fillId="0" borderId="0" xfId="39" applyFont="1" applyBorder="1" applyAlignment="1">
      <alignment vertical="center" wrapText="1"/>
    </xf>
    <xf numFmtId="0" fontId="84" fillId="0" borderId="0" xfId="39" applyFont="1" applyBorder="1" applyAlignment="1">
      <alignment horizontal="center" vertical="center" wrapText="1"/>
    </xf>
    <xf numFmtId="169" fontId="19" fillId="0" borderId="0" xfId="39" applyNumberFormat="1" applyFont="1" applyBorder="1" applyAlignment="1">
      <alignment horizontal="center" vertical="center"/>
    </xf>
    <xf numFmtId="169" fontId="19" fillId="0" borderId="0" xfId="39" applyNumberFormat="1" applyFont="1" applyBorder="1" applyAlignment="1">
      <alignment vertical="center" wrapText="1"/>
    </xf>
    <xf numFmtId="169" fontId="19" fillId="0" borderId="0" xfId="39" applyNumberFormat="1" applyFont="1" applyBorder="1" applyAlignment="1">
      <alignment horizontal="center" vertical="center" wrapText="1"/>
    </xf>
    <xf numFmtId="0" fontId="90" fillId="0" borderId="101" xfId="39" applyFont="1" applyBorder="1" applyAlignment="1">
      <alignment horizontal="center" vertical="center" wrapText="1"/>
    </xf>
    <xf numFmtId="0" fontId="90" fillId="0" borderId="14" xfId="39" applyFont="1" applyBorder="1" applyAlignment="1">
      <alignment horizontal="center" vertical="center" wrapText="1"/>
    </xf>
    <xf numFmtId="0" fontId="90" fillId="0" borderId="89" xfId="39" applyFont="1" applyBorder="1" applyAlignment="1">
      <alignment horizontal="center" vertical="center" wrapText="1"/>
    </xf>
    <xf numFmtId="169" fontId="91" fillId="0" borderId="88" xfId="39" applyNumberFormat="1" applyFont="1" applyBorder="1" applyAlignment="1">
      <alignment horizontal="center" vertical="center"/>
    </xf>
    <xf numFmtId="169" fontId="91" fillId="0" borderId="18" xfId="39" applyNumberFormat="1" applyFont="1" applyBorder="1" applyAlignment="1">
      <alignment horizontal="center" vertical="center"/>
    </xf>
    <xf numFmtId="169" fontId="91" fillId="0" borderId="84" xfId="39" applyNumberFormat="1" applyFont="1" applyBorder="1" applyAlignment="1">
      <alignment horizontal="center" vertical="center"/>
    </xf>
    <xf numFmtId="0" fontId="90" fillId="0" borderId="46" xfId="39" applyFont="1" applyBorder="1" applyAlignment="1">
      <alignment horizontal="center" vertical="center" wrapText="1"/>
    </xf>
    <xf numFmtId="169" fontId="91" fillId="0" borderId="23" xfId="39" applyNumberFormat="1" applyFont="1" applyBorder="1" applyAlignment="1">
      <alignment horizontal="center" vertical="center"/>
    </xf>
    <xf numFmtId="169" fontId="91" fillId="0" borderId="24" xfId="39" applyNumberFormat="1" applyFont="1" applyBorder="1" applyAlignment="1">
      <alignment horizontal="center" vertical="center"/>
    </xf>
    <xf numFmtId="169" fontId="91" fillId="0" borderId="46" xfId="39" applyNumberFormat="1" applyFont="1" applyBorder="1" applyAlignment="1">
      <alignment horizontal="center" vertical="center"/>
    </xf>
    <xf numFmtId="0" fontId="90" fillId="0" borderId="47" xfId="39" applyFont="1" applyBorder="1" applyAlignment="1">
      <alignment horizontal="center" vertical="center" wrapText="1"/>
    </xf>
    <xf numFmtId="169" fontId="91" fillId="0" borderId="28" xfId="39" applyNumberFormat="1" applyFont="1" applyBorder="1" applyAlignment="1">
      <alignment horizontal="center" vertical="center"/>
    </xf>
    <xf numFmtId="169" fontId="91" fillId="0" borderId="29" xfId="39" applyNumberFormat="1" applyFont="1" applyBorder="1" applyAlignment="1">
      <alignment horizontal="center" vertical="center"/>
    </xf>
    <xf numFmtId="169" fontId="91" fillId="0" borderId="47" xfId="39" applyNumberFormat="1" applyFont="1" applyBorder="1" applyAlignment="1">
      <alignment horizontal="center" vertical="center"/>
    </xf>
    <xf numFmtId="169" fontId="90" fillId="0" borderId="27" xfId="39" applyNumberFormat="1" applyFont="1" applyBorder="1" applyAlignment="1">
      <alignment horizontal="center" vertical="center"/>
    </xf>
    <xf numFmtId="169" fontId="90" fillId="0" borderId="35" xfId="39" applyNumberFormat="1" applyFont="1" applyBorder="1" applyAlignment="1">
      <alignment horizontal="center" vertical="center"/>
    </xf>
    <xf numFmtId="169" fontId="90" fillId="0" borderId="58" xfId="39" applyNumberFormat="1" applyFont="1" applyBorder="1" applyAlignment="1">
      <alignment horizontal="center" vertical="center"/>
    </xf>
    <xf numFmtId="0" fontId="90" fillId="0" borderId="45" xfId="39" applyFont="1" applyBorder="1" applyAlignment="1">
      <alignment horizontal="center" vertical="center" wrapText="1"/>
    </xf>
    <xf numFmtId="169" fontId="91" fillId="0" borderId="43" xfId="39" applyNumberFormat="1" applyFont="1" applyBorder="1" applyAlignment="1">
      <alignment horizontal="center" vertical="center"/>
    </xf>
    <xf numFmtId="169" fontId="91" fillId="0" borderId="44" xfId="39" applyNumberFormat="1" applyFont="1" applyBorder="1" applyAlignment="1">
      <alignment horizontal="center" vertical="center"/>
    </xf>
    <xf numFmtId="169" fontId="91" fillId="0" borderId="45" xfId="39" applyNumberFormat="1" applyFont="1" applyBorder="1" applyAlignment="1">
      <alignment horizontal="center" vertical="center"/>
    </xf>
    <xf numFmtId="169" fontId="91" fillId="0" borderId="24" xfId="39" applyNumberFormat="1" applyFont="1" applyFill="1" applyBorder="1" applyAlignment="1">
      <alignment horizontal="center" vertical="center"/>
    </xf>
    <xf numFmtId="169" fontId="91" fillId="0" borderId="46" xfId="39" applyNumberFormat="1" applyFont="1" applyFill="1" applyBorder="1" applyAlignment="1">
      <alignment horizontal="center" vertical="center"/>
    </xf>
    <xf numFmtId="0" fontId="90" fillId="0" borderId="58" xfId="39" applyFont="1" applyBorder="1" applyAlignment="1">
      <alignment horizontal="center" vertical="center" wrapText="1"/>
    </xf>
    <xf numFmtId="169" fontId="90" fillId="0" borderId="56" xfId="39" applyNumberFormat="1" applyFont="1" applyBorder="1" applyAlignment="1">
      <alignment horizontal="center" vertical="center"/>
    </xf>
    <xf numFmtId="169" fontId="90" fillId="0" borderId="34" xfId="39" applyNumberFormat="1" applyFont="1" applyBorder="1" applyAlignment="1">
      <alignment horizontal="center" vertical="center"/>
    </xf>
    <xf numFmtId="169" fontId="90" fillId="0" borderId="33" xfId="39" applyNumberFormat="1" applyFont="1" applyBorder="1" applyAlignment="1">
      <alignment horizontal="center" vertical="center"/>
    </xf>
    <xf numFmtId="0" fontId="90" fillId="0" borderId="84" xfId="39" applyFont="1" applyBorder="1" applyAlignment="1">
      <alignment horizontal="center" vertical="center" wrapText="1"/>
    </xf>
    <xf numFmtId="169" fontId="91" fillId="0" borderId="17" xfId="39" applyNumberFormat="1" applyFont="1" applyBorder="1" applyAlignment="1">
      <alignment horizontal="center" vertical="center"/>
    </xf>
    <xf numFmtId="3" fontId="84" fillId="0" borderId="40" xfId="39" applyNumberFormat="1" applyFont="1" applyBorder="1" applyAlignment="1">
      <alignment horizontal="center" vertical="center"/>
    </xf>
    <xf numFmtId="169" fontId="84" fillId="0" borderId="44" xfId="39" applyNumberFormat="1" applyFont="1" applyBorder="1" applyAlignment="1">
      <alignment horizontal="center" vertical="center"/>
    </xf>
    <xf numFmtId="0" fontId="84" fillId="0" borderId="31" xfId="39" applyFont="1" applyBorder="1" applyAlignment="1">
      <alignment horizontal="center"/>
    </xf>
    <xf numFmtId="3" fontId="14" fillId="0" borderId="14" xfId="39" applyNumberFormat="1" applyFont="1" applyBorder="1" applyAlignment="1">
      <alignment horizontal="center" vertical="center"/>
    </xf>
    <xf numFmtId="169" fontId="14" fillId="0" borderId="15" xfId="39" applyNumberFormat="1" applyFont="1" applyBorder="1" applyAlignment="1">
      <alignment horizontal="center" vertical="center"/>
    </xf>
    <xf numFmtId="168" fontId="13" fillId="0" borderId="14" xfId="33" applyNumberFormat="1" applyFont="1" applyBorder="1" applyAlignment="1">
      <alignment horizontal="right" vertical="center"/>
    </xf>
    <xf numFmtId="1" fontId="83" fillId="0" borderId="0" xfId="37" applyNumberFormat="1" applyFont="1" applyFill="1" applyBorder="1" applyAlignment="1">
      <alignment horizontal="center" wrapText="1"/>
    </xf>
    <xf numFmtId="1" fontId="93" fillId="0" borderId="0" xfId="37" applyNumberFormat="1" applyFont="1" applyFill="1" applyBorder="1" applyAlignment="1">
      <alignment horizontal="center" wrapText="1"/>
    </xf>
    <xf numFmtId="3" fontId="84" fillId="0" borderId="49" xfId="38" applyNumberFormat="1" applyFont="1" applyFill="1" applyBorder="1" applyAlignment="1">
      <alignment vertical="center" wrapText="1"/>
    </xf>
    <xf numFmtId="169" fontId="84" fillId="0" borderId="22" xfId="37" applyNumberFormat="1" applyFont="1" applyFill="1" applyBorder="1" applyAlignment="1">
      <alignment horizontal="right" wrapText="1"/>
    </xf>
    <xf numFmtId="169" fontId="84" fillId="0" borderId="101" xfId="37" applyNumberFormat="1" applyFont="1" applyFill="1" applyBorder="1" applyAlignment="1">
      <alignment horizontal="right" wrapText="1"/>
    </xf>
    <xf numFmtId="0" fontId="11" fillId="0" borderId="0" xfId="36" applyFill="1" applyBorder="1"/>
    <xf numFmtId="169" fontId="0" fillId="0" borderId="0" xfId="1297" applyNumberFormat="1" applyFont="1"/>
    <xf numFmtId="169" fontId="24" fillId="0" borderId="37" xfId="37" applyNumberFormat="1" applyFont="1" applyFill="1" applyBorder="1" applyAlignment="1">
      <alignment horizontal="center" vertical="center" wrapText="1"/>
    </xf>
    <xf numFmtId="169" fontId="89" fillId="0" borderId="0" xfId="37" applyNumberFormat="1" applyFont="1" applyBorder="1" applyAlignment="1">
      <alignment vertical="center" wrapText="1"/>
    </xf>
    <xf numFmtId="1" fontId="19" fillId="0" borderId="0" xfId="39" applyNumberFormat="1" applyFont="1"/>
    <xf numFmtId="3" fontId="14" fillId="2" borderId="10" xfId="2" applyNumberFormat="1" applyFont="1" applyFill="1" applyBorder="1" applyAlignment="1">
      <alignment horizontal="center" vertical="center" wrapText="1"/>
    </xf>
    <xf numFmtId="3" fontId="14" fillId="2" borderId="15" xfId="2" applyNumberFormat="1" applyFont="1" applyFill="1" applyBorder="1" applyAlignment="1">
      <alignment horizontal="center" vertical="center" wrapText="1"/>
    </xf>
    <xf numFmtId="0" fontId="14" fillId="0" borderId="0" xfId="1" applyFont="1" applyBorder="1" applyAlignment="1">
      <alignment wrapText="1"/>
    </xf>
    <xf numFmtId="0" fontId="92" fillId="0" borderId="0" xfId="39" applyFont="1" applyAlignment="1">
      <alignment horizontal="right"/>
    </xf>
    <xf numFmtId="3" fontId="13" fillId="4" borderId="36" xfId="2" applyNumberFormat="1" applyFont="1" applyFill="1" applyBorder="1" applyAlignment="1">
      <alignment horizontal="center" vertical="center" wrapText="1"/>
    </xf>
    <xf numFmtId="3" fontId="13" fillId="4" borderId="98" xfId="2" applyNumberFormat="1" applyFont="1" applyFill="1" applyBorder="1" applyAlignment="1">
      <alignment horizontal="center" vertical="center" wrapText="1"/>
    </xf>
    <xf numFmtId="169" fontId="83" fillId="0" borderId="0" xfId="37" applyNumberFormat="1" applyFont="1" applyFill="1" applyBorder="1" applyAlignment="1">
      <alignment horizontal="center" wrapText="1"/>
    </xf>
    <xf numFmtId="181" fontId="14" fillId="0" borderId="50" xfId="33" applyNumberFormat="1" applyFont="1" applyBorder="1" applyAlignment="1">
      <alignment horizontal="right" vertical="center"/>
    </xf>
    <xf numFmtId="3" fontId="13" fillId="0" borderId="37" xfId="31" applyNumberFormat="1" applyFont="1" applyBorder="1"/>
    <xf numFmtId="3" fontId="13" fillId="0" borderId="93" xfId="31" applyNumberFormat="1" applyFont="1" applyBorder="1"/>
    <xf numFmtId="181" fontId="14" fillId="0" borderId="93" xfId="33" applyNumberFormat="1" applyFont="1" applyBorder="1" applyAlignment="1">
      <alignment horizontal="right" vertical="center"/>
    </xf>
    <xf numFmtId="3" fontId="13" fillId="0" borderId="37" xfId="1505" applyNumberFormat="1" applyFont="1" applyBorder="1" applyAlignment="1">
      <alignment horizontal="right" vertical="center"/>
    </xf>
    <xf numFmtId="3" fontId="13" fillId="0" borderId="93" xfId="1505" applyNumberFormat="1" applyFont="1" applyBorder="1" applyAlignment="1">
      <alignment horizontal="right" vertical="center"/>
    </xf>
    <xf numFmtId="181" fontId="14" fillId="0" borderId="22" xfId="33" applyNumberFormat="1" applyFont="1" applyBorder="1" applyAlignment="1">
      <alignment horizontal="right" vertical="center"/>
    </xf>
    <xf numFmtId="3" fontId="13" fillId="0" borderId="9" xfId="1505" applyNumberFormat="1" applyFont="1" applyBorder="1" applyAlignment="1">
      <alignment horizontal="right" vertical="center"/>
    </xf>
    <xf numFmtId="169" fontId="84" fillId="0" borderId="1" xfId="37" applyNumberFormat="1" applyFont="1" applyFill="1" applyBorder="1" applyAlignment="1">
      <alignment horizontal="right" wrapText="1"/>
    </xf>
    <xf numFmtId="3" fontId="89" fillId="0" borderId="57" xfId="36" applyNumberFormat="1" applyFont="1" applyFill="1" applyBorder="1" applyAlignment="1">
      <alignment horizontal="center" vertical="center" wrapText="1"/>
    </xf>
    <xf numFmtId="169" fontId="24" fillId="0" borderId="7" xfId="37" applyNumberFormat="1" applyFont="1" applyFill="1" applyBorder="1" applyAlignment="1">
      <alignment horizontal="center" vertical="center" wrapText="1"/>
    </xf>
    <xf numFmtId="3" fontId="89" fillId="0" borderId="0" xfId="36" applyNumberFormat="1" applyFont="1" applyBorder="1"/>
    <xf numFmtId="3" fontId="84" fillId="0" borderId="14" xfId="39" applyNumberFormat="1" applyFont="1" applyBorder="1" applyAlignment="1">
      <alignment horizontal="center" vertical="center"/>
    </xf>
    <xf numFmtId="169" fontId="84" fillId="0" borderId="36" xfId="39" applyNumberFormat="1" applyFont="1" applyBorder="1" applyAlignment="1">
      <alignment horizontal="center" vertical="center"/>
    </xf>
    <xf numFmtId="0" fontId="13" fillId="0" borderId="21" xfId="1" applyFont="1" applyBorder="1" applyAlignment="1">
      <alignment horizontal="left" vertical="center" wrapText="1"/>
    </xf>
    <xf numFmtId="0" fontId="13" fillId="0" borderId="16" xfId="1" applyFont="1" applyBorder="1" applyAlignment="1">
      <alignment horizontal="left" vertical="center" wrapText="1"/>
    </xf>
    <xf numFmtId="0" fontId="13" fillId="0" borderId="0" xfId="1" applyFont="1" applyAlignment="1">
      <alignment horizontal="left" wrapText="1"/>
    </xf>
    <xf numFmtId="0" fontId="19" fillId="0" borderId="34" xfId="36" applyFont="1" applyFill="1" applyBorder="1" applyAlignment="1">
      <alignment horizontal="center" vertical="center" wrapText="1"/>
    </xf>
    <xf numFmtId="0" fontId="19" fillId="0" borderId="58" xfId="36" applyFont="1" applyFill="1" applyBorder="1" applyAlignment="1">
      <alignment horizontal="center" vertical="center" wrapText="1"/>
    </xf>
    <xf numFmtId="0" fontId="19" fillId="0" borderId="8" xfId="36" applyFont="1" applyFill="1" applyBorder="1" applyAlignment="1">
      <alignment horizontal="center" vertical="center" wrapText="1"/>
    </xf>
    <xf numFmtId="0" fontId="19" fillId="0" borderId="9" xfId="36" applyFont="1" applyFill="1" applyBorder="1" applyAlignment="1">
      <alignment horizontal="center" vertical="center" wrapText="1"/>
    </xf>
    <xf numFmtId="0" fontId="14" fillId="0" borderId="6" xfId="39" applyFont="1" applyBorder="1" applyAlignment="1">
      <alignment horizontal="center" vertical="center"/>
    </xf>
    <xf numFmtId="0" fontId="14" fillId="0" borderId="7" xfId="39" applyFont="1" applyBorder="1" applyAlignment="1">
      <alignment horizontal="center" vertical="center"/>
    </xf>
    <xf numFmtId="2" fontId="13" fillId="0" borderId="0" xfId="31" applyNumberFormat="1" applyFont="1"/>
    <xf numFmtId="168" fontId="13" fillId="0" borderId="24" xfId="33" applyNumberFormat="1" applyFont="1" applyBorder="1" applyAlignment="1">
      <alignment horizontal="right" vertical="center"/>
    </xf>
    <xf numFmtId="3" fontId="26" fillId="0" borderId="58" xfId="0" applyNumberFormat="1" applyFont="1" applyBorder="1"/>
    <xf numFmtId="169" fontId="84" fillId="0" borderId="88" xfId="1297" applyNumberFormat="1" applyFont="1" applyBorder="1" applyAlignment="1">
      <alignment vertical="center" wrapText="1"/>
    </xf>
    <xf numFmtId="169" fontId="84" fillId="0" borderId="34" xfId="1297" applyNumberFormat="1" applyFont="1" applyBorder="1" applyAlignment="1">
      <alignment vertical="center" wrapText="1"/>
    </xf>
    <xf numFmtId="169" fontId="84" fillId="0" borderId="101" xfId="1297" applyNumberFormat="1" applyFont="1" applyBorder="1" applyAlignment="1">
      <alignment vertical="center" wrapText="1"/>
    </xf>
    <xf numFmtId="169" fontId="84" fillId="0" borderId="35" xfId="1297" applyNumberFormat="1" applyFont="1" applyBorder="1" applyAlignment="1">
      <alignment vertical="center" wrapText="1"/>
    </xf>
    <xf numFmtId="0" fontId="19" fillId="0" borderId="13" xfId="36" applyFont="1" applyFill="1" applyBorder="1" applyAlignment="1">
      <alignment horizontal="center" vertical="center" wrapText="1"/>
    </xf>
    <xf numFmtId="169" fontId="19" fillId="0" borderId="96" xfId="36" applyNumberFormat="1" applyFont="1" applyFill="1" applyBorder="1" applyAlignment="1">
      <alignment horizontal="center" vertical="center"/>
    </xf>
    <xf numFmtId="169" fontId="19" fillId="0" borderId="38" xfId="36" applyNumberFormat="1" applyFont="1" applyFill="1" applyBorder="1" applyAlignment="1">
      <alignment horizontal="center" vertical="center"/>
    </xf>
    <xf numFmtId="169" fontId="84" fillId="0" borderId="53" xfId="1297" applyNumberFormat="1" applyFont="1" applyBorder="1" applyAlignment="1">
      <alignment horizontal="center" vertical="center"/>
    </xf>
    <xf numFmtId="169" fontId="84" fillId="0" borderId="20" xfId="1297" applyNumberFormat="1" applyFont="1" applyBorder="1" applyAlignment="1">
      <alignment horizontal="center"/>
    </xf>
    <xf numFmtId="169" fontId="84" fillId="0" borderId="26" xfId="1297" applyNumberFormat="1" applyFont="1" applyBorder="1" applyAlignment="1">
      <alignment horizontal="center"/>
    </xf>
    <xf numFmtId="0" fontId="89" fillId="0" borderId="0" xfId="36" applyFont="1" applyBorder="1" applyAlignment="1">
      <alignment vertical="center" wrapText="1"/>
    </xf>
    <xf numFmtId="3" fontId="89" fillId="0" borderId="55" xfId="36" applyNumberFormat="1" applyFont="1" applyBorder="1" applyAlignment="1">
      <alignment horizontal="center" vertical="center" wrapText="1"/>
    </xf>
    <xf numFmtId="3" fontId="89" fillId="0" borderId="38" xfId="36" applyNumberFormat="1" applyFont="1" applyBorder="1" applyAlignment="1">
      <alignment horizontal="center"/>
    </xf>
    <xf numFmtId="3" fontId="23" fillId="0" borderId="13" xfId="36" applyNumberFormat="1" applyFont="1" applyBorder="1" applyAlignment="1">
      <alignment horizontal="center" wrapText="1"/>
    </xf>
    <xf numFmtId="3" fontId="23" fillId="0" borderId="4" xfId="36" applyNumberFormat="1" applyFont="1" applyBorder="1" applyAlignment="1">
      <alignment horizontal="center" vertical="center" wrapText="1"/>
    </xf>
    <xf numFmtId="3" fontId="23" fillId="0" borderId="7" xfId="36" applyNumberFormat="1" applyFont="1" applyBorder="1" applyAlignment="1">
      <alignment horizontal="center" vertical="center" wrapText="1"/>
    </xf>
    <xf numFmtId="169" fontId="89" fillId="0" borderId="37" xfId="1297" applyNumberFormat="1" applyFont="1" applyFill="1" applyBorder="1" applyAlignment="1">
      <alignment horizontal="center" vertical="center" wrapText="1"/>
    </xf>
    <xf numFmtId="49" fontId="19" fillId="0" borderId="12" xfId="39" applyNumberFormat="1" applyFont="1" applyBorder="1" applyAlignment="1">
      <alignment horizontal="center" vertical="center" wrapText="1"/>
    </xf>
    <xf numFmtId="0" fontId="90" fillId="0" borderId="93" xfId="39" applyFont="1" applyBorder="1" applyAlignment="1">
      <alignment horizontal="center" vertical="center" wrapText="1"/>
    </xf>
    <xf numFmtId="3" fontId="84" fillId="0" borderId="44" xfId="39" applyNumberFormat="1" applyFont="1" applyBorder="1"/>
    <xf numFmtId="0" fontId="90" fillId="0" borderId="22" xfId="39" applyFont="1" applyBorder="1" applyAlignment="1">
      <alignment horizontal="center" vertical="center" wrapText="1"/>
    </xf>
    <xf numFmtId="3" fontId="84" fillId="0" borderId="18" xfId="39" applyNumberFormat="1" applyFont="1" applyBorder="1"/>
    <xf numFmtId="0" fontId="90" fillId="0" borderId="100" xfId="39" applyFont="1" applyFill="1" applyBorder="1" applyAlignment="1">
      <alignment horizontal="center" vertical="center" wrapText="1"/>
    </xf>
    <xf numFmtId="3" fontId="84" fillId="0" borderId="14" xfId="39" applyNumberFormat="1" applyFont="1" applyBorder="1"/>
    <xf numFmtId="169" fontId="84" fillId="0" borderId="14" xfId="39" applyNumberFormat="1" applyFont="1" applyBorder="1" applyAlignment="1">
      <alignment horizontal="center"/>
    </xf>
    <xf numFmtId="0" fontId="90" fillId="0" borderId="50" xfId="39" applyFont="1" applyFill="1" applyBorder="1" applyAlignment="1">
      <alignment horizontal="center" vertical="center" wrapText="1"/>
    </xf>
    <xf numFmtId="3" fontId="84" fillId="0" borderId="36" xfId="39" applyNumberFormat="1" applyFont="1" applyBorder="1"/>
    <xf numFmtId="0" fontId="90" fillId="0" borderId="22" xfId="39" applyFont="1" applyFill="1" applyBorder="1" applyAlignment="1">
      <alignment horizontal="center" vertical="center" wrapText="1"/>
    </xf>
    <xf numFmtId="3" fontId="84" fillId="0" borderId="24" xfId="39" applyNumberFormat="1" applyFont="1" applyBorder="1"/>
    <xf numFmtId="0" fontId="90" fillId="0" borderId="9" xfId="39" applyFont="1" applyFill="1" applyBorder="1" applyAlignment="1">
      <alignment horizontal="center" vertical="center" wrapText="1"/>
    </xf>
    <xf numFmtId="0" fontId="90" fillId="0" borderId="93" xfId="39" applyFont="1" applyFill="1" applyBorder="1" applyAlignment="1">
      <alignment horizontal="center" vertical="center" wrapText="1"/>
    </xf>
    <xf numFmtId="0" fontId="90" fillId="0" borderId="33" xfId="39" applyFont="1" applyBorder="1" applyAlignment="1">
      <alignment horizontal="center" vertical="center" wrapText="1"/>
    </xf>
    <xf numFmtId="0" fontId="90" fillId="0" borderId="13" xfId="39" applyFont="1" applyBorder="1" applyAlignment="1">
      <alignment horizontal="center" vertical="center"/>
    </xf>
    <xf numFmtId="3" fontId="14" fillId="0" borderId="40" xfId="39" applyNumberFormat="1" applyFont="1" applyBorder="1" applyAlignment="1">
      <alignment horizontal="center" vertical="center"/>
    </xf>
    <xf numFmtId="3" fontId="14" fillId="0" borderId="15" xfId="39" applyNumberFormat="1" applyFont="1" applyBorder="1"/>
    <xf numFmtId="3" fontId="84" fillId="0" borderId="3" xfId="39" applyNumberFormat="1" applyFont="1" applyBorder="1" applyAlignment="1">
      <alignment horizontal="center"/>
    </xf>
    <xf numFmtId="3" fontId="84" fillId="0" borderId="0" xfId="39" applyNumberFormat="1" applyFont="1" applyBorder="1" applyAlignment="1">
      <alignment horizontal="center"/>
    </xf>
    <xf numFmtId="3" fontId="84" fillId="0" borderId="87" xfId="39" applyNumberFormat="1" applyFont="1" applyBorder="1" applyAlignment="1">
      <alignment horizontal="center" vertical="center"/>
    </xf>
    <xf numFmtId="3" fontId="84" fillId="0" borderId="103" xfId="39" applyNumberFormat="1" applyFont="1" applyBorder="1"/>
    <xf numFmtId="3" fontId="84" fillId="0" borderId="25" xfId="39" applyNumberFormat="1" applyFont="1" applyBorder="1"/>
    <xf numFmtId="3" fontId="84" fillId="0" borderId="59" xfId="39" applyNumberFormat="1" applyFont="1" applyBorder="1"/>
    <xf numFmtId="3" fontId="84" fillId="0" borderId="98" xfId="39" applyNumberFormat="1" applyFont="1" applyBorder="1"/>
    <xf numFmtId="3" fontId="84" fillId="0" borderId="19" xfId="39" applyNumberFormat="1" applyFont="1" applyBorder="1"/>
    <xf numFmtId="3" fontId="84" fillId="0" borderId="52" xfId="39" applyNumberFormat="1" applyFont="1" applyBorder="1"/>
    <xf numFmtId="3" fontId="14" fillId="0" borderId="12" xfId="39" applyNumberFormat="1" applyFont="1" applyBorder="1"/>
    <xf numFmtId="3" fontId="14" fillId="0" borderId="103" xfId="39" applyNumberFormat="1" applyFont="1" applyBorder="1"/>
    <xf numFmtId="3" fontId="84" fillId="0" borderId="35" xfId="39" applyNumberFormat="1" applyFont="1" applyBorder="1"/>
    <xf numFmtId="49" fontId="19" fillId="0" borderId="10" xfId="39" applyNumberFormat="1" applyFont="1" applyBorder="1" applyAlignment="1">
      <alignment horizontal="center" vertical="center" wrapText="1"/>
    </xf>
    <xf numFmtId="49" fontId="19" fillId="0" borderId="101" xfId="39" applyNumberFormat="1" applyFont="1" applyBorder="1" applyAlignment="1">
      <alignment horizontal="center" vertical="center" wrapText="1"/>
    </xf>
    <xf numFmtId="3" fontId="84" fillId="0" borderId="19" xfId="39" applyNumberFormat="1" applyFont="1" applyBorder="1" applyAlignment="1">
      <alignment horizontal="center" vertical="center"/>
    </xf>
    <xf numFmtId="169" fontId="84" fillId="0" borderId="104" xfId="39" applyNumberFormat="1" applyFont="1" applyBorder="1" applyAlignment="1">
      <alignment horizontal="center" vertical="center"/>
    </xf>
    <xf numFmtId="169" fontId="84" fillId="0" borderId="102" xfId="39" applyNumberFormat="1" applyFont="1" applyBorder="1" applyAlignment="1">
      <alignment horizontal="center" vertical="center"/>
    </xf>
    <xf numFmtId="0" fontId="90" fillId="0" borderId="47" xfId="39" applyFont="1" applyFill="1" applyBorder="1" applyAlignment="1">
      <alignment horizontal="center" vertical="center" wrapText="1"/>
    </xf>
    <xf numFmtId="3" fontId="84" fillId="0" borderId="59" xfId="39" applyNumberFormat="1" applyFont="1" applyBorder="1" applyAlignment="1">
      <alignment horizontal="center" vertical="center"/>
    </xf>
    <xf numFmtId="3" fontId="84" fillId="0" borderId="98" xfId="39" applyNumberFormat="1" applyFont="1" applyBorder="1" applyAlignment="1">
      <alignment horizontal="center" vertical="center"/>
    </xf>
    <xf numFmtId="0" fontId="90" fillId="0" borderId="45" xfId="39" applyFont="1" applyFill="1" applyBorder="1" applyAlignment="1">
      <alignment horizontal="center" vertical="center" wrapText="1"/>
    </xf>
    <xf numFmtId="3" fontId="84" fillId="0" borderId="52" xfId="39" applyNumberFormat="1" applyFont="1" applyBorder="1" applyAlignment="1">
      <alignment horizontal="center" vertical="center"/>
    </xf>
    <xf numFmtId="0" fontId="90" fillId="0" borderId="46" xfId="39" applyFont="1" applyFill="1" applyBorder="1" applyAlignment="1">
      <alignment horizontal="center" vertical="center" wrapText="1"/>
    </xf>
    <xf numFmtId="0" fontId="90" fillId="0" borderId="58" xfId="39" applyFont="1" applyFill="1" applyBorder="1" applyAlignment="1">
      <alignment horizontal="center" vertical="center" wrapText="1"/>
    </xf>
    <xf numFmtId="0" fontId="90" fillId="0" borderId="84" xfId="39" applyFont="1" applyFill="1" applyBorder="1" applyAlignment="1">
      <alignment horizontal="center" vertical="center" wrapText="1"/>
    </xf>
    <xf numFmtId="3" fontId="84" fillId="0" borderId="103" xfId="39" applyNumberFormat="1" applyFont="1" applyBorder="1" applyAlignment="1">
      <alignment horizontal="center" vertical="center"/>
    </xf>
    <xf numFmtId="3" fontId="84" fillId="0" borderId="25" xfId="39" applyNumberFormat="1" applyFont="1" applyBorder="1" applyAlignment="1">
      <alignment horizontal="center" vertical="center"/>
    </xf>
    <xf numFmtId="3" fontId="14" fillId="0" borderId="12" xfId="39" applyNumberFormat="1" applyFont="1" applyBorder="1" applyAlignment="1">
      <alignment horizontal="center" vertical="center"/>
    </xf>
    <xf numFmtId="3" fontId="14" fillId="0" borderId="6" xfId="39" applyNumberFormat="1" applyFont="1" applyBorder="1" applyAlignment="1">
      <alignment horizontal="center" vertical="center"/>
    </xf>
    <xf numFmtId="3" fontId="84" fillId="0" borderId="101" xfId="39" applyNumberFormat="1" applyFont="1" applyBorder="1" applyAlignment="1">
      <alignment horizontal="center" vertical="center"/>
    </xf>
    <xf numFmtId="169" fontId="84" fillId="0" borderId="88" xfId="1297" applyNumberFormat="1" applyFont="1" applyBorder="1" applyAlignment="1">
      <alignment horizontal="center" vertical="center"/>
    </xf>
    <xf numFmtId="169" fontId="84" fillId="0" borderId="44" xfId="1297" applyNumberFormat="1" applyFont="1" applyBorder="1" applyAlignment="1">
      <alignment horizontal="center" vertical="center"/>
    </xf>
    <xf numFmtId="169" fontId="84" fillId="0" borderId="24" xfId="1297" applyNumberFormat="1" applyFont="1" applyBorder="1" applyAlignment="1">
      <alignment horizontal="center" vertical="center"/>
    </xf>
    <xf numFmtId="169" fontId="14" fillId="0" borderId="85" xfId="1297" applyNumberFormat="1" applyFont="1" applyBorder="1" applyAlignment="1">
      <alignment horizontal="center" vertical="center"/>
    </xf>
    <xf numFmtId="3" fontId="14" fillId="2" borderId="12" xfId="2" applyNumberFormat="1" applyFont="1" applyFill="1" applyBorder="1" applyAlignment="1">
      <alignment horizontal="center" vertical="center" wrapText="1"/>
    </xf>
    <xf numFmtId="0" fontId="13" fillId="0" borderId="54" xfId="1" applyFont="1" applyBorder="1" applyAlignment="1">
      <alignment horizontal="left" vertical="center" wrapText="1"/>
    </xf>
    <xf numFmtId="0" fontId="84" fillId="0" borderId="23" xfId="1569" applyFont="1" applyBorder="1" applyAlignment="1">
      <alignment horizontal="left" vertical="center" wrapText="1"/>
    </xf>
    <xf numFmtId="0" fontId="84" fillId="0" borderId="21" xfId="1569" applyFont="1" applyBorder="1" applyAlignment="1">
      <alignment horizontal="left" vertical="center" wrapText="1"/>
    </xf>
    <xf numFmtId="3" fontId="13" fillId="0" borderId="46" xfId="2" applyNumberFormat="1" applyFont="1" applyFill="1" applyBorder="1" applyAlignment="1">
      <alignment horizontal="center" vertical="center" wrapText="1"/>
    </xf>
    <xf numFmtId="3" fontId="13" fillId="0" borderId="42" xfId="2" applyNumberFormat="1" applyFont="1" applyFill="1" applyBorder="1" applyAlignment="1">
      <alignment horizontal="center" vertical="center" wrapText="1"/>
    </xf>
    <xf numFmtId="3" fontId="13" fillId="0" borderId="90" xfId="2" applyNumberFormat="1" applyFont="1" applyFill="1" applyBorder="1" applyAlignment="1">
      <alignment horizontal="center" vertical="center" wrapText="1"/>
    </xf>
    <xf numFmtId="0" fontId="84" fillId="0" borderId="21" xfId="1569" applyFont="1" applyFill="1" applyBorder="1" applyAlignment="1">
      <alignment horizontal="left" vertical="center" wrapText="1"/>
    </xf>
    <xf numFmtId="0" fontId="86" fillId="0" borderId="23" xfId="5" applyFont="1" applyFill="1" applyBorder="1" applyAlignment="1">
      <alignment horizontal="left" vertical="center" wrapText="1"/>
    </xf>
    <xf numFmtId="0" fontId="84" fillId="0" borderId="17" xfId="1569" applyFont="1" applyFill="1" applyBorder="1" applyAlignment="1">
      <alignment horizontal="left" vertical="center" wrapText="1"/>
    </xf>
    <xf numFmtId="0" fontId="84" fillId="0" borderId="23" xfId="1569" applyFont="1" applyFill="1" applyBorder="1" applyAlignment="1">
      <alignment horizontal="left" vertical="center" wrapText="1"/>
    </xf>
    <xf numFmtId="0" fontId="84" fillId="0" borderId="23" xfId="2" applyFont="1" applyFill="1" applyBorder="1" applyAlignment="1">
      <alignment horizontal="left" vertical="center" wrapText="1"/>
    </xf>
    <xf numFmtId="3" fontId="13" fillId="0" borderId="96" xfId="2" applyNumberFormat="1" applyFont="1" applyFill="1" applyBorder="1" applyAlignment="1">
      <alignment horizontal="center" vertical="center" wrapText="1"/>
    </xf>
    <xf numFmtId="3" fontId="13" fillId="0" borderId="36" xfId="2" applyNumberFormat="1" applyFont="1" applyFill="1" applyBorder="1" applyAlignment="1">
      <alignment horizontal="center" vertical="center" wrapText="1"/>
    </xf>
    <xf numFmtId="3" fontId="13" fillId="0" borderId="98" xfId="2" applyNumberFormat="1" applyFont="1" applyFill="1" applyBorder="1" applyAlignment="1">
      <alignment horizontal="center" vertical="center" wrapText="1"/>
    </xf>
    <xf numFmtId="3" fontId="13" fillId="4" borderId="96" xfId="2" applyNumberFormat="1" applyFont="1" applyFill="1" applyBorder="1" applyAlignment="1">
      <alignment horizontal="center" vertical="center" wrapText="1"/>
    </xf>
    <xf numFmtId="181" fontId="13" fillId="0" borderId="0" xfId="1575" applyNumberFormat="1" applyFont="1" applyFill="1" applyBorder="1" applyAlignment="1">
      <alignment wrapText="1"/>
    </xf>
    <xf numFmtId="183" fontId="13" fillId="0" borderId="0" xfId="1" applyNumberFormat="1" applyFont="1" applyFill="1" applyBorder="1" applyAlignment="1">
      <alignment wrapText="1"/>
    </xf>
    <xf numFmtId="0" fontId="84" fillId="0" borderId="25" xfId="4" applyFont="1" applyBorder="1" applyAlignment="1">
      <alignment vertical="center" wrapText="1"/>
    </xf>
    <xf numFmtId="184" fontId="14" fillId="0" borderId="0" xfId="1" applyNumberFormat="1" applyFont="1" applyFill="1" applyBorder="1" applyAlignment="1">
      <alignment wrapText="1"/>
    </xf>
    <xf numFmtId="182" fontId="13" fillId="0" borderId="0" xfId="1" applyNumberFormat="1" applyFont="1" applyAlignment="1">
      <alignment wrapText="1"/>
    </xf>
    <xf numFmtId="185" fontId="13" fillId="0" borderId="0" xfId="1" applyNumberFormat="1" applyFont="1" applyFill="1" applyBorder="1" applyAlignment="1">
      <alignment wrapText="1"/>
    </xf>
    <xf numFmtId="0" fontId="13" fillId="0" borderId="3" xfId="1" applyFont="1" applyBorder="1" applyAlignment="1">
      <alignment horizontal="left" vertical="center" wrapText="1"/>
    </xf>
    <xf numFmtId="0" fontId="13" fillId="0" borderId="0" xfId="1" applyFont="1" applyBorder="1" applyAlignment="1">
      <alignment horizontal="left" wrapText="1"/>
    </xf>
    <xf numFmtId="168" fontId="14" fillId="0" borderId="53" xfId="34" applyNumberFormat="1" applyFont="1" applyBorder="1" applyAlignment="1">
      <alignment horizontal="right" vertical="center"/>
    </xf>
    <xf numFmtId="180" fontId="13" fillId="0" borderId="30" xfId="34" applyNumberFormat="1" applyFont="1" applyBorder="1" applyAlignment="1">
      <alignment horizontal="right" vertical="center"/>
    </xf>
    <xf numFmtId="180" fontId="13" fillId="0" borderId="38" xfId="34" applyNumberFormat="1" applyFont="1" applyBorder="1" applyAlignment="1">
      <alignment horizontal="right" vertical="center"/>
    </xf>
    <xf numFmtId="180" fontId="13" fillId="0" borderId="20" xfId="34" applyNumberFormat="1" applyFont="1" applyBorder="1" applyAlignment="1">
      <alignment horizontal="right" vertical="center"/>
    </xf>
    <xf numFmtId="168" fontId="14" fillId="0" borderId="20" xfId="34" applyNumberFormat="1" applyFont="1" applyBorder="1" applyAlignment="1">
      <alignment horizontal="right" vertical="center"/>
    </xf>
    <xf numFmtId="168" fontId="13" fillId="0" borderId="30" xfId="34" applyNumberFormat="1" applyFont="1" applyBorder="1" applyAlignment="1">
      <alignment horizontal="right" vertical="center"/>
    </xf>
    <xf numFmtId="168" fontId="13" fillId="0" borderId="38" xfId="34" applyNumberFormat="1" applyFont="1" applyBorder="1" applyAlignment="1">
      <alignment horizontal="right" vertical="center"/>
    </xf>
    <xf numFmtId="168" fontId="14" fillId="0" borderId="26" xfId="34" applyNumberFormat="1" applyFont="1" applyBorder="1" applyAlignment="1">
      <alignment horizontal="right" vertical="center"/>
    </xf>
    <xf numFmtId="168" fontId="13" fillId="0" borderId="30" xfId="34" applyNumberFormat="1" applyFont="1" applyBorder="1" applyAlignment="1">
      <alignment horizontal="right"/>
    </xf>
    <xf numFmtId="168" fontId="13" fillId="0" borderId="38" xfId="34" applyNumberFormat="1" applyFont="1" applyBorder="1" applyAlignment="1">
      <alignment horizontal="right"/>
    </xf>
    <xf numFmtId="168" fontId="13" fillId="0" borderId="57" xfId="34" applyNumberFormat="1" applyFont="1" applyBorder="1" applyAlignment="1">
      <alignment horizontal="right"/>
    </xf>
    <xf numFmtId="181" fontId="17" fillId="0" borderId="46" xfId="38" applyNumberFormat="1" applyFont="1" applyFill="1" applyBorder="1" applyAlignment="1">
      <alignment horizontal="right"/>
    </xf>
    <xf numFmtId="3" fontId="89" fillId="0" borderId="0" xfId="36" applyNumberFormat="1" applyFont="1" applyFill="1" applyBorder="1"/>
    <xf numFmtId="169" fontId="84" fillId="0" borderId="24" xfId="1297" applyNumberFormat="1" applyFont="1" applyBorder="1" applyAlignment="1">
      <alignment vertical="center"/>
    </xf>
    <xf numFmtId="3" fontId="14" fillId="2" borderId="53" xfId="1" applyNumberFormat="1" applyFont="1" applyFill="1" applyBorder="1" applyAlignment="1">
      <alignment horizontal="center" vertical="center" wrapText="1"/>
    </xf>
    <xf numFmtId="3" fontId="14" fillId="0" borderId="50" xfId="1" applyNumberFormat="1" applyFont="1" applyFill="1" applyBorder="1" applyAlignment="1">
      <alignment horizontal="center" vertical="center" wrapText="1"/>
    </xf>
    <xf numFmtId="3" fontId="14" fillId="0" borderId="85" xfId="1" applyNumberFormat="1" applyFont="1" applyFill="1" applyBorder="1" applyAlignment="1">
      <alignment horizontal="center" vertical="center" wrapText="1"/>
    </xf>
    <xf numFmtId="3" fontId="13" fillId="0" borderId="9" xfId="1" applyNumberFormat="1" applyFont="1" applyFill="1" applyBorder="1" applyAlignment="1">
      <alignment horizontal="center" vertical="center" wrapText="1"/>
    </xf>
    <xf numFmtId="3" fontId="13" fillId="0" borderId="101" xfId="1" applyNumberFormat="1" applyFont="1" applyFill="1" applyBorder="1" applyAlignment="1">
      <alignment horizontal="center" vertical="center" wrapText="1"/>
    </xf>
    <xf numFmtId="0" fontId="19" fillId="0" borderId="54" xfId="1565" applyFont="1" applyFill="1" applyBorder="1" applyAlignment="1">
      <alignment horizontal="left" vertical="center" wrapText="1"/>
    </xf>
    <xf numFmtId="169" fontId="84" fillId="0" borderId="47" xfId="1297" applyNumberFormat="1" applyFont="1" applyBorder="1" applyAlignment="1">
      <alignment vertical="center"/>
    </xf>
    <xf numFmtId="169" fontId="84" fillId="0" borderId="4" xfId="1297" applyNumberFormat="1" applyFont="1" applyBorder="1" applyAlignment="1">
      <alignment vertical="center"/>
    </xf>
    <xf numFmtId="169" fontId="14" fillId="0" borderId="15" xfId="1297" applyNumberFormat="1" applyFont="1" applyBorder="1" applyAlignment="1">
      <alignment vertical="center"/>
    </xf>
    <xf numFmtId="169" fontId="84" fillId="0" borderId="44" xfId="1297" applyNumberFormat="1" applyFont="1" applyBorder="1" applyAlignment="1">
      <alignment vertical="center"/>
    </xf>
    <xf numFmtId="10" fontId="84" fillId="0" borderId="56" xfId="37" applyNumberFormat="1" applyFont="1" applyBorder="1" applyAlignment="1">
      <alignment horizontal="right" vertical="center" wrapText="1"/>
    </xf>
    <xf numFmtId="169" fontId="84" fillId="0" borderId="25" xfId="39" applyNumberFormat="1" applyFont="1" applyBorder="1" applyAlignment="1">
      <alignment horizontal="center"/>
    </xf>
    <xf numFmtId="169" fontId="84" fillId="0" borderId="103" xfId="39" applyNumberFormat="1" applyFont="1" applyBorder="1" applyAlignment="1">
      <alignment horizontal="center"/>
    </xf>
    <xf numFmtId="169" fontId="84" fillId="0" borderId="19" xfId="39" applyNumberFormat="1" applyFont="1" applyBorder="1" applyAlignment="1">
      <alignment horizontal="center"/>
    </xf>
    <xf numFmtId="169" fontId="84" fillId="0" borderId="52" xfId="39" applyNumberFormat="1" applyFont="1" applyBorder="1" applyAlignment="1">
      <alignment horizontal="center"/>
    </xf>
    <xf numFmtId="3" fontId="84" fillId="0" borderId="40" xfId="39" applyNumberFormat="1" applyFont="1" applyBorder="1"/>
    <xf numFmtId="3" fontId="84" fillId="0" borderId="37" xfId="39" applyNumberFormat="1" applyFont="1" applyBorder="1"/>
    <xf numFmtId="3" fontId="89" fillId="0" borderId="55" xfId="36" applyNumberFormat="1" applyFont="1" applyBorder="1" applyAlignment="1">
      <alignment horizontal="center" vertical="center"/>
    </xf>
    <xf numFmtId="169" fontId="84" fillId="0" borderId="18" xfId="1297" applyNumberFormat="1" applyFont="1" applyBorder="1" applyAlignment="1">
      <alignment vertical="center"/>
    </xf>
    <xf numFmtId="3" fontId="84" fillId="0" borderId="89" xfId="39" applyNumberFormat="1" applyFont="1" applyBorder="1" applyAlignment="1">
      <alignment horizontal="center" vertical="center"/>
    </xf>
    <xf numFmtId="169" fontId="14" fillId="0" borderId="12" xfId="39" applyNumberFormat="1" applyFont="1" applyBorder="1" applyAlignment="1">
      <alignment horizontal="center"/>
    </xf>
    <xf numFmtId="169" fontId="84" fillId="0" borderId="58" xfId="1297" applyNumberFormat="1" applyFont="1" applyBorder="1" applyAlignment="1">
      <alignment vertical="center"/>
    </xf>
    <xf numFmtId="0" fontId="84" fillId="0" borderId="54" xfId="1569" applyFont="1" applyFill="1" applyBorder="1" applyAlignment="1">
      <alignment horizontal="left" vertical="center" wrapText="1"/>
    </xf>
    <xf numFmtId="169" fontId="84" fillId="0" borderId="14" xfId="1297" applyNumberFormat="1" applyFont="1" applyBorder="1" applyAlignment="1">
      <alignment vertical="center"/>
    </xf>
    <xf numFmtId="3" fontId="14" fillId="2" borderId="57" xfId="1" applyNumberFormat="1" applyFont="1" applyFill="1" applyBorder="1" applyAlignment="1">
      <alignment horizontal="center" vertical="center" wrapText="1"/>
    </xf>
    <xf numFmtId="169" fontId="84" fillId="0" borderId="47" xfId="39" applyNumberFormat="1" applyFont="1" applyBorder="1" applyAlignment="1">
      <alignment horizontal="center"/>
    </xf>
    <xf numFmtId="169" fontId="84" fillId="0" borderId="59" xfId="39" applyNumberFormat="1" applyFont="1" applyBorder="1" applyAlignment="1">
      <alignment horizontal="center"/>
    </xf>
    <xf numFmtId="3" fontId="89" fillId="0" borderId="57" xfId="36" applyNumberFormat="1" applyFont="1" applyBorder="1" applyAlignment="1">
      <alignment horizontal="center"/>
    </xf>
    <xf numFmtId="0" fontId="13" fillId="0" borderId="0" xfId="1" applyFont="1" applyAlignment="1">
      <alignment wrapText="1"/>
    </xf>
    <xf numFmtId="0" fontId="13" fillId="0" borderId="0" xfId="1" applyFont="1" applyFill="1" applyBorder="1" applyAlignment="1">
      <alignment wrapText="1"/>
    </xf>
    <xf numFmtId="3" fontId="13" fillId="0" borderId="23" xfId="2" applyNumberFormat="1" applyFont="1" applyBorder="1" applyAlignment="1">
      <alignment horizontal="center" vertical="center" wrapText="1"/>
    </xf>
    <xf numFmtId="3" fontId="13" fillId="0" borderId="24" xfId="2" applyNumberFormat="1" applyFont="1" applyBorder="1" applyAlignment="1">
      <alignment horizontal="center" vertical="center" wrapText="1"/>
    </xf>
    <xf numFmtId="3" fontId="13" fillId="0" borderId="25" xfId="2" applyNumberFormat="1" applyFont="1" applyBorder="1" applyAlignment="1">
      <alignment horizontal="center" vertical="center" wrapText="1"/>
    </xf>
    <xf numFmtId="3" fontId="14" fillId="2" borderId="26" xfId="2" applyNumberFormat="1" applyFont="1" applyFill="1" applyBorder="1" applyAlignment="1">
      <alignment horizontal="center" vertical="center" wrapText="1"/>
    </xf>
    <xf numFmtId="3" fontId="14" fillId="2" borderId="38" xfId="2" applyNumberFormat="1" applyFont="1" applyFill="1" applyBorder="1" applyAlignment="1">
      <alignment horizontal="center" vertical="center" wrapText="1"/>
    </xf>
    <xf numFmtId="3" fontId="13" fillId="0" borderId="23" xfId="2" applyNumberFormat="1" applyFont="1" applyFill="1" applyBorder="1" applyAlignment="1">
      <alignment horizontal="center" vertical="center" wrapText="1"/>
    </xf>
    <xf numFmtId="3" fontId="13" fillId="0" borderId="24" xfId="2" applyNumberFormat="1" applyFont="1" applyFill="1" applyBorder="1" applyAlignment="1">
      <alignment horizontal="center" vertical="center" wrapText="1"/>
    </xf>
    <xf numFmtId="3" fontId="13" fillId="0" borderId="25" xfId="2" applyNumberFormat="1" applyFont="1" applyFill="1" applyBorder="1" applyAlignment="1">
      <alignment horizontal="center" vertical="center" wrapText="1"/>
    </xf>
    <xf numFmtId="0" fontId="13" fillId="0" borderId="0" xfId="1" applyFont="1" applyFill="1" applyAlignment="1">
      <alignment wrapText="1"/>
    </xf>
    <xf numFmtId="0" fontId="86" fillId="0" borderId="23" xfId="1" applyFont="1" applyBorder="1" applyAlignment="1">
      <alignment horizontal="left" vertical="center" wrapText="1"/>
    </xf>
    <xf numFmtId="3" fontId="13" fillId="0" borderId="42" xfId="26" applyNumberFormat="1" applyFont="1" applyBorder="1" applyAlignment="1">
      <alignment horizontal="center" vertical="center" wrapText="1"/>
    </xf>
    <xf numFmtId="3" fontId="13" fillId="0" borderId="24" xfId="26" applyNumberFormat="1" applyFont="1" applyBorder="1" applyAlignment="1">
      <alignment horizontal="center" vertical="center" wrapText="1"/>
    </xf>
    <xf numFmtId="3" fontId="13" fillId="0" borderId="46" xfId="26" applyNumberFormat="1" applyFont="1" applyBorder="1" applyAlignment="1">
      <alignment horizontal="center" vertical="center" wrapText="1"/>
    </xf>
    <xf numFmtId="3" fontId="14" fillId="2" borderId="22" xfId="26" applyNumberFormat="1" applyFont="1" applyFill="1" applyBorder="1" applyAlignment="1">
      <alignment horizontal="center" vertical="center" wrapText="1"/>
    </xf>
    <xf numFmtId="3" fontId="89" fillId="0" borderId="37" xfId="36" applyNumberFormat="1" applyFont="1" applyFill="1" applyBorder="1" applyAlignment="1">
      <alignment horizontal="center" vertical="center" wrapText="1"/>
    </xf>
    <xf numFmtId="3" fontId="89" fillId="0" borderId="38" xfId="36" applyNumberFormat="1" applyFont="1" applyBorder="1" applyAlignment="1">
      <alignment horizontal="center" vertical="center" wrapText="1"/>
    </xf>
    <xf numFmtId="3" fontId="89" fillId="0" borderId="0" xfId="36" applyNumberFormat="1" applyFont="1" applyBorder="1" applyAlignment="1">
      <alignment horizontal="center" vertical="center" wrapText="1"/>
    </xf>
    <xf numFmtId="0" fontId="84" fillId="0" borderId="0" xfId="39" applyFont="1"/>
    <xf numFmtId="0" fontId="19" fillId="0" borderId="1" xfId="39" applyFont="1" applyBorder="1" applyAlignment="1">
      <alignment horizontal="center" wrapText="1"/>
    </xf>
    <xf numFmtId="0" fontId="19" fillId="0" borderId="0" xfId="39" applyFont="1" applyBorder="1" applyAlignment="1">
      <alignment horizontal="center" wrapText="1"/>
    </xf>
    <xf numFmtId="0" fontId="84" fillId="0" borderId="0" xfId="39" applyFont="1" applyBorder="1"/>
    <xf numFmtId="0" fontId="84" fillId="0" borderId="37" xfId="39" applyFont="1" applyBorder="1"/>
    <xf numFmtId="49" fontId="19" fillId="0" borderId="15" xfId="39" applyNumberFormat="1" applyFont="1" applyBorder="1" applyAlignment="1">
      <alignment horizontal="center" vertical="center" wrapText="1"/>
    </xf>
    <xf numFmtId="49" fontId="19" fillId="0" borderId="31" xfId="39" applyNumberFormat="1" applyFont="1" applyBorder="1" applyAlignment="1">
      <alignment horizontal="center" vertical="center" wrapText="1"/>
    </xf>
    <xf numFmtId="49" fontId="19" fillId="0" borderId="7" xfId="39" applyNumberFormat="1" applyFont="1" applyBorder="1" applyAlignment="1">
      <alignment horizontal="center" vertical="center" wrapText="1"/>
    </xf>
    <xf numFmtId="3" fontId="84" fillId="0" borderId="18" xfId="39" applyNumberFormat="1" applyFont="1" applyBorder="1" applyAlignment="1">
      <alignment horizontal="center"/>
    </xf>
    <xf numFmtId="169" fontId="84" fillId="0" borderId="46" xfId="39" applyNumberFormat="1" applyFont="1" applyBorder="1" applyAlignment="1">
      <alignment horizontal="center"/>
    </xf>
    <xf numFmtId="3" fontId="84" fillId="0" borderId="35" xfId="39" applyNumberFormat="1" applyFont="1" applyBorder="1" applyAlignment="1">
      <alignment horizontal="center"/>
    </xf>
    <xf numFmtId="169" fontId="84" fillId="0" borderId="58" xfId="39" applyNumberFormat="1" applyFont="1" applyBorder="1" applyAlignment="1">
      <alignment horizontal="center"/>
    </xf>
    <xf numFmtId="3" fontId="84" fillId="0" borderId="24" xfId="39" applyNumberFormat="1" applyFont="1" applyBorder="1" applyAlignment="1">
      <alignment horizontal="center" vertical="center"/>
    </xf>
    <xf numFmtId="3" fontId="84" fillId="0" borderId="18" xfId="39" applyNumberFormat="1" applyFont="1" applyBorder="1" applyAlignment="1">
      <alignment horizontal="center" vertical="center"/>
    </xf>
    <xf numFmtId="3" fontId="84" fillId="0" borderId="44" xfId="39" applyNumberFormat="1" applyFont="1" applyBorder="1" applyAlignment="1">
      <alignment horizontal="center" vertical="center"/>
    </xf>
    <xf numFmtId="3" fontId="84" fillId="0" borderId="84" xfId="39" applyNumberFormat="1" applyFont="1" applyBorder="1" applyAlignment="1">
      <alignment horizontal="center" vertical="center"/>
    </xf>
    <xf numFmtId="3" fontId="84" fillId="0" borderId="36" xfId="39" applyNumberFormat="1" applyFont="1" applyBorder="1" applyAlignment="1">
      <alignment horizontal="center" vertical="center"/>
    </xf>
    <xf numFmtId="3" fontId="84" fillId="0" borderId="29" xfId="39" applyNumberFormat="1" applyFont="1" applyBorder="1" applyAlignment="1">
      <alignment horizontal="center" vertical="center"/>
    </xf>
    <xf numFmtId="3" fontId="84" fillId="0" borderId="35" xfId="39" applyNumberFormat="1" applyFont="1" applyBorder="1" applyAlignment="1">
      <alignment horizontal="center" vertical="center"/>
    </xf>
    <xf numFmtId="3" fontId="84" fillId="0" borderId="58" xfId="39" applyNumberFormat="1" applyFont="1" applyBorder="1" applyAlignment="1">
      <alignment horizontal="center" vertical="center"/>
    </xf>
    <xf numFmtId="3" fontId="14" fillId="0" borderId="15" xfId="39" applyNumberFormat="1" applyFont="1" applyBorder="1" applyAlignment="1">
      <alignment horizontal="center" vertical="center"/>
    </xf>
    <xf numFmtId="169" fontId="84" fillId="0" borderId="0" xfId="39" applyNumberFormat="1" applyFont="1" applyBorder="1" applyAlignment="1">
      <alignment horizontal="center" vertical="center"/>
    </xf>
    <xf numFmtId="169" fontId="84" fillId="0" borderId="0" xfId="39" applyNumberFormat="1" applyFont="1"/>
    <xf numFmtId="0" fontId="84" fillId="0" borderId="3" xfId="39" applyFont="1" applyBorder="1"/>
    <xf numFmtId="3" fontId="84" fillId="0" borderId="0" xfId="39" applyNumberFormat="1" applyFont="1" applyBorder="1"/>
    <xf numFmtId="169" fontId="91" fillId="0" borderId="0" xfId="39" applyNumberFormat="1" applyFont="1" applyBorder="1" applyAlignment="1">
      <alignment horizontal="center" vertical="center"/>
    </xf>
    <xf numFmtId="169" fontId="90" fillId="0" borderId="0" xfId="39" applyNumberFormat="1" applyFont="1" applyBorder="1" applyAlignment="1">
      <alignment horizontal="center" vertical="center"/>
    </xf>
    <xf numFmtId="3" fontId="84" fillId="0" borderId="102" xfId="38" applyNumberFormat="1" applyFont="1" applyBorder="1" applyAlignment="1">
      <alignment horizontal="right" vertical="center" wrapText="1"/>
    </xf>
    <xf numFmtId="3" fontId="84" fillId="0" borderId="17" xfId="38" applyNumberFormat="1" applyFont="1" applyBorder="1" applyAlignment="1">
      <alignment horizontal="right" vertical="center" wrapText="1"/>
    </xf>
    <xf numFmtId="3" fontId="84" fillId="0" borderId="84" xfId="38" applyNumberFormat="1" applyFont="1" applyBorder="1" applyAlignment="1">
      <alignment horizontal="right" vertical="center" wrapText="1"/>
    </xf>
    <xf numFmtId="3" fontId="84" fillId="0" borderId="90" xfId="38" applyNumberFormat="1" applyFont="1" applyBorder="1" applyAlignment="1">
      <alignment horizontal="right" vertical="center" wrapText="1"/>
    </xf>
    <xf numFmtId="3" fontId="84" fillId="0" borderId="24" xfId="38" applyNumberFormat="1" applyFont="1" applyBorder="1" applyAlignment="1">
      <alignment horizontal="right" vertical="center" wrapText="1"/>
    </xf>
    <xf numFmtId="3" fontId="84" fillId="0" borderId="46" xfId="38" applyNumberFormat="1" applyFont="1" applyBorder="1" applyAlignment="1">
      <alignment horizontal="right" vertical="center" wrapText="1"/>
    </xf>
    <xf numFmtId="3" fontId="84" fillId="0" borderId="24" xfId="39" applyNumberFormat="1" applyFont="1" applyBorder="1" applyAlignment="1">
      <alignment vertical="center"/>
    </xf>
    <xf numFmtId="3" fontId="84" fillId="0" borderId="23" xfId="38" applyNumberFormat="1" applyFont="1" applyBorder="1" applyAlignment="1">
      <alignment horizontal="right" vertical="center" wrapText="1"/>
    </xf>
    <xf numFmtId="3" fontId="84" fillId="0" borderId="22" xfId="38" applyNumberFormat="1" applyFont="1" applyBorder="1" applyAlignment="1">
      <alignment horizontal="right" vertical="center" wrapText="1"/>
    </xf>
    <xf numFmtId="3" fontId="19" fillId="0" borderId="34" xfId="38" applyNumberFormat="1" applyFont="1" applyBorder="1" applyAlignment="1">
      <alignment horizontal="right" vertical="center" wrapText="1"/>
    </xf>
    <xf numFmtId="3" fontId="19" fillId="0" borderId="35" xfId="38" applyNumberFormat="1" applyFont="1" applyBorder="1" applyAlignment="1">
      <alignment horizontal="right" vertical="center" wrapText="1"/>
    </xf>
    <xf numFmtId="3" fontId="19" fillId="0" borderId="91" xfId="38" applyNumberFormat="1" applyFont="1" applyBorder="1" applyAlignment="1">
      <alignment horizontal="right" vertical="center" wrapText="1"/>
    </xf>
    <xf numFmtId="3" fontId="84" fillId="0" borderId="49" xfId="38" applyNumberFormat="1" applyFont="1" applyBorder="1" applyAlignment="1">
      <alignment horizontal="right" vertical="center" wrapText="1"/>
    </xf>
    <xf numFmtId="3" fontId="84" fillId="0" borderId="43" xfId="38" applyNumberFormat="1" applyFont="1" applyBorder="1" applyAlignment="1">
      <alignment horizontal="right" vertical="center" wrapText="1"/>
    </xf>
    <xf numFmtId="3" fontId="84" fillId="0" borderId="44" xfId="38" applyNumberFormat="1" applyFont="1" applyBorder="1" applyAlignment="1">
      <alignment horizontal="right" vertical="center" wrapText="1"/>
    </xf>
    <xf numFmtId="3" fontId="84" fillId="0" borderId="45" xfId="38" applyNumberFormat="1" applyFont="1" applyBorder="1" applyAlignment="1">
      <alignment horizontal="right" vertical="center" wrapText="1"/>
    </xf>
    <xf numFmtId="3" fontId="84" fillId="0" borderId="24" xfId="38" applyNumberFormat="1" applyFont="1" applyFill="1" applyBorder="1" applyAlignment="1">
      <alignment horizontal="right" vertical="center" wrapText="1"/>
    </xf>
    <xf numFmtId="3" fontId="84" fillId="0" borderId="16" xfId="38" applyNumberFormat="1" applyFont="1" applyBorder="1" applyAlignment="1">
      <alignment horizontal="right" vertical="center" wrapText="1"/>
    </xf>
    <xf numFmtId="3" fontId="84" fillId="0" borderId="18" xfId="38" applyNumberFormat="1" applyFont="1" applyBorder="1" applyAlignment="1">
      <alignment horizontal="right" vertical="center" wrapText="1"/>
    </xf>
    <xf numFmtId="3" fontId="84" fillId="0" borderId="92" xfId="38" applyNumberFormat="1" applyFont="1" applyBorder="1" applyAlignment="1">
      <alignment horizontal="right" vertical="center" wrapText="1"/>
    </xf>
    <xf numFmtId="3" fontId="19" fillId="0" borderId="8" xfId="38" applyNumberFormat="1" applyFont="1" applyBorder="1" applyAlignment="1">
      <alignment horizontal="right" vertical="center" wrapText="1"/>
    </xf>
    <xf numFmtId="3" fontId="19" fillId="0" borderId="34" xfId="38" applyNumberFormat="1" applyFont="1" applyFill="1" applyBorder="1" applyAlignment="1">
      <alignment horizontal="right" vertical="center" wrapText="1"/>
    </xf>
    <xf numFmtId="3" fontId="19" fillId="0" borderId="101" xfId="38" applyNumberFormat="1" applyFont="1" applyBorder="1" applyAlignment="1">
      <alignment horizontal="right" vertical="center" wrapText="1"/>
    </xf>
    <xf numFmtId="3" fontId="19" fillId="0" borderId="1" xfId="38" applyNumberFormat="1" applyFont="1" applyBorder="1" applyAlignment="1">
      <alignment horizontal="right" vertical="center" wrapText="1"/>
    </xf>
    <xf numFmtId="3" fontId="19" fillId="0" borderId="89" xfId="38" applyNumberFormat="1" applyFont="1" applyBorder="1" applyAlignment="1">
      <alignment horizontal="right" vertical="center" wrapText="1"/>
    </xf>
    <xf numFmtId="3" fontId="19" fillId="0" borderId="32" xfId="38" applyNumberFormat="1" applyFont="1" applyBorder="1" applyAlignment="1">
      <alignment horizontal="right" vertical="center" wrapText="1"/>
    </xf>
    <xf numFmtId="3" fontId="19" fillId="0" borderId="33" xfId="38" applyNumberFormat="1" applyFont="1" applyBorder="1" applyAlignment="1">
      <alignment horizontal="right" vertical="center" wrapText="1"/>
    </xf>
    <xf numFmtId="3" fontId="13" fillId="0" borderId="43" xfId="38" applyNumberFormat="1" applyFont="1" applyFill="1" applyBorder="1" applyAlignment="1">
      <alignment vertical="center" wrapText="1"/>
    </xf>
    <xf numFmtId="3" fontId="13" fillId="0" borderId="44" xfId="38" applyNumberFormat="1" applyFont="1" applyFill="1" applyBorder="1" applyAlignment="1">
      <alignment vertical="center" wrapText="1"/>
    </xf>
    <xf numFmtId="169" fontId="13" fillId="0" borderId="23" xfId="37" applyNumberFormat="1" applyFont="1" applyBorder="1" applyAlignment="1">
      <alignment horizontal="right" vertical="center" wrapText="1"/>
    </xf>
    <xf numFmtId="169" fontId="13" fillId="0" borderId="24" xfId="37" applyNumberFormat="1" applyFont="1" applyBorder="1" applyAlignment="1">
      <alignment horizontal="right" vertical="center" wrapText="1"/>
    </xf>
    <xf numFmtId="169" fontId="13" fillId="0" borderId="22" xfId="37" applyNumberFormat="1" applyFont="1" applyBorder="1" applyAlignment="1">
      <alignment horizontal="right" vertical="center" wrapText="1"/>
    </xf>
    <xf numFmtId="3" fontId="84" fillId="0" borderId="53" xfId="39" applyNumberFormat="1" applyFont="1" applyBorder="1" applyAlignment="1">
      <alignment vertical="center"/>
    </xf>
    <xf numFmtId="3" fontId="84" fillId="0" borderId="88" xfId="39" applyNumberFormat="1" applyFont="1" applyBorder="1" applyAlignment="1">
      <alignment vertical="center"/>
    </xf>
    <xf numFmtId="3" fontId="84" fillId="0" borderId="18" xfId="39" applyNumberFormat="1" applyFont="1" applyBorder="1" applyAlignment="1">
      <alignment vertical="center"/>
    </xf>
    <xf numFmtId="3" fontId="84" fillId="0" borderId="17" xfId="39" applyNumberFormat="1" applyFont="1" applyBorder="1" applyAlignment="1">
      <alignment vertical="center"/>
    </xf>
    <xf numFmtId="3" fontId="84" fillId="0" borderId="84" xfId="39" applyNumberFormat="1" applyFont="1" applyBorder="1" applyAlignment="1">
      <alignment vertical="center"/>
    </xf>
    <xf numFmtId="3" fontId="84" fillId="0" borderId="85" xfId="39" applyNumberFormat="1" applyFont="1" applyBorder="1" applyAlignment="1">
      <alignment vertical="center"/>
    </xf>
    <xf numFmtId="3" fontId="84" fillId="0" borderId="44" xfId="39" applyNumberFormat="1" applyFont="1" applyBorder="1" applyAlignment="1">
      <alignment vertical="center"/>
    </xf>
    <xf numFmtId="3" fontId="84" fillId="0" borderId="50" xfId="39" applyNumberFormat="1" applyFont="1" applyBorder="1" applyAlignment="1">
      <alignment vertical="center"/>
    </xf>
    <xf numFmtId="3" fontId="84" fillId="0" borderId="43" xfId="40" applyNumberFormat="1" applyFont="1" applyBorder="1" applyAlignment="1">
      <alignment vertical="center"/>
    </xf>
    <xf numFmtId="3" fontId="84" fillId="0" borderId="43" xfId="39" applyNumberFormat="1" applyFont="1" applyBorder="1" applyAlignment="1">
      <alignment vertical="center"/>
    </xf>
    <xf numFmtId="3" fontId="84" fillId="0" borderId="26" xfId="39" applyNumberFormat="1" applyFont="1" applyBorder="1" applyAlignment="1">
      <alignment vertical="center"/>
    </xf>
    <xf numFmtId="3" fontId="84" fillId="0" borderId="42" xfId="39" applyNumberFormat="1" applyFont="1" applyBorder="1" applyAlignment="1">
      <alignment vertical="center"/>
    </xf>
    <xf numFmtId="3" fontId="84" fillId="0" borderId="23" xfId="39" applyNumberFormat="1" applyFont="1" applyBorder="1" applyAlignment="1">
      <alignment vertical="center"/>
    </xf>
    <xf numFmtId="3" fontId="84" fillId="0" borderId="46" xfId="39" applyNumberFormat="1" applyFont="1" applyBorder="1" applyAlignment="1">
      <alignment vertical="center"/>
    </xf>
    <xf numFmtId="3" fontId="84" fillId="0" borderId="22" xfId="39" applyNumberFormat="1" applyFont="1" applyBorder="1" applyAlignment="1">
      <alignment vertical="center"/>
    </xf>
    <xf numFmtId="3" fontId="84" fillId="0" borderId="23" xfId="40" applyNumberFormat="1" applyFont="1" applyBorder="1" applyAlignment="1">
      <alignment vertical="center"/>
    </xf>
    <xf numFmtId="3" fontId="84" fillId="0" borderId="51" xfId="39" applyNumberFormat="1" applyFont="1" applyBorder="1" applyAlignment="1">
      <alignment vertical="center"/>
    </xf>
    <xf numFmtId="3" fontId="84" fillId="0" borderId="56" xfId="39" applyNumberFormat="1" applyFont="1" applyBorder="1" applyAlignment="1">
      <alignment vertical="center"/>
    </xf>
    <xf numFmtId="3" fontId="84" fillId="0" borderId="35" xfId="39" applyNumberFormat="1" applyFont="1" applyBorder="1" applyAlignment="1">
      <alignment vertical="center"/>
    </xf>
    <xf numFmtId="3" fontId="84" fillId="0" borderId="33" xfId="39" applyNumberFormat="1" applyFont="1" applyBorder="1" applyAlignment="1">
      <alignment vertical="center"/>
    </xf>
    <xf numFmtId="3" fontId="84" fillId="0" borderId="34" xfId="40" applyNumberFormat="1" applyFont="1" applyBorder="1" applyAlignment="1">
      <alignment vertical="center"/>
    </xf>
    <xf numFmtId="3" fontId="84" fillId="0" borderId="58" xfId="39" applyNumberFormat="1" applyFont="1" applyBorder="1" applyAlignment="1">
      <alignment vertical="center"/>
    </xf>
    <xf numFmtId="3" fontId="84" fillId="0" borderId="34" xfId="39" applyNumberFormat="1" applyFont="1" applyBorder="1" applyAlignment="1">
      <alignment vertical="center"/>
    </xf>
    <xf numFmtId="3" fontId="19" fillId="0" borderId="57" xfId="39" applyNumberFormat="1" applyFont="1" applyBorder="1" applyAlignment="1">
      <alignment vertical="center"/>
    </xf>
    <xf numFmtId="3" fontId="14" fillId="0" borderId="11" xfId="39" applyNumberFormat="1" applyFont="1" applyBorder="1" applyAlignment="1">
      <alignment horizontal="right" vertical="center"/>
    </xf>
    <xf numFmtId="3" fontId="14" fillId="0" borderId="15" xfId="39" applyNumberFormat="1" applyFont="1" applyBorder="1" applyAlignment="1">
      <alignment horizontal="right" vertical="center"/>
    </xf>
    <xf numFmtId="3" fontId="14" fillId="0" borderId="10" xfId="39" applyNumberFormat="1" applyFont="1" applyBorder="1" applyAlignment="1">
      <alignment horizontal="right" vertical="center"/>
    </xf>
    <xf numFmtId="3" fontId="14" fillId="0" borderId="31" xfId="39" applyNumberFormat="1" applyFont="1" applyBorder="1" applyAlignment="1">
      <alignment horizontal="right" vertical="center"/>
    </xf>
    <xf numFmtId="3" fontId="19" fillId="0" borderId="1" xfId="39" applyNumberFormat="1" applyFont="1" applyBorder="1" applyAlignment="1">
      <alignment horizontal="right" vertical="center"/>
    </xf>
    <xf numFmtId="3" fontId="19" fillId="0" borderId="12" xfId="39" applyNumberFormat="1" applyFont="1" applyBorder="1" applyAlignment="1">
      <alignment horizontal="right" vertical="center"/>
    </xf>
    <xf numFmtId="3" fontId="19" fillId="0" borderId="31" xfId="39" applyNumberFormat="1" applyFont="1" applyBorder="1" applyAlignment="1">
      <alignment horizontal="right" vertical="center"/>
    </xf>
    <xf numFmtId="3" fontId="19" fillId="0" borderId="8" xfId="39" applyNumberFormat="1" applyFont="1" applyBorder="1" applyAlignment="1">
      <alignment horizontal="right" vertical="center"/>
    </xf>
    <xf numFmtId="3" fontId="19" fillId="0" borderId="15" xfId="39" applyNumberFormat="1" applyFont="1" applyBorder="1" applyAlignment="1">
      <alignment horizontal="right" vertical="center"/>
    </xf>
    <xf numFmtId="3" fontId="19" fillId="0" borderId="101" xfId="39" applyNumberFormat="1" applyFont="1" applyBorder="1" applyAlignment="1">
      <alignment horizontal="right" vertical="center"/>
    </xf>
    <xf numFmtId="3" fontId="19" fillId="0" borderId="10" xfId="39" applyNumberFormat="1" applyFont="1" applyBorder="1" applyAlignment="1">
      <alignment horizontal="right" vertical="center"/>
    </xf>
    <xf numFmtId="0" fontId="84" fillId="0" borderId="1" xfId="39" applyFont="1" applyBorder="1"/>
    <xf numFmtId="169" fontId="91" fillId="0" borderId="88" xfId="39" applyNumberFormat="1" applyFont="1" applyBorder="1" applyAlignment="1">
      <alignment horizontal="center" vertical="center"/>
    </xf>
    <xf numFmtId="169" fontId="91" fillId="0" borderId="18" xfId="39" applyNumberFormat="1" applyFont="1" applyBorder="1" applyAlignment="1">
      <alignment horizontal="center" vertical="center"/>
    </xf>
    <xf numFmtId="169" fontId="91" fillId="0" borderId="84" xfId="39" applyNumberFormat="1" applyFont="1" applyBorder="1" applyAlignment="1">
      <alignment horizontal="center" vertical="center"/>
    </xf>
    <xf numFmtId="169" fontId="91" fillId="0" borderId="23" xfId="39" applyNumberFormat="1" applyFont="1" applyBorder="1" applyAlignment="1">
      <alignment horizontal="center" vertical="center"/>
    </xf>
    <xf numFmtId="169" fontId="91" fillId="0" borderId="24" xfId="39" applyNumberFormat="1" applyFont="1" applyBorder="1" applyAlignment="1">
      <alignment horizontal="center" vertical="center"/>
    </xf>
    <xf numFmtId="169" fontId="91" fillId="0" borderId="46" xfId="39" applyNumberFormat="1" applyFont="1" applyBorder="1" applyAlignment="1">
      <alignment horizontal="center" vertical="center"/>
    </xf>
    <xf numFmtId="169" fontId="91" fillId="0" borderId="28" xfId="39" applyNumberFormat="1" applyFont="1" applyBorder="1" applyAlignment="1">
      <alignment horizontal="center" vertical="center"/>
    </xf>
    <xf numFmtId="169" fontId="91" fillId="0" borderId="29" xfId="39" applyNumberFormat="1" applyFont="1" applyBorder="1" applyAlignment="1">
      <alignment horizontal="center" vertical="center"/>
    </xf>
    <xf numFmtId="169" fontId="91" fillId="0" borderId="47" xfId="39" applyNumberFormat="1" applyFont="1" applyBorder="1" applyAlignment="1">
      <alignment horizontal="center" vertical="center"/>
    </xf>
    <xf numFmtId="169" fontId="90" fillId="0" borderId="27" xfId="39" applyNumberFormat="1" applyFont="1" applyBorder="1" applyAlignment="1">
      <alignment horizontal="center" vertical="center"/>
    </xf>
    <xf numFmtId="169" fontId="90" fillId="0" borderId="35" xfId="39" applyNumberFormat="1" applyFont="1" applyBorder="1" applyAlignment="1">
      <alignment horizontal="center" vertical="center"/>
    </xf>
    <xf numFmtId="169" fontId="90" fillId="0" borderId="58" xfId="39" applyNumberFormat="1" applyFont="1" applyBorder="1" applyAlignment="1">
      <alignment horizontal="center" vertical="center"/>
    </xf>
    <xf numFmtId="169" fontId="91" fillId="0" borderId="43" xfId="39" applyNumberFormat="1" applyFont="1" applyBorder="1" applyAlignment="1">
      <alignment horizontal="center" vertical="center"/>
    </xf>
    <xf numFmtId="169" fontId="91" fillId="0" borderId="44" xfId="39" applyNumberFormat="1" applyFont="1" applyBorder="1" applyAlignment="1">
      <alignment horizontal="center" vertical="center"/>
    </xf>
    <xf numFmtId="169" fontId="91" fillId="0" borderId="45" xfId="39" applyNumberFormat="1" applyFont="1" applyBorder="1" applyAlignment="1">
      <alignment horizontal="center" vertical="center"/>
    </xf>
    <xf numFmtId="169" fontId="91" fillId="0" borderId="24" xfId="39" applyNumberFormat="1" applyFont="1" applyFill="1" applyBorder="1" applyAlignment="1">
      <alignment horizontal="center" vertical="center"/>
    </xf>
    <xf numFmtId="169" fontId="91" fillId="0" borderId="46" xfId="39" applyNumberFormat="1" applyFont="1" applyFill="1" applyBorder="1" applyAlignment="1">
      <alignment horizontal="center" vertical="center"/>
    </xf>
    <xf numFmtId="169" fontId="90" fillId="0" borderId="56" xfId="39" applyNumberFormat="1" applyFont="1" applyBorder="1" applyAlignment="1">
      <alignment horizontal="center" vertical="center"/>
    </xf>
    <xf numFmtId="169" fontId="90" fillId="0" borderId="34" xfId="39" applyNumberFormat="1" applyFont="1" applyBorder="1" applyAlignment="1">
      <alignment horizontal="center" vertical="center"/>
    </xf>
    <xf numFmtId="169" fontId="90" fillId="0" borderId="33" xfId="39" applyNumberFormat="1" applyFont="1" applyBorder="1" applyAlignment="1">
      <alignment horizontal="center" vertical="center"/>
    </xf>
    <xf numFmtId="169" fontId="91" fillId="0" borderId="17" xfId="39" applyNumberFormat="1" applyFont="1" applyBorder="1" applyAlignment="1">
      <alignment horizontal="center" vertical="center"/>
    </xf>
    <xf numFmtId="3" fontId="84" fillId="0" borderId="40" xfId="39" applyNumberFormat="1" applyFont="1" applyBorder="1" applyAlignment="1">
      <alignment horizontal="center" vertical="center"/>
    </xf>
    <xf numFmtId="3" fontId="84" fillId="0" borderId="46" xfId="39" applyNumberFormat="1" applyFont="1" applyBorder="1" applyAlignment="1">
      <alignment horizontal="center" vertical="center"/>
    </xf>
    <xf numFmtId="3" fontId="84" fillId="0" borderId="45" xfId="39" applyNumberFormat="1" applyFont="1" applyBorder="1" applyAlignment="1">
      <alignment horizontal="center" vertical="center"/>
    </xf>
    <xf numFmtId="1" fontId="19" fillId="0" borderId="0" xfId="39" applyNumberFormat="1" applyFont="1"/>
    <xf numFmtId="3" fontId="13" fillId="0" borderId="50" xfId="38" applyNumberFormat="1" applyFont="1" applyFill="1" applyBorder="1" applyAlignment="1">
      <alignment vertical="center" wrapText="1"/>
    </xf>
    <xf numFmtId="3" fontId="14" fillId="0" borderId="31" xfId="39" applyNumberFormat="1" applyFont="1" applyBorder="1" applyAlignment="1">
      <alignment horizontal="center" vertical="center"/>
    </xf>
    <xf numFmtId="3" fontId="89" fillId="0" borderId="55" xfId="36" applyNumberFormat="1" applyFont="1" applyBorder="1" applyAlignment="1">
      <alignment horizontal="center" vertical="center" wrapText="1"/>
    </xf>
    <xf numFmtId="3" fontId="89" fillId="0" borderId="38" xfId="36" applyNumberFormat="1" applyFont="1" applyBorder="1" applyAlignment="1">
      <alignment horizontal="center"/>
    </xf>
    <xf numFmtId="3" fontId="23" fillId="0" borderId="13" xfId="36" applyNumberFormat="1" applyFont="1" applyBorder="1" applyAlignment="1">
      <alignment horizontal="center" wrapText="1"/>
    </xf>
    <xf numFmtId="3" fontId="89" fillId="0" borderId="0" xfId="36" applyNumberFormat="1" applyFont="1" applyBorder="1" applyAlignment="1">
      <alignment horizontal="center" vertical="center"/>
    </xf>
    <xf numFmtId="3" fontId="89" fillId="0" borderId="0" xfId="36" applyNumberFormat="1" applyFont="1" applyBorder="1" applyAlignment="1">
      <alignment horizontal="center"/>
    </xf>
    <xf numFmtId="3" fontId="23" fillId="0" borderId="4" xfId="36" applyNumberFormat="1" applyFont="1" applyBorder="1" applyAlignment="1">
      <alignment horizontal="center" vertical="center" wrapText="1"/>
    </xf>
    <xf numFmtId="3" fontId="23" fillId="0" borderId="7" xfId="36" applyNumberFormat="1" applyFont="1" applyBorder="1" applyAlignment="1">
      <alignment horizontal="center" vertical="center" wrapText="1"/>
    </xf>
    <xf numFmtId="169" fontId="89" fillId="0" borderId="37" xfId="1297" applyNumberFormat="1" applyFont="1" applyFill="1" applyBorder="1" applyAlignment="1">
      <alignment horizontal="center" vertical="center" wrapText="1"/>
    </xf>
    <xf numFmtId="49" fontId="19" fillId="0" borderId="12" xfId="39" applyNumberFormat="1" applyFont="1" applyBorder="1" applyAlignment="1">
      <alignment horizontal="center" vertical="center" wrapText="1"/>
    </xf>
    <xf numFmtId="3" fontId="84" fillId="0" borderId="44" xfId="39" applyNumberFormat="1" applyFont="1" applyBorder="1"/>
    <xf numFmtId="169" fontId="84" fillId="0" borderId="45" xfId="39" applyNumberFormat="1" applyFont="1" applyBorder="1" applyAlignment="1">
      <alignment horizontal="center"/>
    </xf>
    <xf numFmtId="3" fontId="84" fillId="0" borderId="18" xfId="39" applyNumberFormat="1" applyFont="1" applyBorder="1"/>
    <xf numFmtId="3" fontId="84" fillId="0" borderId="46" xfId="39" applyNumberFormat="1" applyFont="1" applyBorder="1"/>
    <xf numFmtId="3" fontId="84" fillId="0" borderId="58" xfId="39" applyNumberFormat="1" applyFont="1" applyBorder="1"/>
    <xf numFmtId="3" fontId="84" fillId="0" borderId="36" xfId="39" applyNumberFormat="1" applyFont="1" applyBorder="1"/>
    <xf numFmtId="3" fontId="84" fillId="0" borderId="24" xfId="39" applyNumberFormat="1" applyFont="1" applyBorder="1"/>
    <xf numFmtId="3" fontId="84" fillId="0" borderId="45" xfId="39" applyNumberFormat="1" applyFont="1" applyBorder="1"/>
    <xf numFmtId="169" fontId="84" fillId="0" borderId="84" xfId="39" applyNumberFormat="1" applyFont="1" applyBorder="1" applyAlignment="1">
      <alignment horizontal="center"/>
    </xf>
    <xf numFmtId="3" fontId="14" fillId="0" borderId="15" xfId="39" applyNumberFormat="1" applyFont="1" applyBorder="1"/>
    <xf numFmtId="3" fontId="84" fillId="0" borderId="35" xfId="39" applyNumberFormat="1" applyFont="1" applyBorder="1"/>
    <xf numFmtId="169" fontId="84" fillId="0" borderId="41" xfId="39" applyNumberFormat="1" applyFont="1" applyBorder="1" applyAlignment="1">
      <alignment horizontal="center"/>
    </xf>
    <xf numFmtId="169" fontId="14" fillId="0" borderId="31" xfId="39" applyNumberFormat="1" applyFont="1" applyBorder="1" applyAlignment="1">
      <alignment horizontal="center"/>
    </xf>
    <xf numFmtId="3" fontId="84" fillId="0" borderId="97" xfId="39" applyNumberFormat="1" applyFont="1" applyBorder="1" applyAlignment="1">
      <alignment horizontal="center" vertical="center"/>
    </xf>
    <xf numFmtId="3" fontId="84" fillId="0" borderId="41" xfId="39" applyNumberFormat="1" applyFont="1" applyBorder="1" applyAlignment="1">
      <alignment horizontal="center" vertical="center"/>
    </xf>
    <xf numFmtId="169" fontId="84" fillId="0" borderId="46" xfId="1297" applyNumberFormat="1" applyFont="1" applyBorder="1" applyAlignment="1">
      <alignment vertical="center"/>
    </xf>
    <xf numFmtId="3" fontId="13" fillId="0" borderId="96" xfId="2" applyNumberFormat="1" applyFont="1" applyFill="1" applyBorder="1" applyAlignment="1">
      <alignment horizontal="center" vertical="center" wrapText="1"/>
    </xf>
    <xf numFmtId="3" fontId="13" fillId="0" borderId="36" xfId="2" applyNumberFormat="1" applyFont="1" applyFill="1" applyBorder="1" applyAlignment="1">
      <alignment horizontal="center" vertical="center" wrapText="1"/>
    </xf>
    <xf numFmtId="3" fontId="13" fillId="0" borderId="98" xfId="2" applyNumberFormat="1" applyFont="1" applyFill="1" applyBorder="1" applyAlignment="1">
      <alignment horizontal="center" vertical="center" wrapText="1"/>
    </xf>
    <xf numFmtId="0" fontId="19" fillId="0" borderId="86" xfId="39" applyFont="1" applyBorder="1" applyAlignment="1">
      <alignment horizontal="center" vertical="center" wrapText="1"/>
    </xf>
    <xf numFmtId="49" fontId="14" fillId="0" borderId="57" xfId="32" applyNumberFormat="1" applyFont="1" applyBorder="1" applyAlignment="1">
      <alignment horizontal="center" vertical="center"/>
    </xf>
    <xf numFmtId="2" fontId="13" fillId="0" borderId="20" xfId="34" applyNumberFormat="1" applyFont="1" applyBorder="1" applyAlignment="1">
      <alignment horizontal="right" vertical="center"/>
    </xf>
    <xf numFmtId="4" fontId="13" fillId="0" borderId="38" xfId="34" applyNumberFormat="1" applyFont="1" applyBorder="1" applyAlignment="1">
      <alignment horizontal="right" vertical="center"/>
    </xf>
    <xf numFmtId="4" fontId="13" fillId="0" borderId="57" xfId="34" applyNumberFormat="1" applyFont="1" applyBorder="1" applyAlignment="1">
      <alignment horizontal="right"/>
    </xf>
    <xf numFmtId="181" fontId="84" fillId="0" borderId="17" xfId="33" applyNumberFormat="1" applyFont="1" applyBorder="1" applyAlignment="1">
      <alignment horizontal="right" vertical="center"/>
    </xf>
    <xf numFmtId="181" fontId="14" fillId="0" borderId="43" xfId="33" applyNumberFormat="1" applyFont="1" applyBorder="1" applyAlignment="1">
      <alignment horizontal="right" vertical="center"/>
    </xf>
    <xf numFmtId="181" fontId="14" fillId="0" borderId="23" xfId="33" applyNumberFormat="1" applyFont="1" applyBorder="1" applyAlignment="1">
      <alignment horizontal="right" vertical="center"/>
    </xf>
    <xf numFmtId="168" fontId="13" fillId="0" borderId="102" xfId="33" applyNumberFormat="1" applyFont="1" applyBorder="1" applyAlignment="1">
      <alignment horizontal="right" vertical="center"/>
    </xf>
    <xf numFmtId="168" fontId="13" fillId="0" borderId="42" xfId="33" applyNumberFormat="1" applyFont="1" applyBorder="1" applyAlignment="1">
      <alignment horizontal="right" vertical="center"/>
    </xf>
    <xf numFmtId="168" fontId="13" fillId="0" borderId="99" xfId="33" applyNumberFormat="1" applyFont="1" applyBorder="1" applyAlignment="1">
      <alignment horizontal="right" vertical="center"/>
    </xf>
    <xf numFmtId="181" fontId="84" fillId="0" borderId="86" xfId="33" applyNumberFormat="1" applyFont="1" applyBorder="1" applyAlignment="1">
      <alignment horizontal="right" vertical="center"/>
    </xf>
    <xf numFmtId="181" fontId="84" fillId="0" borderId="96" xfId="33" applyNumberFormat="1" applyFont="1" applyBorder="1" applyAlignment="1">
      <alignment horizontal="right" vertical="center"/>
    </xf>
    <xf numFmtId="181" fontId="14" fillId="0" borderId="17" xfId="33" applyNumberFormat="1" applyFont="1" applyBorder="1" applyAlignment="1">
      <alignment horizontal="right" vertical="center"/>
    </xf>
    <xf numFmtId="169" fontId="14" fillId="0" borderId="88" xfId="34" applyNumberFormat="1" applyFont="1" applyBorder="1" applyAlignment="1">
      <alignment horizontal="right" vertical="center"/>
    </xf>
    <xf numFmtId="168" fontId="14" fillId="0" borderId="44" xfId="34" applyNumberFormat="1" applyFont="1" applyBorder="1" applyAlignment="1">
      <alignment horizontal="right" vertical="center"/>
    </xf>
    <xf numFmtId="168" fontId="84" fillId="0" borderId="36" xfId="34" applyNumberFormat="1" applyFont="1" applyBorder="1" applyAlignment="1">
      <alignment horizontal="right" vertical="center"/>
    </xf>
    <xf numFmtId="168" fontId="84" fillId="0" borderId="18" xfId="34" applyNumberFormat="1" applyFont="1" applyBorder="1" applyAlignment="1">
      <alignment horizontal="right" vertical="center"/>
    </xf>
    <xf numFmtId="168" fontId="14" fillId="0" borderId="18" xfId="34" applyNumberFormat="1" applyFont="1" applyBorder="1" applyAlignment="1">
      <alignment horizontal="right" vertical="center"/>
    </xf>
    <xf numFmtId="168" fontId="14" fillId="0" borderId="24" xfId="34" applyNumberFormat="1" applyFont="1" applyBorder="1" applyAlignment="1">
      <alignment horizontal="right" vertical="center"/>
    </xf>
    <xf numFmtId="168" fontId="84" fillId="0" borderId="14" xfId="34" applyNumberFormat="1" applyFont="1" applyBorder="1" applyAlignment="1">
      <alignment horizontal="right" vertical="center"/>
    </xf>
    <xf numFmtId="3" fontId="13" fillId="0" borderId="34" xfId="1" applyNumberFormat="1" applyFont="1" applyFill="1" applyBorder="1" applyAlignment="1">
      <alignment horizontal="center" vertical="center" wrapText="1"/>
    </xf>
    <xf numFmtId="3" fontId="13" fillId="0" borderId="84" xfId="38" applyNumberFormat="1" applyFont="1" applyFill="1" applyBorder="1" applyAlignment="1">
      <alignment wrapText="1"/>
    </xf>
    <xf numFmtId="3" fontId="84" fillId="0" borderId="45" xfId="38" applyNumberFormat="1" applyFont="1" applyFill="1" applyBorder="1" applyAlignment="1">
      <alignment vertical="center" wrapText="1"/>
    </xf>
    <xf numFmtId="169" fontId="24" fillId="0" borderId="7" xfId="1297" applyNumberFormat="1" applyFont="1" applyFill="1" applyBorder="1" applyAlignment="1">
      <alignment horizontal="center" vertical="center" wrapText="1"/>
    </xf>
    <xf numFmtId="3" fontId="89" fillId="0" borderId="9" xfId="36" applyNumberFormat="1" applyFont="1" applyFill="1" applyBorder="1" applyAlignment="1">
      <alignment horizontal="center" vertical="center" wrapText="1"/>
    </xf>
    <xf numFmtId="169" fontId="89" fillId="0" borderId="9" xfId="1297" applyNumberFormat="1" applyFont="1" applyFill="1" applyBorder="1" applyAlignment="1">
      <alignment horizontal="center" vertical="center" wrapText="1"/>
    </xf>
    <xf numFmtId="169" fontId="89" fillId="0" borderId="9" xfId="37" applyNumberFormat="1" applyFont="1" applyFill="1" applyBorder="1" applyAlignment="1">
      <alignment horizontal="center" vertical="center" wrapText="1"/>
    </xf>
    <xf numFmtId="3" fontId="23" fillId="0" borderId="57" xfId="36" applyNumberFormat="1" applyFont="1" applyFill="1" applyBorder="1" applyAlignment="1">
      <alignment horizontal="center" vertical="center" wrapText="1"/>
    </xf>
    <xf numFmtId="3" fontId="23" fillId="0" borderId="9" xfId="36" applyNumberFormat="1" applyFont="1" applyFill="1" applyBorder="1" applyAlignment="1">
      <alignment horizontal="center" vertical="center" wrapText="1"/>
    </xf>
    <xf numFmtId="169" fontId="23" fillId="0" borderId="9" xfId="1297" applyNumberFormat="1" applyFont="1" applyFill="1" applyBorder="1" applyAlignment="1">
      <alignment horizontal="center" vertical="center" wrapText="1"/>
    </xf>
    <xf numFmtId="169" fontId="23" fillId="0" borderId="9" xfId="37" applyNumberFormat="1" applyFont="1" applyFill="1" applyBorder="1" applyAlignment="1">
      <alignment horizontal="center" vertical="center" wrapText="1"/>
    </xf>
    <xf numFmtId="3" fontId="23" fillId="0" borderId="37" xfId="36" applyNumberFormat="1" applyFont="1" applyFill="1" applyBorder="1" applyAlignment="1">
      <alignment horizontal="center" vertical="center" wrapText="1"/>
    </xf>
    <xf numFmtId="169" fontId="23" fillId="0" borderId="37" xfId="1297" applyNumberFormat="1" applyFont="1" applyFill="1" applyBorder="1" applyAlignment="1">
      <alignment horizontal="center" vertical="center" wrapText="1"/>
    </xf>
    <xf numFmtId="169" fontId="23" fillId="0" borderId="37" xfId="37" applyNumberFormat="1" applyFont="1" applyFill="1" applyBorder="1" applyAlignment="1">
      <alignment horizontal="center" vertical="center" wrapText="1"/>
    </xf>
    <xf numFmtId="3" fontId="84" fillId="0" borderId="19" xfId="39" applyNumberFormat="1" applyFont="1" applyBorder="1" applyAlignment="1">
      <alignment horizontal="center"/>
    </xf>
    <xf numFmtId="3" fontId="84" fillId="0" borderId="98" xfId="39" applyNumberFormat="1" applyFont="1" applyBorder="1" applyAlignment="1">
      <alignment horizontal="center"/>
    </xf>
    <xf numFmtId="3" fontId="84" fillId="0" borderId="52" xfId="39" applyNumberFormat="1" applyFont="1" applyBorder="1" applyAlignment="1">
      <alignment horizontal="center"/>
    </xf>
    <xf numFmtId="3" fontId="84" fillId="0" borderId="29" xfId="39" applyNumberFormat="1" applyFont="1" applyBorder="1"/>
    <xf numFmtId="3" fontId="84" fillId="0" borderId="102" xfId="39" applyNumberFormat="1" applyFont="1" applyBorder="1" applyAlignment="1">
      <alignment horizontal="center"/>
    </xf>
    <xf numFmtId="3" fontId="84" fillId="0" borderId="93" xfId="39" applyNumberFormat="1" applyFont="1" applyBorder="1"/>
    <xf numFmtId="3" fontId="84" fillId="0" borderId="4" xfId="39" applyNumberFormat="1" applyFont="1" applyBorder="1"/>
    <xf numFmtId="3" fontId="84" fillId="0" borderId="88" xfId="39" applyNumberFormat="1" applyFont="1" applyBorder="1" applyAlignment="1">
      <alignment horizontal="center"/>
    </xf>
    <xf numFmtId="3" fontId="84" fillId="0" borderId="56" xfId="39" applyNumberFormat="1" applyFont="1" applyBorder="1" applyAlignment="1">
      <alignment horizontal="center"/>
    </xf>
    <xf numFmtId="3" fontId="14" fillId="0" borderId="11" xfId="39" applyNumberFormat="1" applyFont="1" applyBorder="1" applyAlignment="1">
      <alignment horizontal="center"/>
    </xf>
    <xf numFmtId="3" fontId="84" fillId="0" borderId="84" xfId="39" applyNumberFormat="1" applyFont="1" applyBorder="1" applyAlignment="1">
      <alignment horizontal="center"/>
    </xf>
    <xf numFmtId="3" fontId="84" fillId="0" borderId="97" xfId="39" applyNumberFormat="1" applyFont="1" applyBorder="1" applyAlignment="1">
      <alignment horizontal="center"/>
    </xf>
    <xf numFmtId="3" fontId="84" fillId="0" borderId="45" xfId="39" applyNumberFormat="1" applyFont="1" applyBorder="1" applyAlignment="1">
      <alignment horizontal="center"/>
    </xf>
    <xf numFmtId="3" fontId="91" fillId="0" borderId="0" xfId="39" applyNumberFormat="1" applyFont="1" applyBorder="1" applyAlignment="1">
      <alignment horizontal="center" vertical="center"/>
    </xf>
    <xf numFmtId="3" fontId="19" fillId="0" borderId="4" xfId="39" applyNumberFormat="1" applyFont="1" applyBorder="1"/>
    <xf numFmtId="169" fontId="84" fillId="0" borderId="94" xfId="39" applyNumberFormat="1" applyFont="1" applyBorder="1" applyAlignment="1">
      <alignment horizontal="center"/>
    </xf>
    <xf numFmtId="3" fontId="19" fillId="0" borderId="9" xfId="38" applyNumberFormat="1" applyFont="1" applyBorder="1" applyAlignment="1">
      <alignment horizontal="right" vertical="center" wrapText="1"/>
    </xf>
    <xf numFmtId="3" fontId="19" fillId="0" borderId="16" xfId="38" applyNumberFormat="1" applyFont="1" applyBorder="1" applyAlignment="1">
      <alignment horizontal="right" vertical="center" wrapText="1"/>
    </xf>
    <xf numFmtId="169" fontId="84" fillId="0" borderId="40" xfId="1297" applyNumberFormat="1" applyFont="1" applyBorder="1" applyAlignment="1">
      <alignment vertical="center"/>
    </xf>
    <xf numFmtId="169" fontId="84" fillId="0" borderId="29" xfId="1297" applyNumberFormat="1" applyFont="1" applyBorder="1" applyAlignment="1">
      <alignment vertical="center"/>
    </xf>
    <xf numFmtId="169" fontId="84" fillId="0" borderId="35" xfId="1297" applyNumberFormat="1" applyFont="1" applyBorder="1" applyAlignment="1">
      <alignment vertical="center"/>
    </xf>
    <xf numFmtId="169" fontId="84" fillId="0" borderId="85" xfId="39" applyNumberFormat="1" applyFont="1" applyBorder="1" applyAlignment="1">
      <alignment horizontal="center" vertical="center"/>
    </xf>
    <xf numFmtId="169" fontId="84" fillId="0" borderId="56" xfId="39" applyNumberFormat="1" applyFont="1" applyBorder="1" applyAlignment="1">
      <alignment horizontal="center" vertical="center"/>
    </xf>
    <xf numFmtId="169" fontId="84" fillId="0" borderId="99" xfId="39" applyNumberFormat="1" applyFont="1" applyBorder="1" applyAlignment="1">
      <alignment horizontal="center" vertical="center"/>
    </xf>
    <xf numFmtId="169" fontId="14" fillId="0" borderId="11" xfId="39" applyNumberFormat="1" applyFont="1" applyBorder="1" applyAlignment="1">
      <alignment horizontal="center" vertical="center"/>
    </xf>
    <xf numFmtId="3" fontId="19" fillId="0" borderId="31" xfId="39" applyNumberFormat="1" applyFont="1" applyBorder="1" applyAlignment="1">
      <alignment horizontal="center" vertical="center"/>
    </xf>
    <xf numFmtId="169" fontId="19" fillId="0" borderId="31" xfId="1297" applyNumberFormat="1" applyFont="1" applyBorder="1" applyAlignment="1">
      <alignment vertical="center"/>
    </xf>
    <xf numFmtId="169" fontId="84" fillId="0" borderId="37" xfId="1297" applyNumberFormat="1" applyFont="1" applyBorder="1" applyAlignment="1">
      <alignment vertical="center"/>
    </xf>
    <xf numFmtId="3" fontId="84" fillId="0" borderId="45" xfId="39" applyNumberFormat="1" applyFont="1" applyBorder="1" applyAlignment="1">
      <alignment vertical="center"/>
    </xf>
    <xf numFmtId="3" fontId="19" fillId="0" borderId="6" xfId="39" applyNumberFormat="1" applyFont="1" applyBorder="1" applyAlignment="1">
      <alignment horizontal="right" vertical="center"/>
    </xf>
    <xf numFmtId="3" fontId="19" fillId="0" borderId="5" xfId="39" applyNumberFormat="1" applyFont="1" applyBorder="1" applyAlignment="1">
      <alignment horizontal="right" vertical="center"/>
    </xf>
    <xf numFmtId="3" fontId="19" fillId="0" borderId="10" xfId="39" applyNumberFormat="1" applyFont="1" applyBorder="1" applyAlignment="1">
      <alignment vertical="center"/>
    </xf>
    <xf numFmtId="3" fontId="19" fillId="0" borderId="11" xfId="39" applyNumberFormat="1" applyFont="1" applyBorder="1" applyAlignment="1">
      <alignment vertical="center"/>
    </xf>
    <xf numFmtId="3" fontId="19" fillId="0" borderId="15" xfId="39" applyNumberFormat="1" applyFont="1" applyBorder="1" applyAlignment="1">
      <alignment vertical="center"/>
    </xf>
    <xf numFmtId="3" fontId="19" fillId="0" borderId="31" xfId="39" applyNumberFormat="1" applyFont="1" applyBorder="1" applyAlignment="1">
      <alignment vertical="center"/>
    </xf>
    <xf numFmtId="0" fontId="95" fillId="0" borderId="0" xfId="32" applyFont="1"/>
    <xf numFmtId="3" fontId="95" fillId="0" borderId="0" xfId="32" applyNumberFormat="1" applyFont="1"/>
    <xf numFmtId="0" fontId="95" fillId="0" borderId="0" xfId="32" applyFont="1" applyFill="1"/>
    <xf numFmtId="0" fontId="95" fillId="0" borderId="0" xfId="1508" applyFont="1"/>
    <xf numFmtId="0" fontId="92" fillId="0" borderId="0" xfId="1" applyFont="1" applyFill="1" applyBorder="1" applyAlignment="1">
      <alignment wrapText="1"/>
    </xf>
    <xf numFmtId="0" fontId="84" fillId="0" borderId="0" xfId="43" applyFont="1" applyBorder="1"/>
    <xf numFmtId="0" fontId="84" fillId="0" borderId="0" xfId="43" applyFont="1"/>
    <xf numFmtId="0" fontId="19" fillId="65" borderId="7" xfId="44" applyFont="1" applyFill="1" applyBorder="1" applyAlignment="1">
      <alignment horizontal="center" vertical="center" wrapText="1"/>
    </xf>
    <xf numFmtId="0" fontId="19" fillId="65" borderId="13" xfId="44" applyFont="1" applyFill="1" applyBorder="1" applyAlignment="1">
      <alignment horizontal="center" vertical="center" wrapText="1"/>
    </xf>
    <xf numFmtId="3" fontId="14" fillId="3" borderId="11" xfId="1508" applyNumberFormat="1" applyFont="1" applyFill="1" applyBorder="1" applyAlignment="1">
      <alignment horizontal="center" vertical="center"/>
    </xf>
    <xf numFmtId="3" fontId="14" fillId="3" borderId="15" xfId="1508" applyNumberFormat="1" applyFont="1" applyFill="1" applyBorder="1" applyAlignment="1">
      <alignment horizontal="center" vertical="center"/>
    </xf>
    <xf numFmtId="3" fontId="14" fillId="3" borderId="12" xfId="1508" applyNumberFormat="1" applyFont="1" applyFill="1" applyBorder="1" applyAlignment="1">
      <alignment horizontal="center" vertical="center"/>
    </xf>
    <xf numFmtId="3" fontId="14" fillId="2" borderId="13" xfId="1508" applyNumberFormat="1" applyFont="1" applyFill="1" applyBorder="1" applyAlignment="1">
      <alignment horizontal="center" vertical="center"/>
    </xf>
    <xf numFmtId="3" fontId="14" fillId="3" borderId="15" xfId="0" applyNumberFormat="1" applyFont="1" applyFill="1" applyBorder="1" applyAlignment="1">
      <alignment horizontal="center" vertical="center"/>
    </xf>
    <xf numFmtId="3" fontId="14" fillId="3" borderId="12" xfId="0" applyNumberFormat="1" applyFont="1" applyFill="1" applyBorder="1" applyAlignment="1">
      <alignment horizontal="center" vertical="center"/>
    </xf>
    <xf numFmtId="3" fontId="14" fillId="2" borderId="13" xfId="0" applyNumberFormat="1" applyFont="1" applyFill="1" applyBorder="1" applyAlignment="1">
      <alignment horizontal="center" vertical="center"/>
    </xf>
    <xf numFmtId="0" fontId="84" fillId="0" borderId="17" xfId="43" applyFont="1" applyBorder="1" applyAlignment="1">
      <alignment horizontal="left" vertical="center"/>
    </xf>
    <xf numFmtId="3" fontId="13" fillId="0" borderId="88" xfId="1508" applyNumberFormat="1" applyFont="1" applyBorder="1" applyAlignment="1">
      <alignment horizontal="center" vertical="center"/>
    </xf>
    <xf numFmtId="3" fontId="13" fillId="0" borderId="18" xfId="1508" applyNumberFormat="1" applyFont="1" applyBorder="1" applyAlignment="1">
      <alignment horizontal="center" vertical="center"/>
    </xf>
    <xf numFmtId="3" fontId="13" fillId="0" borderId="19" xfId="1508" applyNumberFormat="1" applyFont="1" applyBorder="1" applyAlignment="1">
      <alignment horizontal="center" vertical="center"/>
    </xf>
    <xf numFmtId="3" fontId="14" fillId="2" borderId="20" xfId="1508" applyNumberFormat="1" applyFont="1" applyFill="1" applyBorder="1" applyAlignment="1">
      <alignment horizontal="center" vertical="center"/>
    </xf>
    <xf numFmtId="3" fontId="13" fillId="0" borderId="18" xfId="0" applyNumberFormat="1" applyFont="1" applyBorder="1" applyAlignment="1">
      <alignment horizontal="center" vertical="center"/>
    </xf>
    <xf numFmtId="3" fontId="13" fillId="0" borderId="19" xfId="0" applyNumberFormat="1" applyFont="1" applyBorder="1" applyAlignment="1">
      <alignment horizontal="center" vertical="center"/>
    </xf>
    <xf numFmtId="3" fontId="14" fillId="2" borderId="20" xfId="0" applyNumberFormat="1" applyFont="1" applyFill="1" applyBorder="1" applyAlignment="1">
      <alignment horizontal="center" vertical="center"/>
    </xf>
    <xf numFmtId="0" fontId="84" fillId="0" borderId="23" xfId="43" applyFont="1" applyBorder="1" applyAlignment="1">
      <alignment horizontal="left" vertical="center"/>
    </xf>
    <xf numFmtId="0" fontId="84" fillId="0" borderId="24" xfId="44" applyFont="1" applyBorder="1" applyAlignment="1">
      <alignment horizontal="left" vertical="center"/>
    </xf>
    <xf numFmtId="3" fontId="13" fillId="0" borderId="42" xfId="1508" applyNumberFormat="1" applyFont="1" applyBorder="1" applyAlignment="1">
      <alignment horizontal="center" vertical="center"/>
    </xf>
    <xf numFmtId="3" fontId="13" fillId="0" borderId="24" xfId="1508" applyNumberFormat="1" applyFont="1" applyBorder="1" applyAlignment="1">
      <alignment horizontal="center" vertical="center"/>
    </xf>
    <xf numFmtId="3" fontId="13" fillId="0" borderId="25" xfId="1508" applyNumberFormat="1" applyFont="1" applyBorder="1" applyAlignment="1">
      <alignment horizontal="center" vertical="center"/>
    </xf>
    <xf numFmtId="3" fontId="13" fillId="0" borderId="24" xfId="0" applyNumberFormat="1" applyFont="1" applyBorder="1" applyAlignment="1">
      <alignment horizontal="center" vertical="center"/>
    </xf>
    <xf numFmtId="3" fontId="13" fillId="0" borderId="25" xfId="0" applyNumberFormat="1" applyFont="1" applyBorder="1" applyAlignment="1">
      <alignment horizontal="center" vertical="center"/>
    </xf>
    <xf numFmtId="0" fontId="84" fillId="0" borderId="25" xfId="44" applyFont="1" applyBorder="1" applyAlignment="1">
      <alignment horizontal="left" vertical="center"/>
    </xf>
    <xf numFmtId="0" fontId="84" fillId="0" borderId="22" xfId="44" applyFont="1" applyBorder="1" applyAlignment="1">
      <alignment horizontal="left" vertical="center"/>
    </xf>
    <xf numFmtId="0" fontId="84" fillId="0" borderId="23" xfId="43" applyFont="1" applyBorder="1" applyAlignment="1">
      <alignment horizontal="left" vertical="center" wrapText="1"/>
    </xf>
    <xf numFmtId="0" fontId="84" fillId="0" borderId="24" xfId="43" applyFont="1" applyBorder="1" applyAlignment="1">
      <alignment horizontal="left" vertical="center"/>
    </xf>
    <xf numFmtId="0" fontId="84" fillId="0" borderId="28" xfId="43" applyFont="1" applyBorder="1" applyAlignment="1">
      <alignment horizontal="left" vertical="center"/>
    </xf>
    <xf numFmtId="0" fontId="84" fillId="0" borderId="94" xfId="44" applyFont="1" applyBorder="1" applyAlignment="1">
      <alignment horizontal="left" vertical="center"/>
    </xf>
    <xf numFmtId="3" fontId="13" fillId="0" borderId="99" xfId="1508" applyNumberFormat="1" applyFont="1" applyBorder="1" applyAlignment="1">
      <alignment horizontal="center" vertical="center"/>
    </xf>
    <xf numFmtId="3" fontId="13" fillId="0" borderId="29" xfId="1508" applyNumberFormat="1" applyFont="1" applyBorder="1" applyAlignment="1">
      <alignment horizontal="center" vertical="center"/>
    </xf>
    <xf numFmtId="3" fontId="13" fillId="0" borderId="94" xfId="1508" applyNumberFormat="1" applyFont="1" applyBorder="1" applyAlignment="1">
      <alignment horizontal="center" vertical="center"/>
    </xf>
    <xf numFmtId="3" fontId="14" fillId="2" borderId="38" xfId="1508" applyNumberFormat="1" applyFont="1" applyFill="1" applyBorder="1" applyAlignment="1">
      <alignment horizontal="center" vertical="center"/>
    </xf>
    <xf numFmtId="3" fontId="13" fillId="0" borderId="42" xfId="1508" applyNumberFormat="1" applyFont="1" applyFill="1" applyBorder="1" applyAlignment="1">
      <alignment horizontal="center" vertical="center"/>
    </xf>
    <xf numFmtId="3" fontId="13" fillId="0" borderId="24" xfId="1508" applyNumberFormat="1" applyFont="1" applyFill="1" applyBorder="1" applyAlignment="1">
      <alignment horizontal="center" vertical="center"/>
    </xf>
    <xf numFmtId="3" fontId="13" fillId="0" borderId="25" xfId="1508" applyNumberFormat="1" applyFont="1" applyFill="1" applyBorder="1" applyAlignment="1">
      <alignment horizontal="center" vertical="center"/>
    </xf>
    <xf numFmtId="3" fontId="13" fillId="0" borderId="24" xfId="0" applyNumberFormat="1" applyFont="1" applyFill="1" applyBorder="1" applyAlignment="1">
      <alignment horizontal="center" vertical="center"/>
    </xf>
    <xf numFmtId="3" fontId="13" fillId="0" borderId="25" xfId="0" applyNumberFormat="1" applyFont="1" applyFill="1" applyBorder="1" applyAlignment="1">
      <alignment horizontal="center" vertical="center"/>
    </xf>
    <xf numFmtId="3" fontId="17" fillId="0" borderId="42" xfId="1508" applyNumberFormat="1" applyFont="1" applyBorder="1" applyAlignment="1">
      <alignment horizontal="center" vertical="center" wrapText="1"/>
    </xf>
    <xf numFmtId="3" fontId="17" fillId="0" borderId="24" xfId="1508" applyNumberFormat="1" applyFont="1" applyBorder="1" applyAlignment="1">
      <alignment horizontal="center" vertical="center" wrapText="1"/>
    </xf>
    <xf numFmtId="3" fontId="17" fillId="0" borderId="25" xfId="1508" applyNumberFormat="1" applyFont="1" applyBorder="1" applyAlignment="1">
      <alignment horizontal="center" vertical="center" wrapText="1"/>
    </xf>
    <xf numFmtId="3" fontId="17" fillId="0" borderId="24" xfId="0" applyNumberFormat="1" applyFont="1" applyBorder="1" applyAlignment="1">
      <alignment horizontal="center" vertical="center" wrapText="1"/>
    </xf>
    <xf numFmtId="3" fontId="17" fillId="0" borderId="25" xfId="0" applyNumberFormat="1" applyFont="1" applyBorder="1" applyAlignment="1">
      <alignment horizontal="center" vertical="center" wrapText="1"/>
    </xf>
    <xf numFmtId="0" fontId="84" fillId="0" borderId="29" xfId="44" applyFont="1" applyBorder="1" applyAlignment="1">
      <alignment horizontal="left" vertical="center"/>
    </xf>
    <xf numFmtId="0" fontId="19" fillId="3" borderId="10" xfId="44" applyFont="1" applyFill="1" applyBorder="1" applyAlignment="1">
      <alignment horizontal="left" vertical="center"/>
    </xf>
    <xf numFmtId="0" fontId="19" fillId="3" borderId="15" xfId="44" applyFont="1" applyFill="1" applyBorder="1" applyAlignment="1">
      <alignment horizontal="left" vertical="center"/>
    </xf>
    <xf numFmtId="0" fontId="19" fillId="3" borderId="31" xfId="44" applyFont="1" applyFill="1" applyBorder="1" applyAlignment="1">
      <alignment horizontal="left" vertical="center"/>
    </xf>
    <xf numFmtId="0" fontId="84" fillId="0" borderId="17" xfId="44" applyFont="1" applyBorder="1" applyAlignment="1">
      <alignment horizontal="left" vertical="center"/>
    </xf>
    <xf numFmtId="0" fontId="84" fillId="0" borderId="28" xfId="44" applyFont="1" applyBorder="1" applyAlignment="1">
      <alignment horizontal="left" vertical="center"/>
    </xf>
    <xf numFmtId="3" fontId="19" fillId="3" borderId="11" xfId="1196" applyNumberFormat="1" applyFont="1" applyFill="1" applyBorder="1" applyAlignment="1">
      <alignment horizontal="center" vertical="center"/>
    </xf>
    <xf numFmtId="3" fontId="19" fillId="3" borderId="15" xfId="1196" applyNumberFormat="1" applyFont="1" applyFill="1" applyBorder="1" applyAlignment="1">
      <alignment horizontal="center" vertical="center"/>
    </xf>
    <xf numFmtId="3" fontId="19" fillId="3" borderId="12" xfId="1196" applyNumberFormat="1" applyFont="1" applyFill="1" applyBorder="1" applyAlignment="1">
      <alignment horizontal="center" vertical="center"/>
    </xf>
    <xf numFmtId="3" fontId="19" fillId="2" borderId="13" xfId="1196" applyNumberFormat="1" applyFont="1" applyFill="1" applyBorder="1" applyAlignment="1">
      <alignment horizontal="center" vertical="center"/>
    </xf>
    <xf numFmtId="3" fontId="19" fillId="3" borderId="10" xfId="1196" applyNumberFormat="1" applyFont="1" applyFill="1" applyBorder="1" applyAlignment="1">
      <alignment horizontal="center" vertical="center"/>
    </xf>
    <xf numFmtId="3" fontId="19" fillId="3" borderId="13" xfId="1196" applyNumberFormat="1" applyFont="1" applyFill="1" applyBorder="1" applyAlignment="1">
      <alignment horizontal="center" vertical="center"/>
    </xf>
    <xf numFmtId="3" fontId="84" fillId="0" borderId="88" xfId="1196" applyNumberFormat="1" applyFont="1" applyBorder="1" applyAlignment="1">
      <alignment horizontal="center" vertical="center"/>
    </xf>
    <xf numFmtId="3" fontId="84" fillId="0" borderId="18" xfId="1196" applyNumberFormat="1" applyFont="1" applyBorder="1" applyAlignment="1">
      <alignment horizontal="center" vertical="center"/>
    </xf>
    <xf numFmtId="3" fontId="84" fillId="0" borderId="19" xfId="1196" applyNumberFormat="1" applyFont="1" applyBorder="1" applyAlignment="1">
      <alignment horizontal="center" vertical="center"/>
    </xf>
    <xf numFmtId="3" fontId="19" fillId="2" borderId="20" xfId="1196" applyNumberFormat="1" applyFont="1" applyFill="1" applyBorder="1" applyAlignment="1">
      <alignment horizontal="center" vertical="center"/>
    </xf>
    <xf numFmtId="3" fontId="84" fillId="0" borderId="17" xfId="1196" applyNumberFormat="1" applyFont="1" applyBorder="1" applyAlignment="1">
      <alignment horizontal="center" vertical="center"/>
    </xf>
    <xf numFmtId="0" fontId="84" fillId="0" borderId="18" xfId="44" applyFont="1" applyBorder="1" applyAlignment="1">
      <alignment horizontal="left" vertical="center" wrapText="1"/>
    </xf>
    <xf numFmtId="3" fontId="84" fillId="0" borderId="88" xfId="1196" applyNumberFormat="1" applyFont="1" applyFill="1" applyBorder="1" applyAlignment="1">
      <alignment horizontal="center" vertical="center"/>
    </xf>
    <xf numFmtId="3" fontId="84" fillId="0" borderId="18" xfId="1196" applyNumberFormat="1" applyFont="1" applyFill="1" applyBorder="1" applyAlignment="1">
      <alignment horizontal="center" vertical="center"/>
    </xf>
    <xf numFmtId="3" fontId="84" fillId="0" borderId="19" xfId="1196" applyNumberFormat="1" applyFont="1" applyFill="1" applyBorder="1" applyAlignment="1">
      <alignment horizontal="center" vertical="center"/>
    </xf>
    <xf numFmtId="0" fontId="84" fillId="0" borderId="23" xfId="44" applyFont="1" applyBorder="1" applyAlignment="1">
      <alignment horizontal="left" vertical="center"/>
    </xf>
    <xf numFmtId="3" fontId="84" fillId="0" borderId="42" xfId="1196" applyNumberFormat="1" applyFont="1" applyFill="1" applyBorder="1" applyAlignment="1">
      <alignment horizontal="center" vertical="center"/>
    </xf>
    <xf numFmtId="3" fontId="84" fillId="0" borderId="24" xfId="1196" applyNumberFormat="1" applyFont="1" applyFill="1" applyBorder="1" applyAlignment="1">
      <alignment horizontal="center" vertical="center"/>
    </xf>
    <xf numFmtId="3" fontId="84" fillId="0" borderId="25" xfId="1196" applyNumberFormat="1" applyFont="1" applyFill="1" applyBorder="1" applyAlignment="1">
      <alignment horizontal="center" vertical="center"/>
    </xf>
    <xf numFmtId="3" fontId="19" fillId="2" borderId="26" xfId="1196" applyNumberFormat="1" applyFont="1" applyFill="1" applyBorder="1" applyAlignment="1">
      <alignment horizontal="center" vertical="center"/>
    </xf>
    <xf numFmtId="3" fontId="84" fillId="0" borderId="23" xfId="1196" applyNumberFormat="1" applyFont="1" applyFill="1" applyBorder="1" applyAlignment="1">
      <alignment horizontal="center" vertical="center"/>
    </xf>
    <xf numFmtId="3" fontId="84" fillId="0" borderId="90" xfId="1196" applyNumberFormat="1" applyFont="1" applyFill="1" applyBorder="1" applyAlignment="1">
      <alignment horizontal="center" vertical="center"/>
    </xf>
    <xf numFmtId="3" fontId="84" fillId="0" borderId="42" xfId="1196" applyNumberFormat="1" applyFont="1" applyBorder="1" applyAlignment="1">
      <alignment horizontal="center" vertical="center"/>
    </xf>
    <xf numFmtId="3" fontId="84" fillId="0" borderId="24" xfId="1196" applyNumberFormat="1" applyFont="1" applyBorder="1" applyAlignment="1">
      <alignment horizontal="center" vertical="center"/>
    </xf>
    <xf numFmtId="3" fontId="84" fillId="0" borderId="25" xfId="1196" applyNumberFormat="1" applyFont="1" applyBorder="1" applyAlignment="1">
      <alignment horizontal="center" vertical="center"/>
    </xf>
    <xf numFmtId="3" fontId="84" fillId="0" borderId="23" xfId="1196" applyNumberFormat="1" applyFont="1" applyBorder="1" applyAlignment="1">
      <alignment horizontal="center" vertical="center"/>
    </xf>
    <xf numFmtId="3" fontId="19" fillId="3" borderId="26" xfId="1196" applyNumberFormat="1" applyFont="1" applyFill="1" applyBorder="1" applyAlignment="1">
      <alignment horizontal="center" vertical="center"/>
    </xf>
    <xf numFmtId="0" fontId="84" fillId="0" borderId="54" xfId="43" applyFont="1" applyBorder="1" applyAlignment="1">
      <alignment horizontal="left" vertical="center"/>
    </xf>
    <xf numFmtId="3" fontId="84" fillId="0" borderId="102" xfId="1196" applyNumberFormat="1" applyFont="1" applyBorder="1" applyAlignment="1">
      <alignment horizontal="center" vertical="center"/>
    </xf>
    <xf numFmtId="3" fontId="84" fillId="0" borderId="36" xfId="1196" applyNumberFormat="1" applyFont="1" applyBorder="1" applyAlignment="1">
      <alignment horizontal="center" vertical="center"/>
    </xf>
    <xf numFmtId="3" fontId="84" fillId="0" borderId="98" xfId="1196" applyNumberFormat="1" applyFont="1" applyBorder="1" applyAlignment="1">
      <alignment horizontal="center" vertical="center"/>
    </xf>
    <xf numFmtId="3" fontId="19" fillId="2" borderId="38" xfId="1196" applyNumberFormat="1" applyFont="1" applyFill="1" applyBorder="1" applyAlignment="1">
      <alignment horizontal="center" vertical="center"/>
    </xf>
    <xf numFmtId="3" fontId="84" fillId="0" borderId="28" xfId="1196" applyNumberFormat="1" applyFont="1" applyBorder="1" applyAlignment="1">
      <alignment horizontal="center" vertical="center"/>
    </xf>
    <xf numFmtId="3" fontId="84" fillId="0" borderId="29" xfId="1196" applyNumberFormat="1" applyFont="1" applyBorder="1" applyAlignment="1">
      <alignment horizontal="center" vertical="center"/>
    </xf>
    <xf numFmtId="3" fontId="84" fillId="0" borderId="94" xfId="1196" applyNumberFormat="1" applyFont="1" applyBorder="1" applyAlignment="1">
      <alignment horizontal="center" vertical="center"/>
    </xf>
    <xf numFmtId="3" fontId="19" fillId="3" borderId="30" xfId="1196" applyNumberFormat="1" applyFont="1" applyFill="1" applyBorder="1" applyAlignment="1">
      <alignment horizontal="center" vertical="center"/>
    </xf>
    <xf numFmtId="0" fontId="84" fillId="67" borderId="18" xfId="44" applyFont="1" applyFill="1" applyBorder="1" applyAlignment="1">
      <alignment horizontal="left" vertical="center" wrapText="1"/>
    </xf>
    <xf numFmtId="0" fontId="95" fillId="67" borderId="0" xfId="32" applyFont="1" applyFill="1"/>
    <xf numFmtId="0" fontId="84" fillId="67" borderId="23" xfId="43" applyFont="1" applyFill="1" applyBorder="1" applyAlignment="1">
      <alignment horizontal="left" vertical="center"/>
    </xf>
    <xf numFmtId="0" fontId="84" fillId="67" borderId="24" xfId="44" applyFont="1" applyFill="1" applyBorder="1" applyAlignment="1">
      <alignment horizontal="left" vertical="center"/>
    </xf>
    <xf numFmtId="3" fontId="84" fillId="67" borderId="102" xfId="1196" applyNumberFormat="1" applyFont="1" applyFill="1" applyBorder="1" applyAlignment="1">
      <alignment horizontal="center" vertical="center"/>
    </xf>
    <xf numFmtId="3" fontId="84" fillId="67" borderId="36" xfId="1196" applyNumberFormat="1" applyFont="1" applyFill="1" applyBorder="1" applyAlignment="1">
      <alignment horizontal="center" vertical="center"/>
    </xf>
    <xf numFmtId="3" fontId="84" fillId="67" borderId="98" xfId="1196" applyNumberFormat="1" applyFont="1" applyFill="1" applyBorder="1" applyAlignment="1">
      <alignment horizontal="center" vertical="center"/>
    </xf>
    <xf numFmtId="3" fontId="84" fillId="0" borderId="96" xfId="1196" applyNumberFormat="1" applyFont="1" applyBorder="1" applyAlignment="1">
      <alignment horizontal="center" vertical="center"/>
    </xf>
    <xf numFmtId="0" fontId="84" fillId="0" borderId="43" xfId="43" applyFont="1" applyBorder="1" applyAlignment="1">
      <alignment horizontal="left" vertical="center"/>
    </xf>
    <xf numFmtId="3" fontId="19" fillId="3" borderId="20" xfId="1196" applyNumberFormat="1" applyFont="1" applyFill="1" applyBorder="1" applyAlignment="1">
      <alignment horizontal="center" vertical="center"/>
    </xf>
    <xf numFmtId="3" fontId="84" fillId="0" borderId="99" xfId="1196" applyNumberFormat="1" applyFont="1" applyBorder="1" applyAlignment="1">
      <alignment horizontal="center" vertical="center"/>
    </xf>
    <xf numFmtId="3" fontId="19" fillId="2" borderId="30" xfId="1196" applyNumberFormat="1" applyFont="1" applyFill="1" applyBorder="1" applyAlignment="1">
      <alignment horizontal="center" vertical="center"/>
    </xf>
    <xf numFmtId="0" fontId="84" fillId="0" borderId="96" xfId="43" applyFont="1" applyBorder="1" applyAlignment="1">
      <alignment horizontal="left" vertical="center"/>
    </xf>
    <xf numFmtId="3" fontId="19" fillId="3" borderId="38" xfId="1196" applyNumberFormat="1" applyFont="1" applyFill="1" applyBorder="1" applyAlignment="1">
      <alignment horizontal="center" vertical="center"/>
    </xf>
    <xf numFmtId="3" fontId="84" fillId="0" borderId="92" xfId="1196" applyNumberFormat="1" applyFont="1" applyBorder="1" applyAlignment="1">
      <alignment horizontal="center" vertical="center"/>
    </xf>
    <xf numFmtId="3" fontId="84" fillId="0" borderId="90" xfId="1196" applyNumberFormat="1" applyFont="1" applyBorder="1" applyAlignment="1">
      <alignment horizontal="center" vertical="center"/>
    </xf>
    <xf numFmtId="0" fontId="84" fillId="67" borderId="23" xfId="44" applyFont="1" applyFill="1" applyBorder="1" applyAlignment="1">
      <alignment horizontal="left" vertical="center"/>
    </xf>
    <xf numFmtId="3" fontId="84" fillId="67" borderId="42" xfId="1196" applyNumberFormat="1" applyFont="1" applyFill="1" applyBorder="1" applyAlignment="1">
      <alignment horizontal="center" vertical="center"/>
    </xf>
    <xf numFmtId="3" fontId="84" fillId="67" borderId="24" xfId="1196" applyNumberFormat="1" applyFont="1" applyFill="1" applyBorder="1" applyAlignment="1">
      <alignment horizontal="center" vertical="center"/>
    </xf>
    <xf numFmtId="3" fontId="84" fillId="67" borderId="90" xfId="1196" applyNumberFormat="1" applyFont="1" applyFill="1" applyBorder="1" applyAlignment="1">
      <alignment horizontal="center" vertical="center"/>
    </xf>
    <xf numFmtId="3" fontId="84" fillId="67" borderId="25" xfId="1196" applyNumberFormat="1" applyFont="1" applyFill="1" applyBorder="1" applyAlignment="1">
      <alignment horizontal="center" vertical="center"/>
    </xf>
    <xf numFmtId="0" fontId="84" fillId="67" borderId="54" xfId="44" applyFont="1" applyFill="1" applyBorder="1" applyAlignment="1">
      <alignment horizontal="left" vertical="center"/>
    </xf>
    <xf numFmtId="3" fontId="84" fillId="67" borderId="56" xfId="1196" applyNumberFormat="1" applyFont="1" applyFill="1" applyBorder="1" applyAlignment="1">
      <alignment horizontal="center" vertical="center"/>
    </xf>
    <xf numFmtId="0" fontId="96" fillId="0" borderId="23" xfId="1509" applyFont="1" applyBorder="1" applyAlignment="1">
      <alignment horizontal="left" vertical="center"/>
    </xf>
    <xf numFmtId="0" fontId="96" fillId="0" borderId="54" xfId="1509" applyFont="1" applyBorder="1" applyAlignment="1">
      <alignment horizontal="left" vertical="center"/>
    </xf>
    <xf numFmtId="3" fontId="84" fillId="0" borderId="56" xfId="1196" applyNumberFormat="1" applyFont="1" applyBorder="1" applyAlignment="1">
      <alignment horizontal="center" vertical="center"/>
    </xf>
    <xf numFmtId="3" fontId="84" fillId="0" borderId="35" xfId="1196" applyNumberFormat="1" applyFont="1" applyBorder="1" applyAlignment="1">
      <alignment horizontal="center" vertical="center"/>
    </xf>
    <xf numFmtId="3" fontId="84" fillId="0" borderId="59" xfId="1196" applyNumberFormat="1" applyFont="1" applyBorder="1" applyAlignment="1">
      <alignment horizontal="center" vertical="center"/>
    </xf>
    <xf numFmtId="3" fontId="19" fillId="2" borderId="51" xfId="1196" applyNumberFormat="1" applyFont="1" applyFill="1" applyBorder="1" applyAlignment="1">
      <alignment horizontal="center" vertical="center"/>
    </xf>
    <xf numFmtId="3" fontId="84" fillId="0" borderId="34" xfId="1196" applyNumberFormat="1" applyFont="1" applyBorder="1" applyAlignment="1">
      <alignment horizontal="center" vertical="center"/>
    </xf>
    <xf numFmtId="3" fontId="19" fillId="3" borderId="51" xfId="1196" applyNumberFormat="1" applyFont="1" applyFill="1" applyBorder="1" applyAlignment="1">
      <alignment horizontal="center" vertical="center"/>
    </xf>
    <xf numFmtId="3" fontId="19" fillId="3" borderId="6" xfId="1196" applyNumberFormat="1" applyFont="1" applyFill="1" applyBorder="1" applyAlignment="1">
      <alignment horizontal="center" vertical="center"/>
    </xf>
    <xf numFmtId="0" fontId="96" fillId="0" borderId="34" xfId="1509" applyFont="1" applyBorder="1" applyAlignment="1">
      <alignment horizontal="left" vertical="center"/>
    </xf>
    <xf numFmtId="0" fontId="14" fillId="0" borderId="0" xfId="1508" applyFont="1" applyFill="1"/>
    <xf numFmtId="0" fontId="14" fillId="0" borderId="0" xfId="1508" applyFont="1"/>
    <xf numFmtId="3" fontId="14" fillId="3" borderId="101" xfId="1508" applyNumberFormat="1" applyFont="1" applyFill="1" applyBorder="1" applyAlignment="1">
      <alignment horizontal="center" vertical="center"/>
    </xf>
    <xf numFmtId="3" fontId="14" fillId="3" borderId="14" xfId="1508" applyNumberFormat="1" applyFont="1" applyFill="1" applyBorder="1" applyAlignment="1">
      <alignment horizontal="center" vertical="center"/>
    </xf>
    <xf numFmtId="3" fontId="14" fillId="3" borderId="87" xfId="1508" applyNumberFormat="1" applyFont="1" applyFill="1" applyBorder="1" applyAlignment="1">
      <alignment horizontal="center" vertical="center"/>
    </xf>
    <xf numFmtId="3" fontId="14" fillId="2" borderId="57" xfId="1508" applyNumberFormat="1" applyFont="1" applyFill="1" applyBorder="1" applyAlignment="1">
      <alignment horizontal="center" vertical="center"/>
    </xf>
    <xf numFmtId="3" fontId="14" fillId="3" borderId="14" xfId="0" applyNumberFormat="1" applyFont="1" applyFill="1" applyBorder="1" applyAlignment="1">
      <alignment horizontal="center" vertical="center"/>
    </xf>
    <xf numFmtId="3" fontId="14" fillId="3" borderId="87" xfId="0" applyNumberFormat="1" applyFont="1" applyFill="1" applyBorder="1" applyAlignment="1">
      <alignment horizontal="center" vertical="center"/>
    </xf>
    <xf numFmtId="3" fontId="14" fillId="3" borderId="57" xfId="0" applyNumberFormat="1" applyFont="1" applyFill="1" applyBorder="1" applyAlignment="1">
      <alignment horizontal="center" vertical="center"/>
    </xf>
    <xf numFmtId="0" fontId="13" fillId="0" borderId="0" xfId="1508" applyFont="1" applyFill="1"/>
    <xf numFmtId="0" fontId="13" fillId="0" borderId="0" xfId="1508" applyFont="1"/>
    <xf numFmtId="3" fontId="14" fillId="3" borderId="102" xfId="1508" applyNumberFormat="1" applyFont="1" applyFill="1" applyBorder="1" applyAlignment="1">
      <alignment horizontal="center" vertical="center"/>
    </xf>
    <xf numFmtId="3" fontId="14" fillId="3" borderId="36" xfId="1508" applyNumberFormat="1" applyFont="1" applyFill="1" applyBorder="1" applyAlignment="1">
      <alignment horizontal="center" vertical="center"/>
    </xf>
    <xf numFmtId="3" fontId="14" fillId="3" borderId="98" xfId="1508" applyNumberFormat="1" applyFont="1" applyFill="1" applyBorder="1" applyAlignment="1">
      <alignment horizontal="center" vertical="center"/>
    </xf>
    <xf numFmtId="3" fontId="14" fillId="3" borderId="36" xfId="0" applyNumberFormat="1" applyFont="1" applyFill="1" applyBorder="1" applyAlignment="1">
      <alignment horizontal="center" vertical="center"/>
    </xf>
    <xf numFmtId="3" fontId="14" fillId="3" borderId="98" xfId="0" applyNumberFormat="1" applyFont="1" applyFill="1" applyBorder="1" applyAlignment="1">
      <alignment horizontal="center" vertical="center"/>
    </xf>
    <xf numFmtId="3" fontId="14" fillId="3" borderId="13" xfId="0" applyNumberFormat="1" applyFont="1" applyFill="1" applyBorder="1" applyAlignment="1">
      <alignment horizontal="center" vertical="center"/>
    </xf>
    <xf numFmtId="0" fontId="13" fillId="0" borderId="0" xfId="1508" applyFont="1" applyFill="1" applyBorder="1"/>
    <xf numFmtId="3" fontId="84" fillId="0" borderId="0" xfId="1508" applyNumberFormat="1" applyFont="1" applyAlignment="1">
      <alignment horizontal="left" vertical="center" wrapText="1"/>
    </xf>
    <xf numFmtId="182" fontId="95" fillId="0" borderId="0" xfId="1508" applyNumberFormat="1" applyFont="1"/>
    <xf numFmtId="0" fontId="14" fillId="0" borderId="0" xfId="1" applyFont="1" applyFill="1" applyBorder="1" applyAlignment="1">
      <alignment vertical="center" wrapText="1"/>
    </xf>
    <xf numFmtId="0" fontId="17" fillId="0" borderId="0" xfId="49" applyFont="1"/>
    <xf numFmtId="0" fontId="26" fillId="0" borderId="0" xfId="51" applyFont="1" applyAlignment="1">
      <alignment horizontal="center"/>
    </xf>
    <xf numFmtId="0" fontId="15" fillId="0" borderId="0" xfId="49" applyFont="1"/>
    <xf numFmtId="0" fontId="15" fillId="68" borderId="54" xfId="51" applyFont="1" applyFill="1" applyBorder="1" applyAlignment="1">
      <alignment horizontal="center" vertical="center" wrapText="1"/>
    </xf>
    <xf numFmtId="0" fontId="15" fillId="68" borderId="40" xfId="51" applyFont="1" applyFill="1" applyBorder="1" applyAlignment="1">
      <alignment horizontal="center" vertical="center" wrapText="1"/>
    </xf>
    <xf numFmtId="0" fontId="15" fillId="68" borderId="103" xfId="51" applyFont="1" applyFill="1" applyBorder="1" applyAlignment="1">
      <alignment horizontal="center" vertical="center" wrapText="1"/>
    </xf>
    <xf numFmtId="0" fontId="15" fillId="68" borderId="55" xfId="51" applyFont="1" applyFill="1" applyBorder="1" applyAlignment="1">
      <alignment horizontal="center" vertical="center" wrapText="1"/>
    </xf>
    <xf numFmtId="0" fontId="15" fillId="68" borderId="0" xfId="51" applyFont="1" applyFill="1" applyBorder="1" applyAlignment="1">
      <alignment horizontal="center" vertical="center" wrapText="1"/>
    </xf>
    <xf numFmtId="0" fontId="13" fillId="0" borderId="16" xfId="51" applyFont="1" applyFill="1" applyBorder="1" applyAlignment="1">
      <alignment horizontal="left" vertical="center" wrapText="1"/>
    </xf>
    <xf numFmtId="3" fontId="17" fillId="0" borderId="43" xfId="49" applyNumberFormat="1" applyFont="1" applyBorder="1" applyAlignment="1">
      <alignment horizontal="center" vertical="center" wrapText="1"/>
    </xf>
    <xf numFmtId="3" fontId="17" fillId="0" borderId="44" xfId="49" applyNumberFormat="1" applyFont="1" applyBorder="1" applyAlignment="1">
      <alignment horizontal="center" vertical="center" wrapText="1"/>
    </xf>
    <xf numFmtId="3" fontId="17" fillId="0" borderId="52" xfId="49" applyNumberFormat="1" applyFont="1" applyBorder="1" applyAlignment="1">
      <alignment horizontal="center" vertical="center" wrapText="1"/>
    </xf>
    <xf numFmtId="3" fontId="97" fillId="0" borderId="53" xfId="49" applyNumberFormat="1" applyFont="1" applyBorder="1" applyAlignment="1">
      <alignment horizontal="center" vertical="center" wrapText="1"/>
    </xf>
    <xf numFmtId="3" fontId="17" fillId="0" borderId="85" xfId="49" applyNumberFormat="1" applyFont="1" applyBorder="1" applyAlignment="1">
      <alignment horizontal="center" vertical="center" wrapText="1"/>
    </xf>
    <xf numFmtId="0" fontId="13" fillId="0" borderId="21" xfId="51" applyFont="1" applyFill="1" applyBorder="1" applyAlignment="1">
      <alignment horizontal="left" vertical="center" wrapText="1"/>
    </xf>
    <xf numFmtId="3" fontId="17" fillId="0" borderId="23" xfId="49" applyNumberFormat="1" applyFont="1" applyBorder="1" applyAlignment="1">
      <alignment horizontal="center" vertical="center" wrapText="1"/>
    </xf>
    <xf numFmtId="3" fontId="17" fillId="0" borderId="24" xfId="49" applyNumberFormat="1" applyFont="1" applyBorder="1" applyAlignment="1">
      <alignment horizontal="center" vertical="center" wrapText="1"/>
    </xf>
    <xf numFmtId="3" fontId="17" fillId="0" borderId="25" xfId="49" applyNumberFormat="1" applyFont="1" applyBorder="1" applyAlignment="1">
      <alignment horizontal="center" vertical="center" wrapText="1"/>
    </xf>
    <xf numFmtId="3" fontId="97" fillId="0" borderId="26" xfId="49" applyNumberFormat="1" applyFont="1" applyBorder="1" applyAlignment="1">
      <alignment horizontal="center" vertical="center" wrapText="1"/>
    </xf>
    <xf numFmtId="3" fontId="17" fillId="0" borderId="42" xfId="49" applyNumberFormat="1" applyFont="1" applyBorder="1" applyAlignment="1">
      <alignment horizontal="center" vertical="center" wrapText="1"/>
    </xf>
    <xf numFmtId="0" fontId="13" fillId="0" borderId="27" xfId="51" applyFont="1" applyFill="1" applyBorder="1" applyAlignment="1">
      <alignment horizontal="left" vertical="center" wrapText="1"/>
    </xf>
    <xf numFmtId="3" fontId="17" fillId="0" borderId="28" xfId="49" applyNumberFormat="1" applyFont="1" applyBorder="1" applyAlignment="1">
      <alignment horizontal="center" vertical="center" wrapText="1"/>
    </xf>
    <xf numFmtId="3" fontId="17" fillId="0" borderId="29" xfId="49" applyNumberFormat="1" applyFont="1" applyBorder="1" applyAlignment="1">
      <alignment horizontal="center" vertical="center" wrapText="1"/>
    </xf>
    <xf numFmtId="3" fontId="17" fillId="0" borderId="94" xfId="49" applyNumberFormat="1" applyFont="1" applyBorder="1" applyAlignment="1">
      <alignment horizontal="center" vertical="center" wrapText="1"/>
    </xf>
    <xf numFmtId="3" fontId="97" fillId="0" borderId="30" xfId="49" applyNumberFormat="1" applyFont="1" applyBorder="1" applyAlignment="1">
      <alignment horizontal="center" vertical="center" wrapText="1"/>
    </xf>
    <xf numFmtId="3" fontId="17" fillId="0" borderId="99" xfId="49" applyNumberFormat="1" applyFont="1" applyBorder="1" applyAlignment="1">
      <alignment horizontal="center" vertical="center" wrapText="1"/>
    </xf>
    <xf numFmtId="0" fontId="19" fillId="2" borderId="5" xfId="51" applyFont="1" applyFill="1" applyBorder="1" applyAlignment="1">
      <alignment horizontal="center" vertical="center" wrapText="1"/>
    </xf>
    <xf numFmtId="3" fontId="97" fillId="2" borderId="10" xfId="49" applyNumberFormat="1" applyFont="1" applyFill="1" applyBorder="1" applyAlignment="1">
      <alignment horizontal="center" vertical="center" wrapText="1"/>
    </xf>
    <xf numFmtId="3" fontId="97" fillId="2" borderId="15" xfId="49" applyNumberFormat="1" applyFont="1" applyFill="1" applyBorder="1" applyAlignment="1">
      <alignment horizontal="center" vertical="center" wrapText="1"/>
    </xf>
    <xf numFmtId="3" fontId="97" fillId="2" borderId="12" xfId="49" applyNumberFormat="1" applyFont="1" applyFill="1" applyBorder="1" applyAlignment="1">
      <alignment horizontal="center" vertical="center" wrapText="1"/>
    </xf>
    <xf numFmtId="3" fontId="97" fillId="2" borderId="13" xfId="49" applyNumberFormat="1" applyFont="1" applyFill="1" applyBorder="1" applyAlignment="1">
      <alignment horizontal="center" vertical="center" wrapText="1"/>
    </xf>
    <xf numFmtId="3" fontId="97" fillId="2" borderId="11" xfId="49" applyNumberFormat="1" applyFont="1" applyFill="1" applyBorder="1" applyAlignment="1">
      <alignment horizontal="center" vertical="center" wrapText="1"/>
    </xf>
    <xf numFmtId="0" fontId="17" fillId="0" borderId="0" xfId="1580" applyFont="1"/>
    <xf numFmtId="0" fontId="97" fillId="0" borderId="0" xfId="51" applyFont="1"/>
    <xf numFmtId="0" fontId="17" fillId="0" borderId="0" xfId="51" applyFont="1"/>
    <xf numFmtId="0" fontId="17" fillId="0" borderId="0" xfId="1580" applyFont="1" applyAlignment="1">
      <alignment vertical="center"/>
    </xf>
    <xf numFmtId="0" fontId="17" fillId="0" borderId="0" xfId="1580" applyFont="1" applyFill="1" applyAlignment="1">
      <alignment vertical="center"/>
    </xf>
    <xf numFmtId="0" fontId="14" fillId="0" borderId="0" xfId="1580" applyFont="1" applyFill="1" applyAlignment="1">
      <alignment horizontal="right" vertical="center"/>
    </xf>
    <xf numFmtId="0" fontId="17" fillId="0" borderId="1" xfId="1580" applyFont="1" applyBorder="1" applyAlignment="1">
      <alignment vertical="center"/>
    </xf>
    <xf numFmtId="0" fontId="25" fillId="0" borderId="0" xfId="1580" applyFont="1" applyFill="1" applyAlignment="1">
      <alignment vertical="center" wrapText="1" readingOrder="1"/>
    </xf>
    <xf numFmtId="0" fontId="25" fillId="0" borderId="1" xfId="1580" applyFont="1" applyFill="1" applyBorder="1" applyAlignment="1">
      <alignment horizontal="right" vertical="center" readingOrder="1"/>
    </xf>
    <xf numFmtId="0" fontId="14" fillId="68" borderId="13" xfId="32" applyFont="1" applyFill="1" applyBorder="1" applyAlignment="1">
      <alignment horizontal="center" vertical="center" wrapText="1"/>
    </xf>
    <xf numFmtId="0" fontId="14" fillId="68" borderId="5" xfId="1580" applyFont="1" applyFill="1" applyBorder="1" applyAlignment="1">
      <alignment horizontal="center" vertical="center" wrapText="1"/>
    </xf>
    <xf numFmtId="0" fontId="14" fillId="68" borderId="15" xfId="1580" applyFont="1" applyFill="1" applyBorder="1" applyAlignment="1">
      <alignment horizontal="center" vertical="center" wrapText="1"/>
    </xf>
    <xf numFmtId="0" fontId="14" fillId="68" borderId="12" xfId="1580" applyFont="1" applyFill="1" applyBorder="1" applyAlignment="1">
      <alignment horizontal="center" vertical="center" wrapText="1"/>
    </xf>
    <xf numFmtId="0" fontId="14" fillId="68" borderId="13" xfId="1580" applyFont="1" applyFill="1" applyBorder="1" applyAlignment="1">
      <alignment horizontal="center" vertical="center" wrapText="1"/>
    </xf>
    <xf numFmtId="0" fontId="25" fillId="0" borderId="0" xfId="1580" applyFont="1" applyFill="1" applyBorder="1" applyAlignment="1">
      <alignment vertical="center" wrapText="1" readingOrder="1"/>
    </xf>
    <xf numFmtId="0" fontId="13" fillId="0" borderId="20" xfId="32" applyFont="1" applyFill="1" applyBorder="1" applyAlignment="1">
      <alignment horizontal="left" vertical="center" wrapText="1"/>
    </xf>
    <xf numFmtId="0" fontId="13" fillId="0" borderId="26" xfId="32" applyFont="1" applyFill="1" applyBorder="1" applyAlignment="1">
      <alignment horizontal="left" vertical="center" wrapText="1"/>
    </xf>
    <xf numFmtId="0" fontId="13" fillId="0" borderId="30" xfId="32" applyFont="1" applyFill="1" applyBorder="1" applyAlignment="1">
      <alignment horizontal="left" vertical="center" wrapText="1"/>
    </xf>
    <xf numFmtId="0" fontId="97" fillId="0" borderId="0" xfId="1580" applyFont="1" applyFill="1" applyAlignment="1">
      <alignment vertical="center"/>
    </xf>
    <xf numFmtId="0" fontId="14" fillId="2" borderId="13" xfId="32" applyFont="1" applyFill="1" applyBorder="1" applyAlignment="1">
      <alignment horizontal="center" vertical="center" wrapText="1"/>
    </xf>
    <xf numFmtId="3" fontId="17" fillId="0" borderId="0" xfId="1580" applyNumberFormat="1" applyFont="1" applyFill="1" applyAlignment="1">
      <alignment vertical="center"/>
    </xf>
    <xf numFmtId="0" fontId="98" fillId="0" borderId="0" xfId="1580" applyFont="1" applyFill="1" applyAlignment="1">
      <alignment vertical="center"/>
    </xf>
    <xf numFmtId="0" fontId="98" fillId="0" borderId="0" xfId="1580" applyFont="1" applyFill="1" applyAlignment="1">
      <alignment vertical="center" wrapText="1" readingOrder="1"/>
    </xf>
    <xf numFmtId="0" fontId="14" fillId="68" borderId="5" xfId="32" applyFont="1" applyFill="1" applyBorder="1" applyAlignment="1">
      <alignment horizontal="center" vertical="center" wrapText="1"/>
    </xf>
    <xf numFmtId="0" fontId="14" fillId="68" borderId="15" xfId="32" applyFont="1" applyFill="1" applyBorder="1" applyAlignment="1">
      <alignment horizontal="center" vertical="center" wrapText="1"/>
    </xf>
    <xf numFmtId="0" fontId="14" fillId="68" borderId="12" xfId="32" applyFont="1" applyFill="1" applyBorder="1" applyAlignment="1">
      <alignment horizontal="center" vertical="center" wrapText="1"/>
    </xf>
    <xf numFmtId="0" fontId="14" fillId="68" borderId="7" xfId="32" applyFont="1" applyFill="1" applyBorder="1" applyAlignment="1">
      <alignment horizontal="center" vertical="center" wrapText="1"/>
    </xf>
    <xf numFmtId="3" fontId="25" fillId="0" borderId="43" xfId="1580" applyNumberFormat="1" applyFont="1" applyFill="1" applyBorder="1" applyAlignment="1">
      <alignment horizontal="center" vertical="center" wrapText="1"/>
    </xf>
    <xf numFmtId="3" fontId="25" fillId="0" borderId="44" xfId="1580" applyNumberFormat="1" applyFont="1" applyFill="1" applyBorder="1" applyAlignment="1">
      <alignment horizontal="center" vertical="center" wrapText="1"/>
    </xf>
    <xf numFmtId="3" fontId="13" fillId="0" borderId="44" xfId="1580" applyNumberFormat="1" applyFont="1" applyFill="1" applyBorder="1" applyAlignment="1">
      <alignment horizontal="center" vertical="center" wrapText="1"/>
    </xf>
    <xf numFmtId="3" fontId="25" fillId="0" borderId="52" xfId="1580" applyNumberFormat="1" applyFont="1" applyFill="1" applyBorder="1" applyAlignment="1">
      <alignment horizontal="center" vertical="center" wrapText="1"/>
    </xf>
    <xf numFmtId="3" fontId="25" fillId="0" borderId="53" xfId="1580" applyNumberFormat="1" applyFont="1" applyFill="1" applyBorder="1" applyAlignment="1">
      <alignment horizontal="center" vertical="center" wrapText="1"/>
    </xf>
    <xf numFmtId="3" fontId="17" fillId="0" borderId="50" xfId="1580" applyNumberFormat="1" applyFont="1" applyFill="1" applyBorder="1" applyAlignment="1">
      <alignment horizontal="center" vertical="center"/>
    </xf>
    <xf numFmtId="3" fontId="25" fillId="0" borderId="23" xfId="1580" applyNumberFormat="1" applyFont="1" applyFill="1" applyBorder="1" applyAlignment="1">
      <alignment horizontal="center" vertical="center" wrapText="1"/>
    </xf>
    <xf numFmtId="3" fontId="25" fillId="0" borderId="24" xfId="1580" applyNumberFormat="1" applyFont="1" applyFill="1" applyBorder="1" applyAlignment="1">
      <alignment horizontal="center" vertical="center" wrapText="1"/>
    </xf>
    <xf numFmtId="3" fontId="13" fillId="0" borderId="24" xfId="1580" applyNumberFormat="1" applyFont="1" applyFill="1" applyBorder="1" applyAlignment="1">
      <alignment horizontal="center" vertical="center" wrapText="1"/>
    </xf>
    <xf numFmtId="3" fontId="25" fillId="0" borderId="25" xfId="1580" applyNumberFormat="1" applyFont="1" applyFill="1" applyBorder="1" applyAlignment="1">
      <alignment horizontal="center" vertical="center" wrapText="1"/>
    </xf>
    <xf numFmtId="3" fontId="25" fillId="0" borderId="26" xfId="1580" applyNumberFormat="1" applyFont="1" applyFill="1" applyBorder="1" applyAlignment="1">
      <alignment horizontal="center" vertical="center" wrapText="1"/>
    </xf>
    <xf numFmtId="3" fontId="17" fillId="0" borderId="22" xfId="1580" applyNumberFormat="1" applyFont="1" applyFill="1" applyBorder="1" applyAlignment="1">
      <alignment horizontal="center" vertical="center"/>
    </xf>
    <xf numFmtId="3" fontId="25" fillId="0" borderId="28" xfId="1580" applyNumberFormat="1" applyFont="1" applyFill="1" applyBorder="1" applyAlignment="1">
      <alignment horizontal="center" vertical="center" wrapText="1"/>
    </xf>
    <xf numFmtId="3" fontId="25" fillId="0" borderId="29" xfId="1580" applyNumberFormat="1" applyFont="1" applyFill="1" applyBorder="1" applyAlignment="1">
      <alignment horizontal="center" vertical="center" wrapText="1"/>
    </xf>
    <xf numFmtId="3" fontId="13" fillId="0" borderId="29" xfId="1580" applyNumberFormat="1" applyFont="1" applyFill="1" applyBorder="1" applyAlignment="1">
      <alignment horizontal="center" vertical="center" wrapText="1"/>
    </xf>
    <xf numFmtId="3" fontId="25" fillId="0" borderId="94" xfId="1580" applyNumberFormat="1" applyFont="1" applyFill="1" applyBorder="1" applyAlignment="1">
      <alignment horizontal="center" vertical="center" wrapText="1"/>
    </xf>
    <xf numFmtId="3" fontId="25" fillId="0" borderId="30" xfId="1580" applyNumberFormat="1" applyFont="1" applyFill="1" applyBorder="1" applyAlignment="1">
      <alignment horizontal="center" vertical="center" wrapText="1"/>
    </xf>
    <xf numFmtId="3" fontId="17" fillId="0" borderId="100" xfId="1580" applyNumberFormat="1" applyFont="1" applyFill="1" applyBorder="1" applyAlignment="1">
      <alignment horizontal="center" vertical="center"/>
    </xf>
    <xf numFmtId="3" fontId="24" fillId="2" borderId="10" xfId="1580" applyNumberFormat="1" applyFont="1" applyFill="1" applyBorder="1" applyAlignment="1">
      <alignment horizontal="center" vertical="center" wrapText="1"/>
    </xf>
    <xf numFmtId="3" fontId="14" fillId="2" borderId="10" xfId="1580" applyNumberFormat="1" applyFont="1" applyFill="1" applyBorder="1" applyAlignment="1">
      <alignment horizontal="center" vertical="center" wrapText="1"/>
    </xf>
    <xf numFmtId="3" fontId="24" fillId="2" borderId="5" xfId="1580" applyNumberFormat="1" applyFont="1" applyFill="1" applyBorder="1" applyAlignment="1">
      <alignment horizontal="center" vertical="center" wrapText="1"/>
    </xf>
    <xf numFmtId="3" fontId="24" fillId="2" borderId="13" xfId="1580" applyNumberFormat="1" applyFont="1" applyFill="1" applyBorder="1" applyAlignment="1">
      <alignment horizontal="center" vertical="center" wrapText="1"/>
    </xf>
    <xf numFmtId="3" fontId="24" fillId="2" borderId="11" xfId="1580" applyNumberFormat="1" applyFont="1" applyFill="1" applyBorder="1" applyAlignment="1">
      <alignment horizontal="center" vertical="center" wrapText="1"/>
    </xf>
    <xf numFmtId="0" fontId="15" fillId="68" borderId="10" xfId="51" applyFont="1" applyFill="1" applyBorder="1" applyAlignment="1">
      <alignment horizontal="center" vertical="center" wrapText="1"/>
    </xf>
    <xf numFmtId="0" fontId="15" fillId="68" borderId="15" xfId="51" applyFont="1" applyFill="1" applyBorder="1" applyAlignment="1">
      <alignment horizontal="center" vertical="center" wrapText="1"/>
    </xf>
    <xf numFmtId="0" fontId="15" fillId="68" borderId="31" xfId="51" applyFont="1" applyFill="1" applyBorder="1" applyAlignment="1">
      <alignment horizontal="center" vertical="center" wrapText="1"/>
    </xf>
    <xf numFmtId="3" fontId="17" fillId="0" borderId="17" xfId="49" applyNumberFormat="1" applyFont="1" applyBorder="1" applyAlignment="1">
      <alignment horizontal="center" vertical="center"/>
    </xf>
    <xf numFmtId="3" fontId="17" fillId="0" borderId="18" xfId="49" applyNumberFormat="1" applyFont="1" applyBorder="1" applyAlignment="1">
      <alignment horizontal="center" vertical="center"/>
    </xf>
    <xf numFmtId="3" fontId="17" fillId="0" borderId="84" xfId="49" applyNumberFormat="1" applyFont="1" applyBorder="1" applyAlignment="1">
      <alignment horizontal="center" vertical="center"/>
    </xf>
    <xf numFmtId="3" fontId="17" fillId="0" borderId="23" xfId="49" applyNumberFormat="1" applyFont="1" applyBorder="1" applyAlignment="1">
      <alignment horizontal="center" vertical="center"/>
    </xf>
    <xf numFmtId="3" fontId="17" fillId="0" borderId="24" xfId="49" applyNumberFormat="1" applyFont="1" applyBorder="1" applyAlignment="1">
      <alignment horizontal="center" vertical="center"/>
    </xf>
    <xf numFmtId="3" fontId="17" fillId="0" borderId="46" xfId="49" applyNumberFormat="1" applyFont="1" applyBorder="1" applyAlignment="1">
      <alignment horizontal="center" vertical="center"/>
    </xf>
    <xf numFmtId="3" fontId="17" fillId="0" borderId="28" xfId="49" applyNumberFormat="1" applyFont="1" applyBorder="1" applyAlignment="1">
      <alignment horizontal="center" vertical="center"/>
    </xf>
    <xf numFmtId="3" fontId="17" fillId="0" borderId="29" xfId="49" applyNumberFormat="1" applyFont="1" applyBorder="1" applyAlignment="1">
      <alignment horizontal="center" vertical="center"/>
    </xf>
    <xf numFmtId="3" fontId="17" fillId="0" borderId="47" xfId="49" applyNumberFormat="1" applyFont="1" applyBorder="1" applyAlignment="1">
      <alignment horizontal="center" vertical="center"/>
    </xf>
    <xf numFmtId="0" fontId="14" fillId="2" borderId="5" xfId="51" applyFont="1" applyFill="1" applyBorder="1" applyAlignment="1">
      <alignment horizontal="center" vertical="center" wrapText="1"/>
    </xf>
    <xf numFmtId="3" fontId="15" fillId="2" borderId="10" xfId="49" applyNumberFormat="1" applyFont="1" applyFill="1" applyBorder="1" applyAlignment="1">
      <alignment horizontal="center" vertical="center"/>
    </xf>
    <xf numFmtId="3" fontId="15" fillId="2" borderId="15" xfId="49" applyNumberFormat="1" applyFont="1" applyFill="1" applyBorder="1" applyAlignment="1">
      <alignment horizontal="center" vertical="center"/>
    </xf>
    <xf numFmtId="3" fontId="15" fillId="2" borderId="31" xfId="49" applyNumberFormat="1" applyFont="1" applyFill="1" applyBorder="1" applyAlignment="1">
      <alignment horizontal="center" vertical="center"/>
    </xf>
    <xf numFmtId="0" fontId="25" fillId="0" borderId="0" xfId="1580" applyFont="1" applyAlignment="1">
      <alignment vertical="center" wrapText="1"/>
    </xf>
    <xf numFmtId="0" fontId="14" fillId="0" borderId="0" xfId="1580" applyFont="1" applyAlignment="1">
      <alignment horizontal="right" vertical="center" wrapText="1"/>
    </xf>
    <xf numFmtId="0" fontId="99" fillId="0" borderId="0" xfId="1580" applyFont="1" applyAlignment="1">
      <alignment vertical="center" wrapText="1"/>
    </xf>
    <xf numFmtId="0" fontId="100" fillId="0" borderId="0" xfId="1580" applyFont="1" applyAlignment="1">
      <alignment horizontal="center" vertical="center" wrapText="1"/>
    </xf>
    <xf numFmtId="0" fontId="25" fillId="0" borderId="5" xfId="32" applyFont="1" applyFill="1" applyBorder="1" applyAlignment="1">
      <alignment vertical="center" wrapText="1"/>
    </xf>
    <xf numFmtId="0" fontId="24" fillId="68" borderId="15" xfId="32" applyFont="1" applyFill="1" applyBorder="1" applyAlignment="1">
      <alignment horizontal="center" vertical="center" wrapText="1"/>
    </xf>
    <xf numFmtId="0" fontId="14" fillId="68" borderId="54" xfId="32" applyFont="1" applyFill="1" applyBorder="1" applyAlignment="1">
      <alignment horizontal="center" vertical="center" wrapText="1"/>
    </xf>
    <xf numFmtId="3" fontId="25" fillId="0" borderId="36" xfId="1580" applyNumberFormat="1" applyFont="1" applyBorder="1" applyAlignment="1">
      <alignment horizontal="center" vertical="center" wrapText="1"/>
    </xf>
    <xf numFmtId="3" fontId="13" fillId="0" borderId="36" xfId="1580" applyNumberFormat="1" applyFont="1" applyBorder="1" applyAlignment="1">
      <alignment horizontal="center" vertical="center" wrapText="1"/>
    </xf>
    <xf numFmtId="3" fontId="84" fillId="0" borderId="37" xfId="1580" applyNumberFormat="1" applyFont="1" applyBorder="1" applyAlignment="1">
      <alignment horizontal="center" vertical="center" wrapText="1"/>
    </xf>
    <xf numFmtId="3" fontId="0" fillId="0" borderId="0" xfId="0" applyNumberFormat="1"/>
    <xf numFmtId="0" fontId="14" fillId="68" borderId="21" xfId="32" applyFont="1" applyFill="1" applyBorder="1" applyAlignment="1">
      <alignment horizontal="center" vertical="center" wrapText="1"/>
    </xf>
    <xf numFmtId="3" fontId="25" fillId="0" borderId="24" xfId="1580" applyNumberFormat="1" applyFont="1" applyBorder="1" applyAlignment="1">
      <alignment horizontal="center" vertical="center" wrapText="1"/>
    </xf>
    <xf numFmtId="3" fontId="13" fillId="0" borderId="24" xfId="1580" applyNumberFormat="1" applyFont="1" applyBorder="1" applyAlignment="1">
      <alignment horizontal="center" vertical="center" wrapText="1"/>
    </xf>
    <xf numFmtId="3" fontId="84" fillId="0" borderId="22" xfId="1580" applyNumberFormat="1" applyFont="1" applyBorder="1" applyAlignment="1">
      <alignment horizontal="center" vertical="center" wrapText="1"/>
    </xf>
    <xf numFmtId="0" fontId="23" fillId="0" borderId="5" xfId="1580" applyFont="1" applyBorder="1" applyAlignment="1">
      <alignment horizontal="left" vertical="center" wrapText="1"/>
    </xf>
    <xf numFmtId="3" fontId="24" fillId="0" borderId="15" xfId="1580" applyNumberFormat="1" applyFont="1" applyBorder="1" applyAlignment="1">
      <alignment horizontal="center" vertical="center" wrapText="1"/>
    </xf>
    <xf numFmtId="3" fontId="14" fillId="0" borderId="15" xfId="1580" applyNumberFormat="1" applyFont="1" applyBorder="1" applyAlignment="1">
      <alignment horizontal="center" vertical="center" wrapText="1"/>
    </xf>
    <xf numFmtId="3" fontId="19" fillId="0" borderId="31" xfId="1580" applyNumberFormat="1" applyFont="1" applyBorder="1" applyAlignment="1">
      <alignment horizontal="center" vertical="center" wrapText="1"/>
    </xf>
    <xf numFmtId="3" fontId="25" fillId="0" borderId="0" xfId="1580" applyNumberFormat="1" applyFont="1" applyAlignment="1">
      <alignment vertical="center" wrapText="1"/>
    </xf>
    <xf numFmtId="3" fontId="25" fillId="0" borderId="37" xfId="1580" applyNumberFormat="1" applyFont="1" applyBorder="1" applyAlignment="1">
      <alignment horizontal="center" vertical="center" wrapText="1"/>
    </xf>
    <xf numFmtId="3" fontId="25" fillId="0" borderId="22" xfId="1580" applyNumberFormat="1" applyFont="1" applyBorder="1" applyAlignment="1">
      <alignment horizontal="center" vertical="center" wrapText="1"/>
    </xf>
    <xf numFmtId="3" fontId="24" fillId="0" borderId="7" xfId="1580" applyNumberFormat="1" applyFont="1" applyBorder="1" applyAlignment="1">
      <alignment horizontal="center" vertical="center" wrapText="1"/>
    </xf>
    <xf numFmtId="0" fontId="2" fillId="0" borderId="0" xfId="1580"/>
    <xf numFmtId="0" fontId="14" fillId="0" borderId="0" xfId="1580" applyFont="1" applyFill="1" applyAlignment="1">
      <alignment horizontal="right"/>
    </xf>
    <xf numFmtId="49" fontId="24" fillId="0" borderId="24" xfId="32" quotePrefix="1" applyNumberFormat="1" applyFont="1" applyFill="1" applyBorder="1" applyAlignment="1">
      <alignment horizontal="center" vertical="center" wrapText="1"/>
    </xf>
    <xf numFmtId="0" fontId="24" fillId="0" borderId="24" xfId="32" applyFont="1" applyFill="1" applyBorder="1" applyAlignment="1">
      <alignment horizontal="center" vertical="center" wrapText="1"/>
    </xf>
    <xf numFmtId="0" fontId="24" fillId="0" borderId="46" xfId="32" applyFont="1" applyFill="1" applyBorder="1" applyAlignment="1">
      <alignment horizontal="center" vertical="center" wrapText="1"/>
    </xf>
    <xf numFmtId="0" fontId="25" fillId="0" borderId="23" xfId="1580" applyFont="1" applyFill="1" applyBorder="1" applyAlignment="1">
      <alignment horizontal="center" vertical="center" wrapText="1"/>
    </xf>
    <xf numFmtId="3" fontId="25" fillId="0" borderId="46" xfId="1580" applyNumberFormat="1" applyFont="1" applyFill="1" applyBorder="1" applyAlignment="1">
      <alignment horizontal="center" vertical="center" wrapText="1"/>
    </xf>
    <xf numFmtId="0" fontId="24" fillId="0" borderId="34" xfId="1580" applyFont="1" applyFill="1" applyBorder="1" applyAlignment="1">
      <alignment horizontal="center" vertical="center" wrapText="1"/>
    </xf>
    <xf numFmtId="3" fontId="24" fillId="0" borderId="35" xfId="0" applyNumberFormat="1" applyFont="1" applyFill="1" applyBorder="1" applyAlignment="1">
      <alignment horizontal="center" vertical="center" wrapText="1"/>
    </xf>
    <xf numFmtId="0" fontId="2" fillId="0" borderId="54" xfId="1580" applyBorder="1"/>
    <xf numFmtId="0" fontId="24" fillId="0" borderId="0" xfId="1580" applyFont="1" applyFill="1" applyBorder="1" applyAlignment="1">
      <alignment horizontal="center" vertical="center" wrapText="1"/>
    </xf>
    <xf numFmtId="3" fontId="24" fillId="0" borderId="0" xfId="1580" applyNumberFormat="1" applyFont="1" applyFill="1" applyBorder="1" applyAlignment="1">
      <alignment horizontal="center" vertical="center" wrapText="1"/>
    </xf>
    <xf numFmtId="3" fontId="2" fillId="0" borderId="0" xfId="1580" applyNumberFormat="1"/>
    <xf numFmtId="3" fontId="24" fillId="0" borderId="58" xfId="0" applyNumberFormat="1" applyFont="1" applyFill="1" applyBorder="1" applyAlignment="1">
      <alignment horizontal="center" vertical="center" wrapText="1"/>
    </xf>
    <xf numFmtId="0" fontId="2" fillId="0" borderId="0" xfId="1580" applyBorder="1"/>
    <xf numFmtId="0" fontId="0" fillId="0" borderId="0" xfId="0" applyBorder="1"/>
    <xf numFmtId="0" fontId="1" fillId="0" borderId="0" xfId="1580" applyFont="1"/>
    <xf numFmtId="3" fontId="24" fillId="0" borderId="0" xfId="0" applyNumberFormat="1" applyFont="1" applyFill="1" applyBorder="1" applyAlignment="1">
      <alignment horizontal="center" vertical="center" wrapText="1"/>
    </xf>
    <xf numFmtId="3" fontId="13" fillId="0" borderId="46" xfId="1580" applyNumberFormat="1" applyFont="1" applyFill="1" applyBorder="1" applyAlignment="1">
      <alignment horizontal="center" vertical="center" wrapText="1"/>
    </xf>
    <xf numFmtId="0" fontId="101" fillId="0" borderId="0" xfId="1580" applyFont="1" applyAlignment="1">
      <alignment vertical="center" wrapText="1"/>
    </xf>
    <xf numFmtId="0" fontId="102" fillId="0" borderId="0" xfId="1580" applyFont="1"/>
    <xf numFmtId="0" fontId="14" fillId="0" borderId="0" xfId="1580" applyFont="1" applyAlignment="1"/>
    <xf numFmtId="0" fontId="14" fillId="0" borderId="0" xfId="1580" applyFont="1" applyAlignment="1">
      <alignment horizontal="right"/>
    </xf>
    <xf numFmtId="0" fontId="102" fillId="0" borderId="0" xfId="1580" applyFont="1" applyAlignment="1">
      <alignment horizontal="center"/>
    </xf>
    <xf numFmtId="0" fontId="102" fillId="0" borderId="0" xfId="1580" applyFont="1" applyBorder="1"/>
    <xf numFmtId="49" fontId="14" fillId="68" borderId="5" xfId="1580" applyNumberFormat="1" applyFont="1" applyFill="1" applyBorder="1" applyAlignment="1">
      <alignment horizontal="center" vertical="center" wrapText="1"/>
    </xf>
    <xf numFmtId="49" fontId="14" fillId="68" borderId="12" xfId="1580" applyNumberFormat="1" applyFont="1" applyFill="1" applyBorder="1" applyAlignment="1">
      <alignment horizontal="center" vertical="center" wrapText="1"/>
    </xf>
    <xf numFmtId="49" fontId="14" fillId="68" borderId="15" xfId="1580" applyNumberFormat="1" applyFont="1" applyFill="1" applyBorder="1" applyAlignment="1">
      <alignment horizontal="center" vertical="center" wrapText="1"/>
    </xf>
    <xf numFmtId="49" fontId="14" fillId="68" borderId="31" xfId="1580" applyNumberFormat="1" applyFont="1" applyFill="1" applyBorder="1" applyAlignment="1">
      <alignment horizontal="center" vertical="center" wrapText="1"/>
    </xf>
    <xf numFmtId="0" fontId="102" fillId="0" borderId="0" xfId="1580" applyFont="1" applyAlignment="1">
      <alignment horizontal="center" vertical="center"/>
    </xf>
    <xf numFmtId="0" fontId="13" fillId="4" borderId="53" xfId="32" applyFont="1" applyFill="1" applyBorder="1" applyAlignment="1">
      <alignment horizontal="left" vertical="center" wrapText="1"/>
    </xf>
    <xf numFmtId="169" fontId="13" fillId="4" borderId="85" xfId="1094" applyNumberFormat="1" applyFont="1" applyFill="1" applyBorder="1" applyAlignment="1">
      <alignment horizontal="center" vertical="center" wrapText="1"/>
    </xf>
    <xf numFmtId="169" fontId="13" fillId="4" borderId="44" xfId="1094" applyNumberFormat="1" applyFont="1" applyFill="1" applyBorder="1" applyAlignment="1">
      <alignment horizontal="center" vertical="center" wrapText="1"/>
    </xf>
    <xf numFmtId="169" fontId="13" fillId="0" borderId="52" xfId="1094" applyNumberFormat="1" applyFont="1" applyFill="1" applyBorder="1" applyAlignment="1">
      <alignment horizontal="center" vertical="center" wrapText="1"/>
    </xf>
    <xf numFmtId="169" fontId="13" fillId="0" borderId="45" xfId="1094" applyNumberFormat="1" applyFont="1" applyFill="1" applyBorder="1" applyAlignment="1">
      <alignment horizontal="center" vertical="center" wrapText="1"/>
    </xf>
    <xf numFmtId="0" fontId="13" fillId="4" borderId="26" xfId="32" applyFont="1" applyFill="1" applyBorder="1" applyAlignment="1">
      <alignment horizontal="left" vertical="center" wrapText="1"/>
    </xf>
    <xf numFmtId="169" fontId="13" fillId="4" borderId="42" xfId="1094" applyNumberFormat="1" applyFont="1" applyFill="1" applyBorder="1" applyAlignment="1">
      <alignment horizontal="center" vertical="center" wrapText="1"/>
    </xf>
    <xf numFmtId="169" fontId="13" fillId="4" borderId="24" xfId="1094" applyNumberFormat="1" applyFont="1" applyFill="1" applyBorder="1" applyAlignment="1">
      <alignment horizontal="center" vertical="center" wrapText="1"/>
    </xf>
    <xf numFmtId="169" fontId="13" fillId="0" borderId="25" xfId="1094" applyNumberFormat="1" applyFont="1" applyFill="1" applyBorder="1" applyAlignment="1">
      <alignment horizontal="center" vertical="center" wrapText="1"/>
    </xf>
    <xf numFmtId="169" fontId="13" fillId="0" borderId="46" xfId="1094" applyNumberFormat="1" applyFont="1" applyFill="1" applyBorder="1" applyAlignment="1">
      <alignment horizontal="center" vertical="center" wrapText="1"/>
    </xf>
    <xf numFmtId="169" fontId="13" fillId="0" borderId="24" xfId="1094" applyNumberFormat="1" applyFont="1" applyFill="1" applyBorder="1" applyAlignment="1">
      <alignment horizontal="center" vertical="center" wrapText="1"/>
    </xf>
    <xf numFmtId="181" fontId="102" fillId="0" borderId="0" xfId="1505" applyNumberFormat="1" applyFont="1" applyAlignment="1">
      <alignment horizontal="center" vertical="center"/>
    </xf>
    <xf numFmtId="181" fontId="102" fillId="0" borderId="0" xfId="1580" applyNumberFormat="1" applyFont="1" applyAlignment="1">
      <alignment horizontal="center" vertical="center"/>
    </xf>
    <xf numFmtId="169" fontId="84" fillId="0" borderId="25" xfId="1094" applyNumberFormat="1" applyFont="1" applyFill="1" applyBorder="1" applyAlignment="1">
      <alignment horizontal="center" vertical="center" wrapText="1"/>
    </xf>
    <xf numFmtId="169" fontId="84" fillId="0" borderId="46" xfId="1094" applyNumberFormat="1" applyFont="1" applyFill="1" applyBorder="1" applyAlignment="1">
      <alignment horizontal="center" vertical="center" wrapText="1"/>
    </xf>
    <xf numFmtId="169" fontId="13" fillId="0" borderId="42" xfId="1094" applyNumberFormat="1" applyFont="1" applyFill="1" applyBorder="1" applyAlignment="1">
      <alignment horizontal="center" vertical="center" wrapText="1"/>
    </xf>
    <xf numFmtId="169" fontId="13" fillId="0" borderId="24" xfId="1297" applyNumberFormat="1" applyFont="1" applyBorder="1" applyAlignment="1">
      <alignment horizontal="center" vertical="center"/>
    </xf>
    <xf numFmtId="169" fontId="13" fillId="0" borderId="25" xfId="1297" applyNumberFormat="1" applyFont="1" applyFill="1" applyBorder="1" applyAlignment="1">
      <alignment horizontal="center" vertical="center"/>
    </xf>
    <xf numFmtId="169" fontId="13" fillId="0" borderId="46" xfId="1297" applyNumberFormat="1" applyFont="1" applyFill="1" applyBorder="1" applyAlignment="1">
      <alignment horizontal="center" vertical="center"/>
    </xf>
    <xf numFmtId="0" fontId="102" fillId="0" borderId="0" xfId="1580" applyFont="1" applyFill="1"/>
    <xf numFmtId="0" fontId="13" fillId="0" borderId="51" xfId="32" applyFont="1" applyFill="1" applyBorder="1" applyAlignment="1">
      <alignment horizontal="left" vertical="center" wrapText="1"/>
    </xf>
    <xf numFmtId="169" fontId="13" fillId="4" borderId="56" xfId="1094" applyNumberFormat="1" applyFont="1" applyFill="1" applyBorder="1" applyAlignment="1">
      <alignment horizontal="center" vertical="center" wrapText="1"/>
    </xf>
    <xf numFmtId="169" fontId="13" fillId="4" borderId="35" xfId="1094" applyNumberFormat="1" applyFont="1" applyFill="1" applyBorder="1" applyAlignment="1">
      <alignment horizontal="center" vertical="center" wrapText="1"/>
    </xf>
    <xf numFmtId="169" fontId="13" fillId="0" borderId="35" xfId="1094" applyNumberFormat="1" applyFont="1" applyFill="1" applyBorder="1" applyAlignment="1">
      <alignment horizontal="center" vertical="center" wrapText="1"/>
    </xf>
    <xf numFmtId="169" fontId="13" fillId="0" borderId="59" xfId="1094" applyNumberFormat="1" applyFont="1" applyFill="1" applyBorder="1" applyAlignment="1">
      <alignment horizontal="center" vertical="center" wrapText="1"/>
    </xf>
    <xf numFmtId="169" fontId="13" fillId="0" borderId="58" xfId="1094" applyNumberFormat="1" applyFont="1" applyFill="1" applyBorder="1" applyAlignment="1">
      <alignment horizontal="center" vertical="center" wrapText="1"/>
    </xf>
    <xf numFmtId="0" fontId="102" fillId="0" borderId="0" xfId="1580" applyFont="1" applyFill="1" applyAlignment="1">
      <alignment horizontal="center"/>
    </xf>
    <xf numFmtId="0" fontId="102" fillId="0" borderId="0" xfId="1580" applyFont="1" applyFill="1" applyBorder="1"/>
    <xf numFmtId="0" fontId="102" fillId="0" borderId="0" xfId="1580" applyFont="1" applyFill="1" applyAlignment="1">
      <alignment horizontal="center" vertical="center"/>
    </xf>
    <xf numFmtId="14" fontId="102" fillId="0" borderId="0" xfId="1580" applyNumberFormat="1" applyFont="1" applyFill="1" applyAlignment="1">
      <alignment horizontal="left"/>
    </xf>
    <xf numFmtId="14" fontId="102" fillId="0" borderId="0" xfId="1580" applyNumberFormat="1" applyFont="1" applyFill="1" applyAlignment="1">
      <alignment horizontal="center"/>
    </xf>
    <xf numFmtId="0" fontId="13" fillId="0" borderId="0" xfId="1580" applyFont="1" applyFill="1"/>
    <xf numFmtId="3" fontId="13" fillId="0" borderId="0" xfId="1580" applyNumberFormat="1" applyFont="1" applyFill="1"/>
    <xf numFmtId="3" fontId="102" fillId="0" borderId="0" xfId="1580" applyNumberFormat="1" applyFont="1" applyFill="1"/>
    <xf numFmtId="3" fontId="102" fillId="0" borderId="0" xfId="1580" applyNumberFormat="1" applyFont="1" applyFill="1" applyBorder="1"/>
    <xf numFmtId="169" fontId="102" fillId="0" borderId="0" xfId="1094" applyNumberFormat="1" applyFont="1" applyFill="1"/>
    <xf numFmtId="169" fontId="102" fillId="0" borderId="0" xfId="1297" applyNumberFormat="1" applyFont="1" applyFill="1"/>
    <xf numFmtId="0" fontId="103" fillId="0" borderId="0" xfId="1580" applyFont="1"/>
    <xf numFmtId="0" fontId="15" fillId="0" borderId="0" xfId="1580" applyFont="1" applyAlignment="1">
      <alignment horizontal="right"/>
    </xf>
    <xf numFmtId="0" fontId="15" fillId="0" borderId="0" xfId="1580" applyFont="1" applyAlignment="1"/>
    <xf numFmtId="0" fontId="26" fillId="0" borderId="0" xfId="1580" applyFont="1" applyAlignment="1">
      <alignment horizontal="center"/>
    </xf>
    <xf numFmtId="0" fontId="26" fillId="0" borderId="0" xfId="1580" applyFont="1" applyAlignment="1">
      <alignment horizontal="center" vertical="center"/>
    </xf>
    <xf numFmtId="0" fontId="103" fillId="0" borderId="0" xfId="1580" applyFont="1" applyBorder="1"/>
    <xf numFmtId="49" fontId="14" fillId="68" borderId="6" xfId="1580" applyNumberFormat="1" applyFont="1" applyFill="1" applyBorder="1" applyAlignment="1">
      <alignment horizontal="center" vertical="center" wrapText="1"/>
    </xf>
    <xf numFmtId="0" fontId="13" fillId="4" borderId="53" xfId="32" applyFont="1" applyFill="1" applyBorder="1" applyAlignment="1">
      <alignment vertical="center" wrapText="1"/>
    </xf>
    <xf numFmtId="169" fontId="13" fillId="0" borderId="93" xfId="1297" applyNumberFormat="1" applyFont="1" applyFill="1" applyBorder="1" applyAlignment="1">
      <alignment horizontal="center" vertical="center" wrapText="1"/>
    </xf>
    <xf numFmtId="169" fontId="13" fillId="0" borderId="19" xfId="1297" applyNumberFormat="1" applyFont="1" applyFill="1" applyBorder="1" applyAlignment="1">
      <alignment horizontal="center" vertical="center" wrapText="1"/>
    </xf>
    <xf numFmtId="169" fontId="13" fillId="0" borderId="45" xfId="1297" applyNumberFormat="1" applyFont="1" applyFill="1" applyBorder="1" applyAlignment="1">
      <alignment horizontal="center" vertical="center" wrapText="1"/>
    </xf>
    <xf numFmtId="169" fontId="13" fillId="0" borderId="44" xfId="1297" applyNumberFormat="1" applyFont="1" applyFill="1" applyBorder="1" applyAlignment="1">
      <alignment horizontal="center" vertical="center" wrapText="1"/>
    </xf>
    <xf numFmtId="169" fontId="13" fillId="0" borderId="50" xfId="1297" applyNumberFormat="1" applyFont="1" applyFill="1" applyBorder="1" applyAlignment="1">
      <alignment horizontal="center" vertical="center" wrapText="1"/>
    </xf>
    <xf numFmtId="0" fontId="13" fillId="4" borderId="26" xfId="32" applyFont="1" applyFill="1" applyBorder="1" applyAlignment="1">
      <alignment vertical="center" wrapText="1"/>
    </xf>
    <xf numFmtId="169" fontId="13" fillId="0" borderId="22" xfId="1297" applyNumberFormat="1" applyFont="1" applyFill="1" applyBorder="1" applyAlignment="1">
      <alignment horizontal="center" vertical="center" wrapText="1"/>
    </xf>
    <xf numFmtId="169" fontId="13" fillId="0" borderId="25" xfId="1297" applyNumberFormat="1" applyFont="1" applyFill="1" applyBorder="1" applyAlignment="1">
      <alignment horizontal="center" vertical="center" wrapText="1"/>
    </xf>
    <xf numFmtId="169" fontId="13" fillId="0" borderId="46" xfId="1297" applyNumberFormat="1" applyFont="1" applyFill="1" applyBorder="1" applyAlignment="1">
      <alignment horizontal="center" vertical="center" wrapText="1"/>
    </xf>
    <xf numFmtId="169" fontId="13" fillId="0" borderId="24" xfId="1297" applyNumberFormat="1" applyFont="1" applyFill="1" applyBorder="1" applyAlignment="1">
      <alignment horizontal="center" vertical="center" wrapText="1"/>
    </xf>
    <xf numFmtId="169" fontId="13" fillId="0" borderId="0" xfId="1297" applyNumberFormat="1" applyFont="1" applyFill="1" applyBorder="1" applyAlignment="1">
      <alignment horizontal="center" vertical="center" wrapText="1"/>
    </xf>
    <xf numFmtId="0" fontId="104" fillId="0" borderId="0" xfId="1580" applyFont="1" applyAlignment="1">
      <alignment horizontal="center"/>
    </xf>
    <xf numFmtId="169" fontId="13" fillId="0" borderId="22" xfId="1297" applyNumberFormat="1" applyFont="1" applyFill="1" applyBorder="1" applyAlignment="1">
      <alignment horizontal="center" vertical="center"/>
    </xf>
    <xf numFmtId="169" fontId="13" fillId="0" borderId="24" xfId="1297" applyNumberFormat="1" applyFont="1" applyFill="1" applyBorder="1" applyAlignment="1">
      <alignment horizontal="center" vertical="center"/>
    </xf>
    <xf numFmtId="169" fontId="13" fillId="0" borderId="0" xfId="1297" applyNumberFormat="1" applyFont="1" applyFill="1" applyBorder="1" applyAlignment="1">
      <alignment horizontal="center" vertical="center"/>
    </xf>
    <xf numFmtId="0" fontId="13" fillId="0" borderId="26" xfId="32" applyFont="1" applyFill="1" applyBorder="1" applyAlignment="1">
      <alignment vertical="center" wrapText="1"/>
    </xf>
    <xf numFmtId="0" fontId="13" fillId="0" borderId="51" xfId="32" applyFont="1" applyFill="1" applyBorder="1" applyAlignment="1">
      <alignment vertical="center" wrapText="1"/>
    </xf>
    <xf numFmtId="169" fontId="13" fillId="0" borderId="33" xfId="1297" applyNumberFormat="1" applyFont="1" applyFill="1" applyBorder="1" applyAlignment="1">
      <alignment horizontal="center" vertical="center"/>
    </xf>
    <xf numFmtId="169" fontId="13" fillId="0" borderId="59" xfId="1297" applyNumberFormat="1" applyFont="1" applyFill="1" applyBorder="1" applyAlignment="1">
      <alignment horizontal="center" vertical="center"/>
    </xf>
    <xf numFmtId="169" fontId="13" fillId="0" borderId="58" xfId="1297" applyNumberFormat="1" applyFont="1" applyFill="1" applyBorder="1" applyAlignment="1">
      <alignment horizontal="center" vertical="center"/>
    </xf>
    <xf numFmtId="169" fontId="13" fillId="0" borderId="35" xfId="1297" applyNumberFormat="1" applyFont="1" applyFill="1" applyBorder="1" applyAlignment="1">
      <alignment horizontal="center" vertical="center"/>
    </xf>
    <xf numFmtId="0" fontId="2" fillId="0" borderId="0" xfId="1580" applyAlignment="1">
      <alignment wrapText="1"/>
    </xf>
    <xf numFmtId="0" fontId="102" fillId="0" borderId="0" xfId="1582" applyFont="1"/>
    <xf numFmtId="0" fontId="102" fillId="0" borderId="0" xfId="1582" applyFont="1" applyBorder="1"/>
    <xf numFmtId="0" fontId="14" fillId="0" borderId="0" xfId="1582" applyFont="1" applyAlignment="1">
      <alignment horizontal="right"/>
    </xf>
    <xf numFmtId="49" fontId="14" fillId="68" borderId="10" xfId="1580" applyNumberFormat="1" applyFont="1" applyFill="1" applyBorder="1" applyAlignment="1">
      <alignment horizontal="center" vertical="center" wrapText="1"/>
    </xf>
    <xf numFmtId="49" fontId="14" fillId="0" borderId="0" xfId="1580" applyNumberFormat="1" applyFont="1" applyFill="1" applyBorder="1" applyAlignment="1">
      <alignment horizontal="center" vertical="center" wrapText="1"/>
    </xf>
    <xf numFmtId="169" fontId="13" fillId="0" borderId="92" xfId="1582" applyNumberFormat="1" applyFont="1" applyFill="1" applyBorder="1" applyAlignment="1">
      <alignment horizontal="center" vertical="center" wrapText="1"/>
    </xf>
    <xf numFmtId="169" fontId="13" fillId="0" borderId="19" xfId="1582" applyNumberFormat="1" applyFont="1" applyFill="1" applyBorder="1" applyAlignment="1">
      <alignment horizontal="center" vertical="center" wrapText="1"/>
    </xf>
    <xf numFmtId="169" fontId="13" fillId="0" borderId="84" xfId="1582" applyNumberFormat="1" applyFont="1" applyFill="1" applyBorder="1" applyAlignment="1">
      <alignment horizontal="center" vertical="center" wrapText="1"/>
    </xf>
    <xf numFmtId="169" fontId="13" fillId="0" borderId="44" xfId="1582" applyNumberFormat="1" applyFont="1" applyFill="1" applyBorder="1" applyAlignment="1">
      <alignment horizontal="center" vertical="center" wrapText="1"/>
    </xf>
    <xf numFmtId="169" fontId="13" fillId="0" borderId="18" xfId="1582" applyNumberFormat="1" applyFont="1" applyFill="1" applyBorder="1" applyAlignment="1">
      <alignment horizontal="center" vertical="center" wrapText="1"/>
    </xf>
    <xf numFmtId="169" fontId="13" fillId="0" borderId="93" xfId="1582" applyNumberFormat="1" applyFont="1" applyFill="1" applyBorder="1" applyAlignment="1">
      <alignment horizontal="center" vertical="center" wrapText="1"/>
    </xf>
    <xf numFmtId="169" fontId="13" fillId="0" borderId="43" xfId="1582" applyNumberFormat="1" applyFont="1" applyFill="1" applyBorder="1" applyAlignment="1">
      <alignment horizontal="center" vertical="center" wrapText="1"/>
    </xf>
    <xf numFmtId="169" fontId="13" fillId="0" borderId="0" xfId="1582" applyNumberFormat="1" applyFont="1" applyFill="1" applyBorder="1" applyAlignment="1">
      <alignment horizontal="center" vertical="center" wrapText="1"/>
    </xf>
    <xf numFmtId="169" fontId="13" fillId="0" borderId="90" xfId="1582" applyNumberFormat="1" applyFont="1" applyFill="1" applyBorder="1" applyAlignment="1">
      <alignment horizontal="center" vertical="center" wrapText="1"/>
    </xf>
    <xf numFmtId="169" fontId="13" fillId="0" borderId="25" xfId="1582" applyNumberFormat="1" applyFont="1" applyFill="1" applyBorder="1" applyAlignment="1">
      <alignment horizontal="center" vertical="center" wrapText="1"/>
    </xf>
    <xf numFmtId="169" fontId="13" fillId="0" borderId="46" xfId="1582" applyNumberFormat="1" applyFont="1" applyFill="1" applyBorder="1" applyAlignment="1">
      <alignment horizontal="center" vertical="center" wrapText="1"/>
    </xf>
    <xf numFmtId="169" fontId="13" fillId="0" borderId="24" xfId="1582" applyNumberFormat="1" applyFont="1" applyFill="1" applyBorder="1" applyAlignment="1">
      <alignment horizontal="center" vertical="center" wrapText="1"/>
    </xf>
    <xf numFmtId="169" fontId="13" fillId="0" borderId="22" xfId="1582" applyNumberFormat="1" applyFont="1" applyFill="1" applyBorder="1" applyAlignment="1">
      <alignment horizontal="center" vertical="center" wrapText="1"/>
    </xf>
    <xf numFmtId="169" fontId="13" fillId="0" borderId="23" xfId="1582" applyNumberFormat="1" applyFont="1" applyFill="1" applyBorder="1" applyAlignment="1">
      <alignment horizontal="center" vertical="center" wrapText="1"/>
    </xf>
    <xf numFmtId="169" fontId="13" fillId="0" borderId="91" xfId="1582" applyNumberFormat="1" applyFont="1" applyFill="1" applyBorder="1" applyAlignment="1">
      <alignment horizontal="center" vertical="center" wrapText="1"/>
    </xf>
    <xf numFmtId="169" fontId="13" fillId="0" borderId="59" xfId="1582" applyNumberFormat="1" applyFont="1" applyFill="1" applyBorder="1" applyAlignment="1">
      <alignment horizontal="center" vertical="center" wrapText="1"/>
    </xf>
    <xf numFmtId="169" fontId="13" fillId="0" borderId="58" xfId="1582" applyNumberFormat="1" applyFont="1" applyFill="1" applyBorder="1" applyAlignment="1">
      <alignment horizontal="center" vertical="center" wrapText="1"/>
    </xf>
    <xf numFmtId="169" fontId="13" fillId="0" borderId="35" xfId="1582" applyNumberFormat="1" applyFont="1" applyFill="1" applyBorder="1" applyAlignment="1">
      <alignment horizontal="center" vertical="center" wrapText="1"/>
    </xf>
    <xf numFmtId="169" fontId="13" fillId="0" borderId="33" xfId="1582" applyNumberFormat="1" applyFont="1" applyFill="1" applyBorder="1" applyAlignment="1">
      <alignment horizontal="center" vertical="center" wrapText="1"/>
    </xf>
    <xf numFmtId="169" fontId="13" fillId="0" borderId="34" xfId="1582" applyNumberFormat="1" applyFont="1" applyFill="1" applyBorder="1" applyAlignment="1">
      <alignment horizontal="center" vertical="center" wrapText="1"/>
    </xf>
    <xf numFmtId="186" fontId="102" fillId="0" borderId="0" xfId="1582" applyNumberFormat="1" applyFont="1"/>
    <xf numFmtId="0" fontId="14" fillId="0" borderId="0" xfId="1580" applyFont="1"/>
    <xf numFmtId="0" fontId="102" fillId="0" borderId="1" xfId="1580" applyFont="1" applyBorder="1"/>
    <xf numFmtId="0" fontId="14" fillId="68" borderId="2" xfId="32" applyFont="1" applyFill="1" applyBorder="1" applyAlignment="1">
      <alignment horizontal="center" vertical="center" wrapText="1"/>
    </xf>
    <xf numFmtId="0" fontId="14" fillId="68" borderId="11" xfId="32" applyFont="1" applyFill="1" applyBorder="1" applyAlignment="1">
      <alignment horizontal="center" vertical="center" wrapText="1"/>
    </xf>
    <xf numFmtId="0" fontId="14" fillId="68" borderId="31" xfId="32" applyFont="1" applyFill="1" applyBorder="1" applyAlignment="1">
      <alignment horizontal="center" vertical="center" wrapText="1"/>
    </xf>
    <xf numFmtId="49" fontId="14" fillId="0" borderId="53" xfId="1580" applyNumberFormat="1" applyFont="1" applyFill="1" applyBorder="1" applyAlignment="1">
      <alignment horizontal="center" vertical="center" wrapText="1"/>
    </xf>
    <xf numFmtId="169" fontId="84" fillId="0" borderId="88" xfId="1094" applyNumberFormat="1" applyFont="1" applyFill="1" applyBorder="1" applyAlignment="1">
      <alignment horizontal="center" vertical="center" wrapText="1"/>
    </xf>
    <xf numFmtId="169" fontId="84" fillId="0" borderId="18" xfId="1094" applyNumberFormat="1" applyFont="1" applyFill="1" applyBorder="1" applyAlignment="1">
      <alignment horizontal="center" vertical="center" wrapText="1"/>
    </xf>
    <xf numFmtId="169" fontId="84" fillId="0" borderId="84" xfId="1094" applyNumberFormat="1" applyFont="1" applyFill="1" applyBorder="1" applyAlignment="1">
      <alignment horizontal="center" vertical="center" wrapText="1"/>
    </xf>
    <xf numFmtId="49" fontId="14" fillId="0" borderId="26" xfId="1580" applyNumberFormat="1" applyFont="1" applyFill="1" applyBorder="1" applyAlignment="1">
      <alignment horizontal="center" vertical="center" wrapText="1"/>
    </xf>
    <xf numFmtId="169" fontId="89" fillId="0" borderId="99" xfId="1511" applyNumberFormat="1" applyFont="1" applyFill="1" applyBorder="1" applyAlignment="1">
      <alignment horizontal="center" vertical="top"/>
    </xf>
    <xf numFmtId="169" fontId="89" fillId="0" borderId="29" xfId="1511" applyNumberFormat="1" applyFont="1" applyFill="1" applyBorder="1" applyAlignment="1">
      <alignment horizontal="center" vertical="top"/>
    </xf>
    <xf numFmtId="169" fontId="89" fillId="0" borderId="47" xfId="1511" applyNumberFormat="1" applyFont="1" applyFill="1" applyBorder="1" applyAlignment="1">
      <alignment horizontal="center" vertical="top"/>
    </xf>
    <xf numFmtId="49" fontId="14" fillId="0" borderId="57" xfId="1580" applyNumberFormat="1" applyFont="1" applyFill="1" applyBorder="1" applyAlignment="1">
      <alignment horizontal="center" vertical="center" wrapText="1"/>
    </xf>
    <xf numFmtId="169" fontId="84" fillId="0" borderId="34" xfId="1094" applyNumberFormat="1" applyFont="1" applyFill="1" applyBorder="1" applyAlignment="1">
      <alignment horizontal="center" vertical="center" wrapText="1"/>
    </xf>
    <xf numFmtId="169" fontId="84" fillId="0" borderId="35" xfId="1094" applyNumberFormat="1" applyFont="1" applyFill="1" applyBorder="1" applyAlignment="1">
      <alignment horizontal="center" vertical="center" wrapText="1"/>
    </xf>
    <xf numFmtId="169" fontId="84" fillId="0" borderId="58" xfId="1094" applyNumberFormat="1" applyFont="1" applyFill="1" applyBorder="1" applyAlignment="1">
      <alignment horizontal="center" vertical="center" wrapText="1"/>
    </xf>
    <xf numFmtId="169" fontId="84" fillId="0" borderId="85" xfId="1094" applyNumberFormat="1" applyFont="1" applyFill="1" applyBorder="1" applyAlignment="1">
      <alignment horizontal="center" vertical="center" wrapText="1"/>
    </xf>
    <xf numFmtId="169" fontId="84" fillId="0" borderId="44" xfId="1094" applyNumberFormat="1" applyFont="1" applyFill="1" applyBorder="1" applyAlignment="1">
      <alignment horizontal="center" vertical="center" wrapText="1"/>
    </xf>
    <xf numFmtId="169" fontId="84" fillId="0" borderId="45" xfId="1094" applyNumberFormat="1" applyFont="1" applyFill="1" applyBorder="1" applyAlignment="1">
      <alignment horizontal="center" vertical="center" wrapText="1"/>
    </xf>
    <xf numFmtId="169" fontId="102" fillId="0" borderId="0" xfId="1580" applyNumberFormat="1" applyFont="1" applyFill="1"/>
    <xf numFmtId="169" fontId="84" fillId="0" borderId="28" xfId="1094" applyNumberFormat="1" applyFont="1" applyFill="1" applyBorder="1" applyAlignment="1">
      <alignment horizontal="center" vertical="center" wrapText="1"/>
    </xf>
    <xf numFmtId="169" fontId="84" fillId="0" borderId="29" xfId="1094" applyNumberFormat="1" applyFont="1" applyFill="1" applyBorder="1" applyAlignment="1">
      <alignment horizontal="center" vertical="center" wrapText="1"/>
    </xf>
    <xf numFmtId="169" fontId="84" fillId="0" borderId="47" xfId="1094" applyNumberFormat="1" applyFont="1" applyFill="1" applyBorder="1" applyAlignment="1">
      <alignment horizontal="center" vertical="center" wrapText="1"/>
    </xf>
    <xf numFmtId="169" fontId="84" fillId="0" borderId="99" xfId="1094" applyNumberFormat="1" applyFont="1" applyFill="1" applyBorder="1" applyAlignment="1">
      <alignment horizontal="center" vertical="center" wrapText="1"/>
    </xf>
    <xf numFmtId="169" fontId="84" fillId="0" borderId="0" xfId="1094" applyNumberFormat="1" applyFont="1" applyFill="1" applyBorder="1" applyAlignment="1">
      <alignment horizontal="center" vertical="center" wrapText="1"/>
    </xf>
    <xf numFmtId="169" fontId="102" fillId="0" borderId="0" xfId="1580" applyNumberFormat="1" applyFont="1" applyFill="1" applyBorder="1"/>
    <xf numFmtId="0" fontId="102" fillId="67" borderId="0" xfId="1580" applyFont="1" applyFill="1" applyAlignment="1"/>
    <xf numFmtId="0" fontId="99" fillId="0" borderId="0" xfId="1580" applyFont="1" applyAlignment="1">
      <alignment wrapText="1"/>
    </xf>
    <xf numFmtId="0" fontId="99" fillId="0" borderId="0" xfId="1580" applyFont="1"/>
    <xf numFmtId="0" fontId="99" fillId="0" borderId="0" xfId="1580" applyFont="1" applyBorder="1"/>
    <xf numFmtId="0" fontId="24" fillId="0" borderId="0" xfId="1580" applyFont="1"/>
    <xf numFmtId="0" fontId="14" fillId="68" borderId="55" xfId="32" applyFont="1" applyFill="1" applyBorder="1" applyAlignment="1">
      <alignment horizontal="center" vertical="center" wrapText="1"/>
    </xf>
    <xf numFmtId="0" fontId="14" fillId="68" borderId="3" xfId="32" applyFont="1" applyFill="1" applyBorder="1" applyAlignment="1">
      <alignment horizontal="center" vertical="center" wrapText="1"/>
    </xf>
    <xf numFmtId="0" fontId="14" fillId="68" borderId="40" xfId="32" applyFont="1" applyFill="1" applyBorder="1" applyAlignment="1">
      <alignment horizontal="center" vertical="center" wrapText="1"/>
    </xf>
    <xf numFmtId="0" fontId="14" fillId="68" borderId="4" xfId="32" applyFont="1" applyFill="1" applyBorder="1" applyAlignment="1">
      <alignment horizontal="center" vertical="center" wrapText="1"/>
    </xf>
    <xf numFmtId="169" fontId="84" fillId="0" borderId="43" xfId="1094" applyNumberFormat="1" applyFont="1" applyFill="1" applyBorder="1" applyAlignment="1">
      <alignment horizontal="center" vertical="center" wrapText="1"/>
    </xf>
    <xf numFmtId="0" fontId="99" fillId="0" borderId="0" xfId="1580" applyFont="1" applyFill="1" applyBorder="1"/>
    <xf numFmtId="169" fontId="84" fillId="0" borderId="23" xfId="1094" applyNumberFormat="1" applyFont="1" applyFill="1" applyBorder="1" applyAlignment="1">
      <alignment horizontal="center" vertical="center" wrapText="1"/>
    </xf>
    <xf numFmtId="169" fontId="84" fillId="0" borderId="24" xfId="1094" applyNumberFormat="1" applyFont="1" applyFill="1" applyBorder="1" applyAlignment="1">
      <alignment horizontal="center" vertical="center" wrapText="1"/>
    </xf>
    <xf numFmtId="169" fontId="99" fillId="0" borderId="0" xfId="1580" applyNumberFormat="1" applyFont="1"/>
    <xf numFmtId="10" fontId="84" fillId="0" borderId="0" xfId="1094" applyNumberFormat="1" applyFont="1" applyFill="1" applyBorder="1" applyAlignment="1">
      <alignment horizontal="center" vertical="center" wrapText="1"/>
    </xf>
    <xf numFmtId="0" fontId="99" fillId="0" borderId="0" xfId="1580" applyFont="1" applyFill="1"/>
    <xf numFmtId="169" fontId="0" fillId="0" borderId="0" xfId="1511" applyNumberFormat="1" applyFont="1" applyFill="1">
      <alignment vertical="top"/>
    </xf>
    <xf numFmtId="0" fontId="13" fillId="0" borderId="0" xfId="1745" applyFont="1"/>
    <xf numFmtId="0" fontId="14" fillId="0" borderId="0" xfId="1745" applyFont="1" applyAlignment="1">
      <alignment horizontal="right"/>
    </xf>
    <xf numFmtId="0" fontId="14" fillId="0" borderId="0" xfId="1745" applyFont="1" applyAlignment="1"/>
    <xf numFmtId="0" fontId="21" fillId="0" borderId="0" xfId="873" applyFont="1" applyFill="1" applyAlignment="1">
      <alignment vertical="center" wrapText="1"/>
    </xf>
    <xf numFmtId="37" fontId="13" fillId="0" borderId="0" xfId="1745" applyNumberFormat="1" applyFont="1"/>
    <xf numFmtId="0" fontId="14" fillId="68" borderId="13" xfId="1745" applyFont="1" applyFill="1" applyBorder="1" applyAlignment="1">
      <alignment horizontal="center" vertical="center" wrapText="1"/>
    </xf>
    <xf numFmtId="0" fontId="14" fillId="68" borderId="12" xfId="1745" applyFont="1" applyFill="1" applyBorder="1" applyAlignment="1">
      <alignment horizontal="center" vertical="center" wrapText="1"/>
    </xf>
    <xf numFmtId="0" fontId="14" fillId="68" borderId="31" xfId="1745" applyFont="1" applyFill="1" applyBorder="1" applyAlignment="1">
      <alignment horizontal="center" vertical="center" wrapText="1"/>
    </xf>
    <xf numFmtId="0" fontId="13" fillId="68" borderId="20" xfId="1745" applyFont="1" applyFill="1" applyBorder="1" applyAlignment="1">
      <alignment horizontal="left" vertical="center" wrapText="1"/>
    </xf>
    <xf numFmtId="169" fontId="13" fillId="0" borderId="18" xfId="1093" applyNumberFormat="1" applyFont="1" applyBorder="1" applyAlignment="1">
      <alignment horizontal="center" vertical="center"/>
    </xf>
    <xf numFmtId="169" fontId="13" fillId="0" borderId="84" xfId="1297" applyNumberFormat="1" applyFont="1" applyBorder="1" applyAlignment="1">
      <alignment horizontal="center" vertical="center"/>
    </xf>
    <xf numFmtId="0" fontId="13" fillId="68" borderId="26" xfId="1745" applyFont="1" applyFill="1" applyBorder="1" applyAlignment="1">
      <alignment horizontal="left" vertical="center" wrapText="1"/>
    </xf>
    <xf numFmtId="169" fontId="13" fillId="0" borderId="46" xfId="1297" applyNumberFormat="1" applyFont="1" applyBorder="1" applyAlignment="1">
      <alignment horizontal="center" vertical="center"/>
    </xf>
    <xf numFmtId="0" fontId="13" fillId="68" borderId="38" xfId="1745" applyFont="1" applyFill="1" applyBorder="1" applyAlignment="1">
      <alignment horizontal="left" vertical="center" wrapText="1"/>
    </xf>
    <xf numFmtId="169" fontId="13" fillId="0" borderId="36" xfId="1093" applyNumberFormat="1" applyFont="1" applyBorder="1" applyAlignment="1">
      <alignment horizontal="center" vertical="center"/>
    </xf>
    <xf numFmtId="169" fontId="13" fillId="0" borderId="97" xfId="1297" applyNumberFormat="1" applyFont="1" applyBorder="1" applyAlignment="1">
      <alignment horizontal="center" vertical="center"/>
    </xf>
    <xf numFmtId="0" fontId="19" fillId="68" borderId="13" xfId="1745" applyFont="1" applyFill="1" applyBorder="1" applyAlignment="1">
      <alignment horizontal="left" vertical="center" wrapText="1"/>
    </xf>
    <xf numFmtId="169" fontId="19" fillId="0" borderId="15" xfId="1093" applyNumberFormat="1" applyFont="1" applyBorder="1" applyAlignment="1">
      <alignment horizontal="center" vertical="center"/>
    </xf>
    <xf numFmtId="3" fontId="13" fillId="0" borderId="0" xfId="1745" applyNumberFormat="1" applyFont="1"/>
    <xf numFmtId="0" fontId="13" fillId="0" borderId="0" xfId="1745" applyFont="1" applyFill="1"/>
    <xf numFmtId="0" fontId="105" fillId="0" borderId="0" xfId="32" applyFont="1" applyFill="1"/>
    <xf numFmtId="0" fontId="103" fillId="0" borderId="0" xfId="32" applyFont="1" applyFill="1"/>
    <xf numFmtId="0" fontId="23" fillId="0" borderId="0" xfId="1583" applyFont="1" applyFill="1" applyAlignment="1">
      <alignment horizontal="right" wrapText="1"/>
    </xf>
    <xf numFmtId="0" fontId="23" fillId="0" borderId="0" xfId="1583" applyFont="1" applyFill="1" applyAlignment="1">
      <alignment wrapText="1"/>
    </xf>
    <xf numFmtId="0" fontId="1" fillId="0" borderId="0" xfId="1580" applyFont="1" applyFill="1"/>
    <xf numFmtId="0" fontId="21" fillId="0" borderId="0" xfId="32" applyFont="1" applyFill="1" applyAlignment="1">
      <alignment vertical="center" wrapText="1"/>
    </xf>
    <xf numFmtId="0" fontId="13" fillId="0" borderId="84" xfId="32" applyFont="1" applyFill="1" applyBorder="1" applyAlignment="1">
      <alignment horizontal="left" vertical="center" wrapText="1"/>
    </xf>
    <xf numFmtId="169" fontId="103" fillId="0" borderId="0" xfId="1093" applyNumberFormat="1" applyFont="1" applyFill="1"/>
    <xf numFmtId="0" fontId="13" fillId="0" borderId="46" xfId="32" applyFont="1" applyFill="1" applyBorder="1" applyAlignment="1">
      <alignment horizontal="left" vertical="center" wrapText="1"/>
    </xf>
    <xf numFmtId="169" fontId="25" fillId="0" borderId="42" xfId="32" applyNumberFormat="1" applyFont="1" applyFill="1" applyBorder="1" applyAlignment="1">
      <alignment horizontal="center" vertical="center"/>
    </xf>
    <xf numFmtId="169" fontId="25" fillId="0" borderId="24" xfId="32" applyNumberFormat="1" applyFont="1" applyFill="1" applyBorder="1" applyAlignment="1">
      <alignment horizontal="center" vertical="center"/>
    </xf>
    <xf numFmtId="169" fontId="25" fillId="0" borderId="46" xfId="32" applyNumberFormat="1" applyFont="1" applyFill="1" applyBorder="1" applyAlignment="1">
      <alignment horizontal="center" vertical="center"/>
    </xf>
    <xf numFmtId="169" fontId="103" fillId="0" borderId="0" xfId="32" applyNumberFormat="1" applyFont="1" applyFill="1"/>
    <xf numFmtId="0" fontId="13" fillId="0" borderId="58" xfId="32" applyFont="1" applyFill="1" applyBorder="1" applyAlignment="1">
      <alignment horizontal="left" vertical="center" wrapText="1"/>
    </xf>
    <xf numFmtId="169" fontId="25" fillId="0" borderId="56" xfId="32" applyNumberFormat="1" applyFont="1" applyFill="1" applyBorder="1" applyAlignment="1">
      <alignment horizontal="center" vertical="center"/>
    </xf>
    <xf numFmtId="169" fontId="25" fillId="0" borderId="35" xfId="32" applyNumberFormat="1" applyFont="1" applyFill="1" applyBorder="1" applyAlignment="1">
      <alignment horizontal="center" vertical="center"/>
    </xf>
    <xf numFmtId="169" fontId="25" fillId="0" borderId="58" xfId="32" applyNumberFormat="1" applyFont="1" applyFill="1" applyBorder="1" applyAlignment="1">
      <alignment horizontal="center" vertical="center"/>
    </xf>
    <xf numFmtId="0" fontId="19" fillId="68" borderId="2" xfId="1583" applyFont="1" applyFill="1" applyBorder="1" applyAlignment="1">
      <alignment horizontal="center" vertical="center" wrapText="1"/>
    </xf>
    <xf numFmtId="0" fontId="19" fillId="68" borderId="40" xfId="1583" applyFont="1" applyFill="1" applyBorder="1" applyAlignment="1">
      <alignment horizontal="center" vertical="center" wrapText="1"/>
    </xf>
    <xf numFmtId="0" fontId="19" fillId="68" borderId="3" xfId="1583" applyFont="1" applyFill="1" applyBorder="1" applyAlignment="1">
      <alignment horizontal="center" vertical="center" wrapText="1"/>
    </xf>
    <xf numFmtId="0" fontId="19" fillId="68" borderId="4" xfId="1583" applyFont="1" applyFill="1" applyBorder="1" applyAlignment="1">
      <alignment horizontal="center" vertical="center" wrapText="1"/>
    </xf>
    <xf numFmtId="0" fontId="13" fillId="0" borderId="52" xfId="32" applyFont="1" applyFill="1" applyBorder="1" applyAlignment="1">
      <alignment horizontal="left" vertical="center" wrapText="1"/>
    </xf>
    <xf numFmtId="0" fontId="13" fillId="0" borderId="25" xfId="32" applyFont="1" applyFill="1" applyBorder="1" applyAlignment="1">
      <alignment horizontal="left" vertical="center" wrapText="1"/>
    </xf>
    <xf numFmtId="169" fontId="25" fillId="0" borderId="43" xfId="32" applyNumberFormat="1" applyFont="1" applyFill="1" applyBorder="1" applyAlignment="1">
      <alignment horizontal="center" vertical="center"/>
    </xf>
    <xf numFmtId="169" fontId="25" fillId="0" borderId="44" xfId="32" applyNumberFormat="1" applyFont="1" applyFill="1" applyBorder="1" applyAlignment="1">
      <alignment horizontal="center" vertical="center"/>
    </xf>
    <xf numFmtId="169" fontId="25" fillId="0" borderId="45" xfId="32" applyNumberFormat="1" applyFont="1" applyFill="1" applyBorder="1" applyAlignment="1">
      <alignment horizontal="center" vertical="center"/>
    </xf>
    <xf numFmtId="0" fontId="13" fillId="0" borderId="59" xfId="32" applyFont="1" applyFill="1" applyBorder="1" applyAlignment="1">
      <alignment horizontal="left" vertical="center" wrapText="1"/>
    </xf>
    <xf numFmtId="169" fontId="25" fillId="0" borderId="28" xfId="32" applyNumberFormat="1" applyFont="1" applyFill="1" applyBorder="1" applyAlignment="1">
      <alignment horizontal="center" vertical="center"/>
    </xf>
    <xf numFmtId="169" fontId="25" fillId="0" borderId="29" xfId="32" applyNumberFormat="1" applyFont="1" applyFill="1" applyBorder="1" applyAlignment="1">
      <alignment horizontal="center" vertical="center"/>
    </xf>
    <xf numFmtId="169" fontId="25" fillId="0" borderId="47" xfId="32" applyNumberFormat="1" applyFont="1" applyFill="1" applyBorder="1" applyAlignment="1">
      <alignment horizontal="center" vertical="center"/>
    </xf>
    <xf numFmtId="169" fontId="25" fillId="0" borderId="23" xfId="32" applyNumberFormat="1" applyFont="1" applyFill="1" applyBorder="1" applyAlignment="1">
      <alignment horizontal="center" vertical="center"/>
    </xf>
    <xf numFmtId="169" fontId="1" fillId="0" borderId="0" xfId="1580" applyNumberFormat="1" applyFont="1" applyFill="1"/>
    <xf numFmtId="10" fontId="1" fillId="0" borderId="0" xfId="1580" applyNumberFormat="1" applyFont="1" applyFill="1"/>
    <xf numFmtId="169" fontId="25" fillId="0" borderId="34" xfId="32" applyNumberFormat="1" applyFont="1" applyFill="1" applyBorder="1" applyAlignment="1">
      <alignment horizontal="center" vertical="center"/>
    </xf>
    <xf numFmtId="0" fontId="99" fillId="0" borderId="0" xfId="884" applyFont="1"/>
    <xf numFmtId="0" fontId="100" fillId="0" borderId="0" xfId="884" applyFont="1" applyAlignment="1">
      <alignment horizontal="right"/>
    </xf>
    <xf numFmtId="0" fontId="25" fillId="0" borderId="39" xfId="897" applyFont="1" applyBorder="1" applyAlignment="1">
      <alignment horizontal="center" vertical="center" wrapText="1"/>
    </xf>
    <xf numFmtId="0" fontId="25" fillId="0" borderId="40" xfId="897" applyFont="1" applyBorder="1" applyAlignment="1">
      <alignment horizontal="center" vertical="center" wrapText="1"/>
    </xf>
    <xf numFmtId="0" fontId="25" fillId="3" borderId="41" xfId="897" applyFont="1" applyFill="1" applyBorder="1" applyAlignment="1">
      <alignment horizontal="center" vertical="center" wrapText="1"/>
    </xf>
    <xf numFmtId="0" fontId="25" fillId="0" borderId="53" xfId="897" applyFont="1" applyFill="1" applyBorder="1" applyAlignment="1">
      <alignment horizontal="left" vertical="center" wrapText="1"/>
    </xf>
    <xf numFmtId="169" fontId="25" fillId="0" borderId="24" xfId="897" applyNumberFormat="1" applyFont="1" applyBorder="1" applyAlignment="1">
      <alignment horizontal="center" vertical="center" wrapText="1"/>
    </xf>
    <xf numFmtId="169" fontId="25" fillId="3" borderId="46" xfId="897" applyNumberFormat="1" applyFont="1" applyFill="1" applyBorder="1" applyAlignment="1">
      <alignment horizontal="center" vertical="center" wrapText="1"/>
    </xf>
    <xf numFmtId="0" fontId="25" fillId="0" borderId="21" xfId="897" applyFont="1" applyFill="1" applyBorder="1" applyAlignment="1">
      <alignment horizontal="left" vertical="center" wrapText="1"/>
    </xf>
    <xf numFmtId="169" fontId="25" fillId="0" borderId="23" xfId="897" applyNumberFormat="1" applyFont="1" applyBorder="1" applyAlignment="1">
      <alignment horizontal="center" vertical="center" wrapText="1"/>
    </xf>
    <xf numFmtId="0" fontId="25" fillId="0" borderId="32" xfId="897" applyFont="1" applyFill="1" applyBorder="1" applyAlignment="1">
      <alignment horizontal="left" vertical="center" wrapText="1"/>
    </xf>
    <xf numFmtId="169" fontId="25" fillId="0" borderId="34" xfId="897" applyNumberFormat="1" applyFont="1" applyBorder="1" applyAlignment="1">
      <alignment horizontal="center" vertical="center" wrapText="1"/>
    </xf>
    <xf numFmtId="169" fontId="25" fillId="0" borderId="35" xfId="897" applyNumberFormat="1" applyFont="1" applyBorder="1" applyAlignment="1">
      <alignment horizontal="center" vertical="center" wrapText="1"/>
    </xf>
    <xf numFmtId="169" fontId="25" fillId="3" borderId="58" xfId="897" applyNumberFormat="1" applyFont="1" applyFill="1" applyBorder="1" applyAlignment="1">
      <alignment horizontal="center" vertical="center" wrapText="1"/>
    </xf>
    <xf numFmtId="169" fontId="99" fillId="0" borderId="0" xfId="1297" applyNumberFormat="1" applyFont="1"/>
    <xf numFmtId="180" fontId="106" fillId="0" borderId="0" xfId="0" applyNumberFormat="1" applyFont="1" applyAlignment="1">
      <alignment wrapText="1"/>
    </xf>
    <xf numFmtId="180" fontId="101" fillId="0" borderId="0" xfId="0" applyNumberFormat="1" applyFont="1"/>
    <xf numFmtId="0" fontId="13" fillId="0" borderId="0" xfId="0" applyFont="1" applyFill="1" applyAlignment="1">
      <alignment vertical="center" wrapText="1"/>
    </xf>
    <xf numFmtId="0" fontId="13" fillId="0" borderId="0" xfId="0" applyFont="1" applyAlignment="1">
      <alignment vertical="center" wrapText="1"/>
    </xf>
    <xf numFmtId="0" fontId="21" fillId="0" borderId="0" xfId="0" applyFont="1" applyFill="1" applyAlignment="1">
      <alignment horizontal="right" vertical="center" wrapText="1"/>
    </xf>
    <xf numFmtId="0" fontId="21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center" vertical="center" wrapText="1"/>
    </xf>
    <xf numFmtId="0" fontId="14" fillId="3" borderId="12" xfId="0" applyFont="1" applyFill="1" applyBorder="1" applyAlignment="1">
      <alignment horizontal="center" vertical="center" wrapText="1"/>
    </xf>
    <xf numFmtId="0" fontId="14" fillId="3" borderId="13" xfId="0" applyFont="1" applyFill="1" applyBorder="1" applyAlignment="1">
      <alignment horizontal="center" vertical="center" wrapText="1"/>
    </xf>
    <xf numFmtId="0" fontId="13" fillId="3" borderId="88" xfId="0" applyFont="1" applyFill="1" applyBorder="1" applyAlignment="1">
      <alignment vertical="center" wrapText="1"/>
    </xf>
    <xf numFmtId="0" fontId="13" fillId="3" borderId="18" xfId="0" applyFont="1" applyFill="1" applyBorder="1" applyAlignment="1">
      <alignment vertical="center" wrapText="1"/>
    </xf>
    <xf numFmtId="0" fontId="13" fillId="3" borderId="19" xfId="0" applyFont="1" applyFill="1" applyBorder="1" applyAlignment="1">
      <alignment vertical="center" wrapText="1"/>
    </xf>
    <xf numFmtId="0" fontId="13" fillId="3" borderId="53" xfId="0" applyFont="1" applyFill="1" applyBorder="1" applyAlignment="1">
      <alignment vertical="center" wrapText="1"/>
    </xf>
    <xf numFmtId="0" fontId="13" fillId="0" borderId="23" xfId="0" applyFont="1" applyBorder="1" applyAlignment="1">
      <alignment horizontal="center" vertical="center" wrapText="1"/>
    </xf>
    <xf numFmtId="168" fontId="13" fillId="0" borderId="42" xfId="0" applyNumberFormat="1" applyFont="1" applyBorder="1" applyAlignment="1">
      <alignment horizontal="center" vertical="center" wrapText="1"/>
    </xf>
    <xf numFmtId="168" fontId="13" fillId="0" borderId="26" xfId="0" applyNumberFormat="1" applyFont="1" applyBorder="1" applyAlignment="1">
      <alignment horizontal="center" vertical="center" wrapText="1"/>
    </xf>
    <xf numFmtId="0" fontId="13" fillId="0" borderId="24" xfId="0" applyFont="1" applyBorder="1" applyAlignment="1">
      <alignment vertical="center" wrapText="1"/>
    </xf>
    <xf numFmtId="0" fontId="13" fillId="0" borderId="46" xfId="0" applyFont="1" applyBorder="1" applyAlignment="1">
      <alignment vertical="center" wrapText="1"/>
    </xf>
    <xf numFmtId="0" fontId="13" fillId="0" borderId="34" xfId="0" applyFont="1" applyBorder="1" applyAlignment="1">
      <alignment horizontal="center" vertical="center" wrapText="1"/>
    </xf>
    <xf numFmtId="168" fontId="14" fillId="0" borderId="42" xfId="0" applyNumberFormat="1" applyFont="1" applyBorder="1" applyAlignment="1">
      <alignment horizontal="center" vertical="center" wrapText="1"/>
    </xf>
    <xf numFmtId="168" fontId="14" fillId="0" borderId="26" xfId="0" applyNumberFormat="1" applyFont="1" applyBorder="1" applyAlignment="1">
      <alignment horizontal="center" vertical="center" wrapText="1"/>
    </xf>
    <xf numFmtId="168" fontId="13" fillId="3" borderId="43" xfId="0" applyNumberFormat="1" applyFont="1" applyFill="1" applyBorder="1" applyAlignment="1">
      <alignment horizontal="center" vertical="center" wrapText="1"/>
    </xf>
    <xf numFmtId="168" fontId="13" fillId="3" borderId="44" xfId="0" applyNumberFormat="1" applyFont="1" applyFill="1" applyBorder="1" applyAlignment="1">
      <alignment horizontal="center" vertical="center" wrapText="1"/>
    </xf>
    <xf numFmtId="168" fontId="13" fillId="3" borderId="45" xfId="0" applyNumberFormat="1" applyFont="1" applyFill="1" applyBorder="1" applyAlignment="1">
      <alignment horizontal="center" vertical="center" wrapText="1"/>
    </xf>
    <xf numFmtId="168" fontId="13" fillId="3" borderId="53" xfId="0" applyNumberFormat="1" applyFont="1" applyFill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168" fontId="14" fillId="0" borderId="21" xfId="0" applyNumberFormat="1" applyFont="1" applyBorder="1" applyAlignment="1">
      <alignment horizontal="center" vertical="center" wrapText="1"/>
    </xf>
    <xf numFmtId="168" fontId="14" fillId="0" borderId="59" xfId="0" applyNumberFormat="1" applyFont="1" applyBorder="1" applyAlignment="1">
      <alignment horizontal="center" vertical="center" wrapText="1"/>
    </xf>
    <xf numFmtId="168" fontId="14" fillId="0" borderId="58" xfId="0" applyNumberFormat="1" applyFont="1" applyBorder="1" applyAlignment="1">
      <alignment horizontal="center" vertical="center" wrapText="1"/>
    </xf>
    <xf numFmtId="168" fontId="13" fillId="3" borderId="85" xfId="0" applyNumberFormat="1" applyFont="1" applyFill="1" applyBorder="1" applyAlignment="1">
      <alignment horizontal="center" vertical="center" wrapText="1"/>
    </xf>
    <xf numFmtId="168" fontId="13" fillId="3" borderId="52" xfId="0" applyNumberFormat="1" applyFont="1" applyFill="1" applyBorder="1" applyAlignment="1">
      <alignment horizontal="center" vertical="center" wrapText="1"/>
    </xf>
    <xf numFmtId="168" fontId="19" fillId="0" borderId="34" xfId="0" applyNumberFormat="1" applyFont="1" applyBorder="1" applyAlignment="1">
      <alignment horizontal="center" vertical="center" wrapText="1"/>
    </xf>
    <xf numFmtId="168" fontId="19" fillId="0" borderId="56" xfId="0" applyNumberFormat="1" applyFont="1" applyBorder="1" applyAlignment="1">
      <alignment horizontal="center" vertical="center" wrapText="1"/>
    </xf>
    <xf numFmtId="168" fontId="13" fillId="0" borderId="51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168" fontId="19" fillId="0" borderId="88" xfId="0" applyNumberFormat="1" applyFont="1" applyBorder="1" applyAlignment="1">
      <alignment horizontal="center" vertical="center" wrapText="1"/>
    </xf>
    <xf numFmtId="168" fontId="19" fillId="0" borderId="20" xfId="0" applyNumberFormat="1" applyFont="1" applyBorder="1" applyAlignment="1">
      <alignment horizontal="center" vertical="center" wrapText="1"/>
    </xf>
    <xf numFmtId="0" fontId="14" fillId="0" borderId="34" xfId="0" applyFont="1" applyBorder="1" applyAlignment="1">
      <alignment horizontal="center" vertical="center" wrapText="1"/>
    </xf>
    <xf numFmtId="168" fontId="19" fillId="0" borderId="51" xfId="0" applyNumberFormat="1" applyFont="1" applyBorder="1" applyAlignment="1">
      <alignment horizontal="center" vertical="center" wrapText="1"/>
    </xf>
    <xf numFmtId="0" fontId="13" fillId="0" borderId="0" xfId="891" applyFont="1" applyFill="1" applyAlignment="1">
      <alignment vertical="center" wrapText="1"/>
    </xf>
    <xf numFmtId="0" fontId="13" fillId="0" borderId="0" xfId="891" applyFont="1" applyAlignment="1">
      <alignment vertical="center" wrapText="1"/>
    </xf>
    <xf numFmtId="0" fontId="21" fillId="0" borderId="0" xfId="891" applyFont="1" applyFill="1" applyAlignment="1">
      <alignment horizontal="right" vertical="center" wrapText="1"/>
    </xf>
    <xf numFmtId="0" fontId="21" fillId="0" borderId="0" xfId="891" applyFont="1" applyFill="1" applyAlignment="1">
      <alignment horizontal="center" vertical="center" wrapText="1"/>
    </xf>
    <xf numFmtId="0" fontId="14" fillId="0" borderId="0" xfId="891" applyFont="1" applyFill="1" applyAlignment="1">
      <alignment horizontal="center" vertical="center" wrapText="1"/>
    </xf>
    <xf numFmtId="0" fontId="14" fillId="3" borderId="11" xfId="891" applyFont="1" applyFill="1" applyBorder="1" applyAlignment="1">
      <alignment horizontal="center" vertical="center" wrapText="1"/>
    </xf>
    <xf numFmtId="0" fontId="14" fillId="3" borderId="15" xfId="891" applyFont="1" applyFill="1" applyBorder="1" applyAlignment="1">
      <alignment horizontal="center" vertical="center" wrapText="1"/>
    </xf>
    <xf numFmtId="0" fontId="14" fillId="3" borderId="31" xfId="891" applyFont="1" applyFill="1" applyBorder="1" applyAlignment="1">
      <alignment horizontal="center" vertical="center" wrapText="1"/>
    </xf>
    <xf numFmtId="0" fontId="13" fillId="3" borderId="88" xfId="891" applyFont="1" applyFill="1" applyBorder="1" applyAlignment="1">
      <alignment vertical="center" wrapText="1"/>
    </xf>
    <xf numFmtId="0" fontId="13" fillId="3" borderId="18" xfId="891" applyFont="1" applyFill="1" applyBorder="1" applyAlignment="1">
      <alignment vertical="center" wrapText="1"/>
    </xf>
    <xf numFmtId="0" fontId="13" fillId="3" borderId="19" xfId="891" applyFont="1" applyFill="1" applyBorder="1" applyAlignment="1">
      <alignment vertical="center" wrapText="1"/>
    </xf>
    <xf numFmtId="0" fontId="13" fillId="3" borderId="43" xfId="891" applyFont="1" applyFill="1" applyBorder="1" applyAlignment="1">
      <alignment vertical="center" wrapText="1"/>
    </xf>
    <xf numFmtId="0" fontId="13" fillId="3" borderId="52" xfId="891" applyFont="1" applyFill="1" applyBorder="1" applyAlignment="1">
      <alignment vertical="center" wrapText="1"/>
    </xf>
    <xf numFmtId="0" fontId="13" fillId="3" borderId="45" xfId="891" applyFont="1" applyFill="1" applyBorder="1" applyAlignment="1">
      <alignment vertical="center" wrapText="1"/>
    </xf>
    <xf numFmtId="0" fontId="13" fillId="0" borderId="23" xfId="891" applyFont="1" applyBorder="1" applyAlignment="1">
      <alignment horizontal="center" vertical="center" wrapText="1"/>
    </xf>
    <xf numFmtId="168" fontId="13" fillId="0" borderId="42" xfId="891" applyNumberFormat="1" applyFont="1" applyBorder="1" applyAlignment="1">
      <alignment horizontal="center" vertical="center" wrapText="1"/>
    </xf>
    <xf numFmtId="168" fontId="13" fillId="0" borderId="90" xfId="891" applyNumberFormat="1" applyFont="1" applyBorder="1" applyAlignment="1">
      <alignment horizontal="center" vertical="center" wrapText="1"/>
    </xf>
    <xf numFmtId="168" fontId="13" fillId="0" borderId="23" xfId="891" applyNumberFormat="1" applyFont="1" applyBorder="1" applyAlignment="1">
      <alignment horizontal="center" vertical="center" wrapText="1"/>
    </xf>
    <xf numFmtId="168" fontId="13" fillId="0" borderId="22" xfId="891" applyNumberFormat="1" applyFont="1" applyBorder="1" applyAlignment="1">
      <alignment horizontal="center" vertical="center" wrapText="1"/>
    </xf>
    <xf numFmtId="0" fontId="13" fillId="0" borderId="24" xfId="891" applyFont="1" applyBorder="1" applyAlignment="1">
      <alignment vertical="center" wrapText="1"/>
    </xf>
    <xf numFmtId="0" fontId="13" fillId="0" borderId="46" xfId="891" applyFont="1" applyBorder="1" applyAlignment="1">
      <alignment vertical="center" wrapText="1"/>
    </xf>
    <xf numFmtId="0" fontId="13" fillId="0" borderId="34" xfId="891" applyFont="1" applyBorder="1" applyAlignment="1">
      <alignment horizontal="center" vertical="center" wrapText="1"/>
    </xf>
    <xf numFmtId="168" fontId="19" fillId="0" borderId="34" xfId="891" applyNumberFormat="1" applyFont="1" applyBorder="1" applyAlignment="1">
      <alignment horizontal="center" vertical="center" wrapText="1"/>
    </xf>
    <xf numFmtId="168" fontId="19" fillId="0" borderId="56" xfId="891" applyNumberFormat="1" applyFont="1" applyBorder="1" applyAlignment="1">
      <alignment horizontal="center" vertical="center" wrapText="1"/>
    </xf>
    <xf numFmtId="168" fontId="19" fillId="0" borderId="33" xfId="891" applyNumberFormat="1" applyFont="1" applyBorder="1" applyAlignment="1">
      <alignment horizontal="center" vertical="center" wrapText="1"/>
    </xf>
    <xf numFmtId="168" fontId="13" fillId="3" borderId="88" xfId="891" applyNumberFormat="1" applyFont="1" applyFill="1" applyBorder="1" applyAlignment="1">
      <alignment vertical="center" wrapText="1"/>
    </xf>
    <xf numFmtId="168" fontId="13" fillId="3" borderId="18" xfId="891" applyNumberFormat="1" applyFont="1" applyFill="1" applyBorder="1" applyAlignment="1">
      <alignment vertical="center" wrapText="1"/>
    </xf>
    <xf numFmtId="168" fontId="13" fillId="3" borderId="84" xfId="891" applyNumberFormat="1" applyFont="1" applyFill="1" applyBorder="1" applyAlignment="1">
      <alignment vertical="center" wrapText="1"/>
    </xf>
    <xf numFmtId="168" fontId="13" fillId="3" borderId="19" xfId="891" applyNumberFormat="1" applyFont="1" applyFill="1" applyBorder="1" applyAlignment="1">
      <alignment vertical="center" wrapText="1"/>
    </xf>
    <xf numFmtId="0" fontId="14" fillId="0" borderId="28" xfId="891" applyFont="1" applyBorder="1" applyAlignment="1">
      <alignment horizontal="center" vertical="center" wrapText="1"/>
    </xf>
    <xf numFmtId="168" fontId="19" fillId="0" borderId="91" xfId="891" applyNumberFormat="1" applyFont="1" applyBorder="1" applyAlignment="1">
      <alignment horizontal="center" vertical="center" wrapText="1"/>
    </xf>
    <xf numFmtId="0" fontId="14" fillId="0" borderId="17" xfId="891" applyFont="1" applyBorder="1" applyAlignment="1">
      <alignment horizontal="center" vertical="center" wrapText="1"/>
    </xf>
    <xf numFmtId="168" fontId="19" fillId="0" borderId="88" xfId="891" applyNumberFormat="1" applyFont="1" applyBorder="1" applyAlignment="1">
      <alignment horizontal="center" vertical="center" wrapText="1"/>
    </xf>
    <xf numFmtId="168" fontId="19" fillId="0" borderId="92" xfId="891" applyNumberFormat="1" applyFont="1" applyBorder="1" applyAlignment="1">
      <alignment horizontal="center" vertical="center" wrapText="1"/>
    </xf>
    <xf numFmtId="168" fontId="19" fillId="0" borderId="17" xfId="891" applyNumberFormat="1" applyFont="1" applyBorder="1" applyAlignment="1">
      <alignment horizontal="center" vertical="center" wrapText="1"/>
    </xf>
    <xf numFmtId="168" fontId="19" fillId="0" borderId="93" xfId="891" applyNumberFormat="1" applyFont="1" applyBorder="1" applyAlignment="1">
      <alignment horizontal="center" vertical="center" wrapText="1"/>
    </xf>
    <xf numFmtId="0" fontId="14" fillId="0" borderId="34" xfId="891" applyFont="1" applyBorder="1" applyAlignment="1">
      <alignment horizontal="center" vertical="center" wrapText="1"/>
    </xf>
    <xf numFmtId="0" fontId="83" fillId="0" borderId="0" xfId="1497" applyFont="1" applyAlignment="1">
      <alignment vertical="center" wrapText="1"/>
    </xf>
    <xf numFmtId="0" fontId="107" fillId="0" borderId="0" xfId="1497" applyFont="1" applyAlignment="1">
      <alignment vertical="center" wrapText="1"/>
    </xf>
    <xf numFmtId="0" fontId="19" fillId="0" borderId="0" xfId="1497" applyFont="1" applyAlignment="1">
      <alignment horizontal="right" vertical="center" wrapText="1"/>
    </xf>
    <xf numFmtId="0" fontId="95" fillId="0" borderId="0" xfId="1497" applyFont="1" applyAlignment="1">
      <alignment vertical="center" wrapText="1"/>
    </xf>
    <xf numFmtId="0" fontId="83" fillId="0" borderId="0" xfId="1497" applyFont="1" applyAlignment="1">
      <alignment horizontal="center" vertical="center" wrapText="1"/>
    </xf>
    <xf numFmtId="0" fontId="19" fillId="66" borderId="11" xfId="1497" applyFont="1" applyFill="1" applyBorder="1" applyAlignment="1">
      <alignment horizontal="center" vertical="center" wrapText="1"/>
    </xf>
    <xf numFmtId="0" fontId="19" fillId="66" borderId="31" xfId="1497" applyFont="1" applyFill="1" applyBorder="1" applyAlignment="1">
      <alignment horizontal="center" vertical="center" wrapText="1"/>
    </xf>
    <xf numFmtId="0" fontId="19" fillId="2" borderId="53" xfId="1497" applyFont="1" applyFill="1" applyBorder="1" applyAlignment="1">
      <alignment horizontal="center" vertical="center" wrapText="1"/>
    </xf>
    <xf numFmtId="0" fontId="108" fillId="2" borderId="53" xfId="1497" applyFont="1" applyFill="1" applyBorder="1" applyAlignment="1">
      <alignment vertical="center" wrapText="1"/>
    </xf>
    <xf numFmtId="3" fontId="95" fillId="2" borderId="105" xfId="0" applyNumberFormat="1" applyFont="1" applyFill="1" applyBorder="1" applyAlignment="1">
      <alignment vertical="center"/>
    </xf>
    <xf numFmtId="169" fontId="108" fillId="2" borderId="53" xfId="1297" applyNumberFormat="1" applyFont="1" applyFill="1" applyBorder="1" applyAlignment="1">
      <alignment vertical="center" wrapText="1"/>
    </xf>
    <xf numFmtId="3" fontId="95" fillId="2" borderId="106" xfId="0" applyNumberFormat="1" applyFont="1" applyFill="1" applyBorder="1" applyAlignment="1">
      <alignment vertical="center"/>
    </xf>
    <xf numFmtId="169" fontId="108" fillId="2" borderId="53" xfId="1206" applyNumberFormat="1" applyFont="1" applyFill="1" applyBorder="1" applyAlignment="1">
      <alignment vertical="center" wrapText="1"/>
    </xf>
    <xf numFmtId="181" fontId="95" fillId="0" borderId="0" xfId="1497" applyNumberFormat="1" applyFont="1" applyAlignment="1">
      <alignment vertical="center" wrapText="1"/>
    </xf>
    <xf numFmtId="3" fontId="95" fillId="0" borderId="0" xfId="1497" applyNumberFormat="1" applyFont="1" applyAlignment="1">
      <alignment vertical="center" wrapText="1"/>
    </xf>
    <xf numFmtId="0" fontId="19" fillId="2" borderId="26" xfId="1497" applyFont="1" applyFill="1" applyBorder="1" applyAlignment="1">
      <alignment horizontal="center" vertical="center" wrapText="1"/>
    </xf>
    <xf numFmtId="0" fontId="108" fillId="2" borderId="26" xfId="1497" applyFont="1" applyFill="1" applyBorder="1" applyAlignment="1">
      <alignment vertical="center" wrapText="1"/>
    </xf>
    <xf numFmtId="169" fontId="108" fillId="2" borderId="26" xfId="1297" applyNumberFormat="1" applyFont="1" applyFill="1" applyBorder="1" applyAlignment="1">
      <alignment vertical="center" wrapText="1"/>
    </xf>
    <xf numFmtId="3" fontId="95" fillId="2" borderId="107" xfId="0" applyNumberFormat="1" applyFont="1" applyFill="1" applyBorder="1" applyAlignment="1">
      <alignment vertical="center"/>
    </xf>
    <xf numFmtId="169" fontId="108" fillId="2" borderId="26" xfId="1206" applyNumberFormat="1" applyFont="1" applyFill="1" applyBorder="1" applyAlignment="1">
      <alignment vertical="center" wrapText="1"/>
    </xf>
    <xf numFmtId="0" fontId="108" fillId="2" borderId="26" xfId="1297" applyNumberFormat="1" applyFont="1" applyFill="1" applyBorder="1" applyAlignment="1">
      <alignment vertical="center" wrapText="1"/>
    </xf>
    <xf numFmtId="49" fontId="19" fillId="0" borderId="26" xfId="1497" applyNumberFormat="1" applyFont="1" applyFill="1" applyBorder="1" applyAlignment="1">
      <alignment horizontal="right" vertical="center" wrapText="1"/>
    </xf>
    <xf numFmtId="0" fontId="108" fillId="0" borderId="26" xfId="1497" applyFont="1" applyFill="1" applyBorder="1" applyAlignment="1">
      <alignment horizontal="right" vertical="center" wrapText="1"/>
    </xf>
    <xf numFmtId="3" fontId="95" fillId="0" borderId="105" xfId="0" applyNumberFormat="1" applyFont="1" applyFill="1" applyBorder="1" applyAlignment="1">
      <alignment vertical="center"/>
    </xf>
    <xf numFmtId="169" fontId="108" fillId="0" borderId="26" xfId="1297" applyNumberFormat="1" applyFont="1" applyFill="1" applyBorder="1" applyAlignment="1">
      <alignment horizontal="right" vertical="center" wrapText="1"/>
    </xf>
    <xf numFmtId="3" fontId="95" fillId="0" borderId="107" xfId="0" applyNumberFormat="1" applyFont="1" applyFill="1" applyBorder="1" applyAlignment="1">
      <alignment vertical="center"/>
    </xf>
    <xf numFmtId="169" fontId="108" fillId="0" borderId="26" xfId="1206" applyNumberFormat="1" applyFont="1" applyFill="1" applyBorder="1" applyAlignment="1">
      <alignment horizontal="right" vertical="center" wrapText="1"/>
    </xf>
    <xf numFmtId="0" fontId="108" fillId="2" borderId="26" xfId="1497" applyFont="1" applyFill="1" applyBorder="1" applyAlignment="1">
      <alignment horizontal="left" vertical="center" wrapText="1"/>
    </xf>
    <xf numFmtId="169" fontId="95" fillId="0" borderId="0" xfId="1297" applyNumberFormat="1" applyFont="1" applyAlignment="1">
      <alignment vertical="center" wrapText="1"/>
    </xf>
    <xf numFmtId="0" fontId="19" fillId="66" borderId="26" xfId="1497" applyFont="1" applyFill="1" applyBorder="1" applyAlignment="1">
      <alignment horizontal="center" vertical="center" wrapText="1"/>
    </xf>
    <xf numFmtId="0" fontId="109" fillId="66" borderId="26" xfId="1497" applyFont="1" applyFill="1" applyBorder="1" applyAlignment="1">
      <alignment vertical="center" wrapText="1"/>
    </xf>
    <xf numFmtId="181" fontId="109" fillId="66" borderId="21" xfId="1269" applyNumberFormat="1" applyFont="1" applyFill="1" applyBorder="1" applyAlignment="1">
      <alignment vertical="center" wrapText="1"/>
    </xf>
    <xf numFmtId="169" fontId="109" fillId="66" borderId="26" xfId="1206" applyNumberFormat="1" applyFont="1" applyFill="1" applyBorder="1" applyAlignment="1">
      <alignment vertical="center" wrapText="1"/>
    </xf>
    <xf numFmtId="3" fontId="95" fillId="2" borderId="108" xfId="0" applyNumberFormat="1" applyFont="1" applyFill="1" applyBorder="1" applyAlignment="1">
      <alignment vertical="center"/>
    </xf>
    <xf numFmtId="0" fontId="19" fillId="66" borderId="51" xfId="1497" applyFont="1" applyFill="1" applyBorder="1" applyAlignment="1">
      <alignment horizontal="center" vertical="center" wrapText="1"/>
    </xf>
    <xf numFmtId="0" fontId="109" fillId="66" borderId="51" xfId="1497" applyFont="1" applyFill="1" applyBorder="1" applyAlignment="1">
      <alignment vertical="center" wrapText="1"/>
    </xf>
    <xf numFmtId="181" fontId="109" fillId="66" borderId="32" xfId="1269" applyNumberFormat="1" applyFont="1" applyFill="1" applyBorder="1" applyAlignment="1">
      <alignment vertical="center" wrapText="1"/>
    </xf>
    <xf numFmtId="169" fontId="109" fillId="66" borderId="51" xfId="1206" applyNumberFormat="1" applyFont="1" applyFill="1" applyBorder="1" applyAlignment="1">
      <alignment vertical="center" wrapText="1"/>
    </xf>
    <xf numFmtId="0" fontId="110" fillId="0" borderId="0" xfId="1497" applyFont="1" applyFill="1" applyBorder="1" applyAlignment="1">
      <alignment vertical="center" wrapText="1"/>
    </xf>
    <xf numFmtId="3" fontId="107" fillId="0" borderId="0" xfId="1497" applyNumberFormat="1" applyFont="1" applyAlignment="1">
      <alignment vertical="center" wrapText="1"/>
    </xf>
    <xf numFmtId="0" fontId="4" fillId="0" borderId="0" xfId="1506"/>
    <xf numFmtId="0" fontId="97" fillId="0" borderId="0" xfId="1506" applyFont="1" applyAlignment="1">
      <alignment horizontal="right"/>
    </xf>
    <xf numFmtId="0" fontId="83" fillId="0" borderId="0" xfId="1506" applyFont="1" applyAlignment="1">
      <alignment horizontal="center" vertical="center" wrapText="1"/>
    </xf>
    <xf numFmtId="0" fontId="19" fillId="66" borderId="11" xfId="1506" applyFont="1" applyFill="1" applyBorder="1" applyAlignment="1">
      <alignment horizontal="center" vertical="center" wrapText="1"/>
    </xf>
    <xf numFmtId="0" fontId="19" fillId="66" borderId="41" xfId="1506" applyFont="1" applyFill="1" applyBorder="1" applyAlignment="1">
      <alignment horizontal="center" vertical="center" wrapText="1"/>
    </xf>
    <xf numFmtId="3" fontId="19" fillId="2" borderId="53" xfId="1506" applyNumberFormat="1" applyFont="1" applyFill="1" applyBorder="1" applyAlignment="1">
      <alignment horizontal="center" vertical="center" wrapText="1"/>
    </xf>
    <xf numFmtId="0" fontId="108" fillId="2" borderId="53" xfId="1506" applyFont="1" applyFill="1" applyBorder="1" applyAlignment="1">
      <alignment vertical="center" wrapText="1"/>
    </xf>
    <xf numFmtId="181" fontId="108" fillId="2" borderId="48" xfId="1269" applyNumberFormat="1" applyFont="1" applyFill="1" applyBorder="1" applyAlignment="1">
      <alignment vertical="center" wrapText="1"/>
    </xf>
    <xf numFmtId="181" fontId="108" fillId="2" borderId="2" xfId="1269" applyNumberFormat="1" applyFont="1" applyFill="1" applyBorder="1" applyAlignment="1">
      <alignment vertical="center" wrapText="1"/>
    </xf>
    <xf numFmtId="3" fontId="19" fillId="2" borderId="26" xfId="1506" applyNumberFormat="1" applyFont="1" applyFill="1" applyBorder="1" applyAlignment="1">
      <alignment horizontal="center" vertical="center" wrapText="1"/>
    </xf>
    <xf numFmtId="0" fontId="108" fillId="2" borderId="26" xfId="1506" applyFont="1" applyFill="1" applyBorder="1" applyAlignment="1">
      <alignment vertical="center" wrapText="1"/>
    </xf>
    <xf numFmtId="181" fontId="108" fillId="2" borderId="21" xfId="1269" applyNumberFormat="1" applyFont="1" applyFill="1" applyBorder="1" applyAlignment="1">
      <alignment vertical="center" wrapText="1"/>
    </xf>
    <xf numFmtId="49" fontId="19" fillId="0" borderId="26" xfId="1506" applyNumberFormat="1" applyFont="1" applyFill="1" applyBorder="1" applyAlignment="1">
      <alignment horizontal="center" vertical="center" wrapText="1"/>
    </xf>
    <xf numFmtId="0" fontId="108" fillId="0" borderId="26" xfId="1506" applyFont="1" applyFill="1" applyBorder="1" applyAlignment="1">
      <alignment horizontal="right" vertical="center" wrapText="1"/>
    </xf>
    <xf numFmtId="181" fontId="108" fillId="0" borderId="21" xfId="1269" applyNumberFormat="1" applyFont="1" applyFill="1" applyBorder="1" applyAlignment="1">
      <alignment horizontal="right" vertical="center" wrapText="1"/>
    </xf>
    <xf numFmtId="0" fontId="101" fillId="2" borderId="26" xfId="1506" applyFont="1" applyFill="1" applyBorder="1" applyAlignment="1">
      <alignment vertical="center" wrapText="1"/>
    </xf>
    <xf numFmtId="169" fontId="1" fillId="0" borderId="0" xfId="1297" applyNumberFormat="1" applyFont="1"/>
    <xf numFmtId="0" fontId="19" fillId="66" borderId="26" xfId="1506" applyFont="1" applyFill="1" applyBorder="1" applyAlignment="1">
      <alignment horizontal="center" vertical="center" wrapText="1"/>
    </xf>
    <xf numFmtId="0" fontId="109" fillId="66" borderId="26" xfId="1506" applyFont="1" applyFill="1" applyBorder="1" applyAlignment="1">
      <alignment vertical="center" wrapText="1"/>
    </xf>
    <xf numFmtId="0" fontId="19" fillId="66" borderId="51" xfId="1506" applyFont="1" applyFill="1" applyBorder="1" applyAlignment="1">
      <alignment horizontal="center" vertical="center" wrapText="1"/>
    </xf>
    <xf numFmtId="0" fontId="109" fillId="66" borderId="51" xfId="1506" applyFont="1" applyFill="1" applyBorder="1" applyAlignment="1">
      <alignment vertical="center" wrapText="1"/>
    </xf>
    <xf numFmtId="0" fontId="4" fillId="0" borderId="0" xfId="1506" applyBorder="1"/>
    <xf numFmtId="3" fontId="4" fillId="0" borderId="0" xfId="1506" applyNumberFormat="1"/>
    <xf numFmtId="0" fontId="84" fillId="0" borderId="0" xfId="903" applyFont="1"/>
    <xf numFmtId="0" fontId="19" fillId="0" borderId="56" xfId="903" applyFont="1" applyBorder="1" applyAlignment="1">
      <alignment horizontal="center" vertical="center" wrapText="1"/>
    </xf>
    <xf numFmtId="0" fontId="19" fillId="0" borderId="35" xfId="903" applyFont="1" applyBorder="1" applyAlignment="1">
      <alignment horizontal="center" vertical="center" wrapText="1"/>
    </xf>
    <xf numFmtId="0" fontId="19" fillId="0" borderId="58" xfId="903" applyFont="1" applyBorder="1" applyAlignment="1">
      <alignment horizontal="center" vertical="center" wrapText="1"/>
    </xf>
    <xf numFmtId="0" fontId="19" fillId="0" borderId="34" xfId="903" applyFont="1" applyBorder="1" applyAlignment="1">
      <alignment horizontal="center" vertical="center" wrapText="1"/>
    </xf>
    <xf numFmtId="0" fontId="84" fillId="0" borderId="20" xfId="903" applyFont="1" applyFill="1" applyBorder="1" applyAlignment="1">
      <alignment vertical="center" wrapText="1"/>
    </xf>
    <xf numFmtId="3" fontId="84" fillId="0" borderId="88" xfId="903" applyNumberFormat="1" applyFont="1" applyFill="1" applyBorder="1" applyAlignment="1">
      <alignment horizontal="center" vertical="center" wrapText="1"/>
    </xf>
    <xf numFmtId="3" fontId="84" fillId="0" borderId="45" xfId="903" applyNumberFormat="1" applyFont="1" applyFill="1" applyBorder="1" applyAlignment="1">
      <alignment horizontal="center" vertical="center" wrapText="1"/>
    </xf>
    <xf numFmtId="0" fontId="84" fillId="0" borderId="0" xfId="903" applyFont="1" applyFill="1"/>
    <xf numFmtId="3" fontId="84" fillId="0" borderId="0" xfId="903" applyNumberFormat="1" applyFont="1" applyFill="1"/>
    <xf numFmtId="0" fontId="84" fillId="0" borderId="26" xfId="903" applyFont="1" applyFill="1" applyBorder="1" applyAlignment="1">
      <alignment vertical="center" wrapText="1"/>
    </xf>
    <xf numFmtId="3" fontId="84" fillId="0" borderId="84" xfId="903" applyNumberFormat="1" applyFont="1" applyFill="1" applyBorder="1" applyAlignment="1">
      <alignment horizontal="center" vertical="center" wrapText="1"/>
    </xf>
    <xf numFmtId="0" fontId="84" fillId="0" borderId="30" xfId="903" applyFont="1" applyFill="1" applyBorder="1" applyAlignment="1">
      <alignment vertical="center" wrapText="1"/>
    </xf>
    <xf numFmtId="3" fontId="84" fillId="0" borderId="89" xfId="903" applyNumberFormat="1" applyFont="1" applyFill="1" applyBorder="1" applyAlignment="1">
      <alignment horizontal="center" vertical="center" wrapText="1"/>
    </xf>
    <xf numFmtId="0" fontId="19" fillId="0" borderId="53" xfId="903" applyFont="1" applyFill="1" applyBorder="1" applyAlignment="1">
      <alignment vertical="center" wrapText="1"/>
    </xf>
    <xf numFmtId="0" fontId="19" fillId="0" borderId="51" xfId="903" applyFont="1" applyBorder="1" applyAlignment="1">
      <alignment vertical="center" wrapText="1"/>
    </xf>
    <xf numFmtId="3" fontId="84" fillId="0" borderId="0" xfId="903" applyNumberFormat="1" applyFont="1"/>
    <xf numFmtId="14" fontId="84" fillId="0" borderId="0" xfId="903" applyNumberFormat="1" applyFont="1"/>
    <xf numFmtId="0" fontId="101" fillId="0" borderId="0" xfId="903" applyFont="1" applyAlignment="1">
      <alignment vertical="center" wrapText="1"/>
    </xf>
    <xf numFmtId="0" fontId="97" fillId="0" borderId="0" xfId="903" applyFont="1" applyAlignment="1">
      <alignment horizontal="center" vertical="center" wrapText="1"/>
    </xf>
    <xf numFmtId="0" fontId="101" fillId="0" borderId="109" xfId="903" applyFont="1" applyBorder="1" applyAlignment="1">
      <alignment vertical="center" wrapText="1"/>
    </xf>
    <xf numFmtId="0" fontId="101" fillId="0" borderId="110" xfId="903" applyFont="1" applyBorder="1" applyAlignment="1">
      <alignment horizontal="center" wrapText="1"/>
    </xf>
    <xf numFmtId="0" fontId="97" fillId="70" borderId="119" xfId="903" applyFont="1" applyFill="1" applyBorder="1" applyAlignment="1">
      <alignment horizontal="center" vertical="center" wrapText="1"/>
    </xf>
    <xf numFmtId="0" fontId="97" fillId="70" borderId="120" xfId="903" applyFont="1" applyFill="1" applyBorder="1" applyAlignment="1">
      <alignment horizontal="center" vertical="center" wrapText="1"/>
    </xf>
    <xf numFmtId="0" fontId="97" fillId="70" borderId="121" xfId="903" applyFont="1" applyFill="1" applyBorder="1" applyAlignment="1">
      <alignment horizontal="center" vertical="center" wrapText="1"/>
    </xf>
    <xf numFmtId="49" fontId="101" fillId="0" borderId="122" xfId="903" applyNumberFormat="1" applyFont="1" applyBorder="1" applyAlignment="1">
      <alignment vertical="center" wrapText="1"/>
    </xf>
    <xf numFmtId="49" fontId="97" fillId="0" borderId="123" xfId="903" applyNumberFormat="1" applyFont="1" applyBorder="1"/>
    <xf numFmtId="187" fontId="97" fillId="0" borderId="124" xfId="903" applyNumberFormat="1" applyFont="1" applyBorder="1" applyAlignment="1">
      <alignment vertical="center" wrapText="1"/>
    </xf>
    <xf numFmtId="187" fontId="101" fillId="0" borderId="125" xfId="903" applyNumberFormat="1" applyFont="1" applyBorder="1" applyAlignment="1">
      <alignment vertical="center" wrapText="1"/>
    </xf>
    <xf numFmtId="187" fontId="101" fillId="0" borderId="126" xfId="903" applyNumberFormat="1" applyFont="1" applyBorder="1" applyAlignment="1">
      <alignment vertical="center" wrapText="1"/>
    </xf>
    <xf numFmtId="49" fontId="101" fillId="0" borderId="127" xfId="903" applyNumberFormat="1" applyFont="1" applyBorder="1" applyAlignment="1">
      <alignment vertical="center" wrapText="1"/>
    </xf>
    <xf numFmtId="49" fontId="97" fillId="0" borderId="128" xfId="903" applyNumberFormat="1" applyFont="1" applyBorder="1" applyAlignment="1">
      <alignment horizontal="left" vertical="center" wrapText="1"/>
    </xf>
    <xf numFmtId="187" fontId="101" fillId="0" borderId="129" xfId="903" applyNumberFormat="1" applyFont="1" applyBorder="1" applyAlignment="1">
      <alignment vertical="center" wrapText="1"/>
    </xf>
    <xf numFmtId="187" fontId="101" fillId="0" borderId="92" xfId="903" applyNumberFormat="1" applyFont="1" applyBorder="1" applyAlignment="1">
      <alignment vertical="center" wrapText="1"/>
    </xf>
    <xf numFmtId="187" fontId="101" fillId="0" borderId="93" xfId="903" applyNumberFormat="1" applyFont="1" applyBorder="1" applyAlignment="1">
      <alignment vertical="center" wrapText="1"/>
    </xf>
    <xf numFmtId="49" fontId="101" fillId="0" borderId="128" xfId="903" applyNumberFormat="1" applyFont="1" applyBorder="1" applyAlignment="1">
      <alignment horizontal="left" vertical="center" wrapText="1"/>
    </xf>
    <xf numFmtId="187" fontId="101" fillId="0" borderId="130" xfId="903" applyNumberFormat="1" applyFont="1" applyBorder="1" applyAlignment="1">
      <alignment vertical="center" wrapText="1"/>
    </xf>
    <xf numFmtId="187" fontId="101" fillId="0" borderId="24" xfId="903" applyNumberFormat="1" applyFont="1" applyBorder="1" applyAlignment="1">
      <alignment vertical="center" wrapText="1"/>
    </xf>
    <xf numFmtId="187" fontId="101" fillId="0" borderId="46" xfId="903" applyNumberFormat="1" applyFont="1" applyBorder="1" applyAlignment="1">
      <alignment vertical="center" wrapText="1"/>
    </xf>
    <xf numFmtId="49" fontId="101" fillId="0" borderId="128" xfId="903" applyNumberFormat="1" applyFont="1" applyFill="1" applyBorder="1" applyAlignment="1">
      <alignment horizontal="left" vertical="center" wrapText="1"/>
    </xf>
    <xf numFmtId="49" fontId="84" fillId="0" borderId="127" xfId="903" applyNumberFormat="1" applyFont="1" applyFill="1" applyBorder="1" applyAlignment="1">
      <alignment vertical="center" wrapText="1"/>
    </xf>
    <xf numFmtId="49" fontId="84" fillId="0" borderId="128" xfId="903" applyNumberFormat="1" applyFont="1" applyFill="1" applyBorder="1" applyAlignment="1">
      <alignment horizontal="left" vertical="center" wrapText="1"/>
    </xf>
    <xf numFmtId="187" fontId="19" fillId="0" borderId="130" xfId="903" applyNumberFormat="1" applyFont="1" applyFill="1" applyBorder="1" applyAlignment="1">
      <alignment vertical="center" wrapText="1"/>
    </xf>
    <xf numFmtId="187" fontId="19" fillId="0" borderId="24" xfId="903" applyNumberFormat="1" applyFont="1" applyFill="1" applyBorder="1" applyAlignment="1">
      <alignment vertical="center" wrapText="1"/>
    </xf>
    <xf numFmtId="187" fontId="19" fillId="0" borderId="46" xfId="903" applyNumberFormat="1" applyFont="1" applyFill="1" applyBorder="1" applyAlignment="1">
      <alignment vertical="center" wrapText="1"/>
    </xf>
    <xf numFmtId="0" fontId="84" fillId="0" borderId="0" xfId="903" applyFont="1" applyFill="1" applyAlignment="1">
      <alignment vertical="center" wrapText="1"/>
    </xf>
    <xf numFmtId="187" fontId="97" fillId="0" borderId="131" xfId="903" applyNumberFormat="1" applyFont="1" applyBorder="1" applyAlignment="1">
      <alignment vertical="center" wrapText="1"/>
    </xf>
    <xf numFmtId="187" fontId="101" fillId="0" borderId="90" xfId="903" applyNumberFormat="1" applyFont="1" applyBorder="1" applyAlignment="1">
      <alignment vertical="center" wrapText="1"/>
    </xf>
    <xf numFmtId="187" fontId="101" fillId="0" borderId="22" xfId="903" applyNumberFormat="1" applyFont="1" applyBorder="1" applyAlignment="1">
      <alignment vertical="center" wrapText="1"/>
    </xf>
    <xf numFmtId="187" fontId="97" fillId="0" borderId="130" xfId="903" applyNumberFormat="1" applyFont="1" applyBorder="1" applyAlignment="1">
      <alignment vertical="center" wrapText="1"/>
    </xf>
    <xf numFmtId="187" fontId="97" fillId="0" borderId="24" xfId="903" applyNumberFormat="1" applyFont="1" applyBorder="1" applyAlignment="1">
      <alignment vertical="center" wrapText="1"/>
    </xf>
    <xf numFmtId="187" fontId="97" fillId="0" borderId="46" xfId="903" applyNumberFormat="1" applyFont="1" applyBorder="1" applyAlignment="1">
      <alignment vertical="center" wrapText="1"/>
    </xf>
    <xf numFmtId="49" fontId="101" fillId="70" borderId="127" xfId="903" applyNumberFormat="1" applyFont="1" applyFill="1" applyBorder="1" applyAlignment="1">
      <alignment vertical="center" wrapText="1"/>
    </xf>
    <xf numFmtId="49" fontId="97" fillId="70" borderId="128" xfId="903" applyNumberFormat="1" applyFont="1" applyFill="1" applyBorder="1" applyAlignment="1">
      <alignment horizontal="left" vertical="center" wrapText="1"/>
    </xf>
    <xf numFmtId="187" fontId="97" fillId="70" borderId="130" xfId="903" applyNumberFormat="1" applyFont="1" applyFill="1" applyBorder="1" applyAlignment="1">
      <alignment vertical="center" wrapText="1"/>
    </xf>
    <xf numFmtId="187" fontId="97" fillId="70" borderId="24" xfId="903" applyNumberFormat="1" applyFont="1" applyFill="1" applyBorder="1" applyAlignment="1">
      <alignment vertical="center" wrapText="1"/>
    </xf>
    <xf numFmtId="187" fontId="97" fillId="70" borderId="46" xfId="903" applyNumberFormat="1" applyFont="1" applyFill="1" applyBorder="1" applyAlignment="1">
      <alignment vertical="center" wrapText="1"/>
    </xf>
    <xf numFmtId="187" fontId="97" fillId="0" borderId="132" xfId="903" applyNumberFormat="1" applyFont="1" applyBorder="1" applyAlignment="1">
      <alignment vertical="center" wrapText="1"/>
    </xf>
    <xf numFmtId="187" fontId="101" fillId="0" borderId="95" xfId="903" applyNumberFormat="1" applyFont="1" applyBorder="1" applyAlignment="1">
      <alignment vertical="center" wrapText="1"/>
    </xf>
    <xf numFmtId="187" fontId="101" fillId="0" borderId="100" xfId="903" applyNumberFormat="1" applyFont="1" applyBorder="1" applyAlignment="1">
      <alignment vertical="center" wrapText="1"/>
    </xf>
    <xf numFmtId="188" fontId="97" fillId="0" borderId="130" xfId="903" applyNumberFormat="1" applyFont="1" applyBorder="1" applyAlignment="1">
      <alignment vertical="center" wrapText="1"/>
    </xf>
    <xf numFmtId="188" fontId="97" fillId="0" borderId="24" xfId="903" applyNumberFormat="1" applyFont="1" applyBorder="1" applyAlignment="1">
      <alignment vertical="center" wrapText="1"/>
    </xf>
    <xf numFmtId="188" fontId="97" fillId="0" borderId="46" xfId="903" applyNumberFormat="1" applyFont="1" applyBorder="1" applyAlignment="1">
      <alignment vertical="center" wrapText="1"/>
    </xf>
    <xf numFmtId="49" fontId="97" fillId="70" borderId="133" xfId="903" applyNumberFormat="1" applyFont="1" applyFill="1" applyBorder="1" applyAlignment="1">
      <alignment horizontal="left" vertical="center" wrapText="1"/>
    </xf>
    <xf numFmtId="187" fontId="97" fillId="70" borderId="134" xfId="903" applyNumberFormat="1" applyFont="1" applyFill="1" applyBorder="1" applyAlignment="1">
      <alignment vertical="center" wrapText="1"/>
    </xf>
    <xf numFmtId="187" fontId="97" fillId="70" borderId="135" xfId="903" applyNumberFormat="1" applyFont="1" applyFill="1" applyBorder="1" applyAlignment="1">
      <alignment vertical="center" wrapText="1"/>
    </xf>
    <xf numFmtId="187" fontId="97" fillId="70" borderId="136" xfId="903" applyNumberFormat="1" applyFont="1" applyFill="1" applyBorder="1" applyAlignment="1">
      <alignment vertical="center" wrapText="1"/>
    </xf>
    <xf numFmtId="49" fontId="101" fillId="70" borderId="117" xfId="903" applyNumberFormat="1" applyFont="1" applyFill="1" applyBorder="1" applyAlignment="1">
      <alignment vertical="center" wrapText="1"/>
    </xf>
    <xf numFmtId="49" fontId="97" fillId="70" borderId="137" xfId="903" applyNumberFormat="1" applyFont="1" applyFill="1" applyBorder="1" applyAlignment="1">
      <alignment horizontal="left" vertical="center" wrapText="1"/>
    </xf>
    <xf numFmtId="187" fontId="101" fillId="70" borderId="5" xfId="903" applyNumberFormat="1" applyFont="1" applyFill="1" applyBorder="1" applyAlignment="1">
      <alignment vertical="center" wrapText="1"/>
    </xf>
    <xf numFmtId="187" fontId="101" fillId="70" borderId="6" xfId="903" applyNumberFormat="1" applyFont="1" applyFill="1" applyBorder="1" applyAlignment="1">
      <alignment vertical="center" wrapText="1"/>
    </xf>
    <xf numFmtId="187" fontId="97" fillId="70" borderId="6" xfId="903" applyNumberFormat="1" applyFont="1" applyFill="1" applyBorder="1" applyAlignment="1">
      <alignment vertical="center" wrapText="1"/>
    </xf>
    <xf numFmtId="187" fontId="97" fillId="70" borderId="7" xfId="903" applyNumberFormat="1" applyFont="1" applyFill="1" applyBorder="1" applyAlignment="1">
      <alignment vertical="center" wrapText="1"/>
    </xf>
    <xf numFmtId="187" fontId="97" fillId="70" borderId="141" xfId="903" applyNumberFormat="1" applyFont="1" applyFill="1" applyBorder="1" applyAlignment="1">
      <alignment vertical="center" wrapText="1"/>
    </xf>
    <xf numFmtId="187" fontId="97" fillId="70" borderId="142" xfId="903" applyNumberFormat="1" applyFont="1" applyFill="1" applyBorder="1" applyAlignment="1">
      <alignment vertical="center" wrapText="1"/>
    </xf>
    <xf numFmtId="187" fontId="97" fillId="70" borderId="143" xfId="903" applyNumberFormat="1" applyFont="1" applyFill="1" applyBorder="1" applyAlignment="1">
      <alignment vertical="center" wrapText="1"/>
    </xf>
    <xf numFmtId="49" fontId="97" fillId="70" borderId="144" xfId="903" applyNumberFormat="1" applyFont="1" applyFill="1" applyBorder="1" applyAlignment="1">
      <alignment horizontal="left" vertical="center" wrapText="1"/>
    </xf>
    <xf numFmtId="187" fontId="97" fillId="70" borderId="135" xfId="903" quotePrefix="1" applyNumberFormat="1" applyFont="1" applyFill="1" applyBorder="1" applyAlignment="1">
      <alignment horizontal="right" vertical="center" wrapText="1"/>
    </xf>
    <xf numFmtId="49" fontId="101" fillId="70" borderId="147" xfId="903" applyNumberFormat="1" applyFont="1" applyFill="1" applyBorder="1" applyAlignment="1">
      <alignment vertical="center" wrapText="1"/>
    </xf>
    <xf numFmtId="187" fontId="101" fillId="0" borderId="0" xfId="903" applyNumberFormat="1" applyFont="1" applyAlignment="1">
      <alignment vertical="center" wrapText="1"/>
    </xf>
    <xf numFmtId="0" fontId="107" fillId="0" borderId="0" xfId="916" applyFont="1" applyAlignment="1">
      <alignment vertical="center" wrapText="1"/>
    </xf>
    <xf numFmtId="0" fontId="107" fillId="0" borderId="0" xfId="916" applyFont="1" applyAlignment="1">
      <alignment wrapText="1"/>
    </xf>
    <xf numFmtId="0" fontId="21" fillId="0" borderId="0" xfId="916" applyFont="1" applyAlignment="1">
      <alignment horizontal="center" vertical="center" wrapText="1"/>
    </xf>
    <xf numFmtId="0" fontId="83" fillId="0" borderId="0" xfId="916" applyFont="1" applyAlignment="1">
      <alignment horizontal="center" vertical="center" wrapText="1"/>
    </xf>
    <xf numFmtId="0" fontId="84" fillId="0" borderId="1" xfId="916" applyFont="1" applyBorder="1" applyAlignment="1">
      <alignment wrapText="1"/>
    </xf>
    <xf numFmtId="0" fontId="19" fillId="0" borderId="39" xfId="897" applyFont="1" applyFill="1" applyBorder="1" applyAlignment="1">
      <alignment horizontal="center" vertical="center" wrapText="1"/>
    </xf>
    <xf numFmtId="0" fontId="19" fillId="0" borderId="40" xfId="897" applyFont="1" applyFill="1" applyBorder="1" applyAlignment="1">
      <alignment horizontal="center" vertical="center" wrapText="1"/>
    </xf>
    <xf numFmtId="0" fontId="19" fillId="0" borderId="103" xfId="897" applyFont="1" applyFill="1" applyBorder="1" applyAlignment="1">
      <alignment horizontal="center" vertical="center" wrapText="1"/>
    </xf>
    <xf numFmtId="0" fontId="85" fillId="0" borderId="55" xfId="897" applyFont="1" applyFill="1" applyBorder="1" applyAlignment="1">
      <alignment horizontal="center" vertical="center" wrapText="1"/>
    </xf>
    <xf numFmtId="0" fontId="112" fillId="0" borderId="10" xfId="897" applyFont="1" applyFill="1" applyBorder="1" applyAlignment="1">
      <alignment vertical="center" wrapText="1"/>
    </xf>
    <xf numFmtId="0" fontId="112" fillId="0" borderId="31" xfId="897" applyFont="1" applyFill="1" applyBorder="1" applyAlignment="1">
      <alignment vertical="center" wrapText="1"/>
    </xf>
    <xf numFmtId="3" fontId="84" fillId="0" borderId="10" xfId="897" applyNumberFormat="1" applyFont="1" applyBorder="1" applyAlignment="1">
      <alignment horizontal="center" vertical="center" wrapText="1"/>
    </xf>
    <xf numFmtId="3" fontId="84" fillId="0" borderId="15" xfId="897" applyNumberFormat="1" applyFont="1" applyBorder="1" applyAlignment="1">
      <alignment horizontal="center" vertical="center" wrapText="1"/>
    </xf>
    <xf numFmtId="3" fontId="84" fillId="0" borderId="12" xfId="897" applyNumberFormat="1" applyFont="1" applyBorder="1" applyAlignment="1">
      <alignment horizontal="center" vertical="center" wrapText="1"/>
    </xf>
    <xf numFmtId="3" fontId="85" fillId="0" borderId="13" xfId="897" applyNumberFormat="1" applyFont="1" applyBorder="1" applyAlignment="1">
      <alignment horizontal="center" vertical="center" wrapText="1"/>
    </xf>
    <xf numFmtId="49" fontId="101" fillId="0" borderId="23" xfId="897" applyNumberFormat="1" applyFont="1" applyFill="1" applyBorder="1" applyAlignment="1">
      <alignment horizontal="center" vertical="center" wrapText="1"/>
    </xf>
    <xf numFmtId="0" fontId="101" fillId="0" borderId="46" xfId="897" applyFont="1" applyFill="1" applyBorder="1" applyAlignment="1">
      <alignment vertical="center" wrapText="1"/>
    </xf>
    <xf numFmtId="3" fontId="84" fillId="0" borderId="17" xfId="897" applyNumberFormat="1" applyFont="1" applyBorder="1" applyAlignment="1">
      <alignment horizontal="center" vertical="center" wrapText="1"/>
    </xf>
    <xf numFmtId="3" fontId="84" fillId="0" borderId="18" xfId="897" applyNumberFormat="1" applyFont="1" applyBorder="1" applyAlignment="1">
      <alignment horizontal="center" vertical="center" wrapText="1"/>
    </xf>
    <xf numFmtId="3" fontId="84" fillId="0" borderId="19" xfId="897" applyNumberFormat="1" applyFont="1" applyBorder="1" applyAlignment="1">
      <alignment horizontal="center" vertical="center" wrapText="1"/>
    </xf>
    <xf numFmtId="3" fontId="85" fillId="0" borderId="20" xfId="897" applyNumberFormat="1" applyFont="1" applyBorder="1" applyAlignment="1">
      <alignment horizontal="center" vertical="center" wrapText="1"/>
    </xf>
    <xf numFmtId="3" fontId="84" fillId="0" borderId="23" xfId="897" applyNumberFormat="1" applyFont="1" applyBorder="1" applyAlignment="1">
      <alignment horizontal="center" vertical="center" wrapText="1"/>
    </xf>
    <xf numFmtId="3" fontId="84" fillId="0" borderId="24" xfId="897" applyNumberFormat="1" applyFont="1" applyBorder="1" applyAlignment="1">
      <alignment horizontal="center" vertical="center" wrapText="1"/>
    </xf>
    <xf numFmtId="3" fontId="84" fillId="0" borderId="25" xfId="897" applyNumberFormat="1" applyFont="1" applyBorder="1" applyAlignment="1">
      <alignment horizontal="center" vertical="center" wrapText="1"/>
    </xf>
    <xf numFmtId="49" fontId="101" fillId="0" borderId="34" xfId="897" applyNumberFormat="1" applyFont="1" applyFill="1" applyBorder="1" applyAlignment="1">
      <alignment horizontal="center" vertical="center" wrapText="1"/>
    </xf>
    <xf numFmtId="0" fontId="101" fillId="0" borderId="58" xfId="897" applyFont="1" applyFill="1" applyBorder="1" applyAlignment="1">
      <alignment vertical="center" wrapText="1"/>
    </xf>
    <xf numFmtId="3" fontId="84" fillId="0" borderId="34" xfId="897" applyNumberFormat="1" applyFont="1" applyBorder="1" applyAlignment="1">
      <alignment horizontal="center" vertical="center" wrapText="1"/>
    </xf>
    <xf numFmtId="3" fontId="84" fillId="0" borderId="35" xfId="897" applyNumberFormat="1" applyFont="1" applyBorder="1" applyAlignment="1">
      <alignment horizontal="center" vertical="center" wrapText="1"/>
    </xf>
    <xf numFmtId="3" fontId="84" fillId="0" borderId="59" xfId="897" applyNumberFormat="1" applyFont="1" applyBorder="1" applyAlignment="1">
      <alignment horizontal="center" vertical="center" wrapText="1"/>
    </xf>
    <xf numFmtId="3" fontId="85" fillId="0" borderId="51" xfId="897" applyNumberFormat="1" applyFont="1" applyBorder="1" applyAlignment="1">
      <alignment horizontal="center" vertical="center" wrapText="1"/>
    </xf>
    <xf numFmtId="0" fontId="19" fillId="0" borderId="0" xfId="916" applyFont="1" applyAlignment="1">
      <alignment vertical="center" wrapText="1"/>
    </xf>
    <xf numFmtId="0" fontId="84" fillId="0" borderId="0" xfId="916" applyFont="1" applyAlignment="1">
      <alignment vertical="center" wrapText="1"/>
    </xf>
    <xf numFmtId="0" fontId="19" fillId="0" borderId="5" xfId="916" applyFont="1" applyFill="1" applyBorder="1" applyAlignment="1">
      <alignment horizontal="center" vertical="center" wrapText="1"/>
    </xf>
    <xf numFmtId="0" fontId="19" fillId="0" borderId="15" xfId="916" applyFont="1" applyFill="1" applyBorder="1" applyAlignment="1">
      <alignment horizontal="center" vertical="center" wrapText="1"/>
    </xf>
    <xf numFmtId="0" fontId="19" fillId="0" borderId="7" xfId="916" applyFont="1" applyFill="1" applyBorder="1" applyAlignment="1">
      <alignment horizontal="center" vertical="center" wrapText="1"/>
    </xf>
    <xf numFmtId="0" fontId="19" fillId="0" borderId="13" xfId="916" applyFont="1" applyFill="1" applyBorder="1" applyAlignment="1">
      <alignment horizontal="center" vertical="center" wrapText="1"/>
    </xf>
    <xf numFmtId="0" fontId="19" fillId="65" borderId="48" xfId="916" applyFont="1" applyFill="1" applyBorder="1" applyAlignment="1">
      <alignment horizontal="center" vertical="center" wrapText="1"/>
    </xf>
    <xf numFmtId="0" fontId="19" fillId="65" borderId="48" xfId="916" applyFont="1" applyFill="1" applyBorder="1" applyAlignment="1">
      <alignment horizontal="left" vertical="center" wrapText="1"/>
    </xf>
    <xf numFmtId="0" fontId="19" fillId="65" borderId="48" xfId="916" applyFont="1" applyFill="1" applyBorder="1" applyAlignment="1">
      <alignment vertical="center" wrapText="1"/>
    </xf>
    <xf numFmtId="0" fontId="19" fillId="65" borderId="49" xfId="916" applyFont="1" applyFill="1" applyBorder="1" applyAlignment="1">
      <alignment vertical="center" wrapText="1"/>
    </xf>
    <xf numFmtId="0" fontId="19" fillId="65" borderId="50" xfId="916" applyFont="1" applyFill="1" applyBorder="1" applyAlignment="1">
      <alignment vertical="center" wrapText="1"/>
    </xf>
    <xf numFmtId="0" fontId="84" fillId="0" borderId="21" xfId="916" applyFont="1" applyBorder="1" applyAlignment="1">
      <alignment horizontal="center" vertical="center" wrapText="1"/>
    </xf>
    <xf numFmtId="0" fontId="84" fillId="0" borderId="21" xfId="916" applyFont="1" applyBorder="1" applyAlignment="1">
      <alignment vertical="center" wrapText="1"/>
    </xf>
    <xf numFmtId="3" fontId="84" fillId="0" borderId="21" xfId="916" applyNumberFormat="1" applyFont="1" applyBorder="1" applyAlignment="1">
      <alignment horizontal="center" vertical="center" wrapText="1"/>
    </xf>
    <xf numFmtId="3" fontId="84" fillId="0" borderId="24" xfId="916" applyNumberFormat="1" applyFont="1" applyBorder="1" applyAlignment="1">
      <alignment horizontal="center" vertical="center" wrapText="1"/>
    </xf>
    <xf numFmtId="3" fontId="84" fillId="0" borderId="22" xfId="916" applyNumberFormat="1" applyFont="1" applyBorder="1" applyAlignment="1">
      <alignment horizontal="center" vertical="center" wrapText="1"/>
    </xf>
    <xf numFmtId="3" fontId="19" fillId="0" borderId="26" xfId="916" applyNumberFormat="1" applyFont="1" applyBorder="1" applyAlignment="1">
      <alignment horizontal="center" vertical="center" wrapText="1"/>
    </xf>
    <xf numFmtId="1" fontId="84" fillId="0" borderId="0" xfId="1297" applyNumberFormat="1" applyFont="1" applyAlignment="1">
      <alignment vertical="center" wrapText="1"/>
    </xf>
    <xf numFmtId="169" fontId="84" fillId="0" borderId="0" xfId="1297" applyNumberFormat="1" applyFont="1" applyAlignment="1">
      <alignment vertical="center" wrapText="1"/>
    </xf>
    <xf numFmtId="0" fontId="19" fillId="0" borderId="21" xfId="916" applyFont="1" applyBorder="1" applyAlignment="1">
      <alignment horizontal="center" vertical="center" wrapText="1"/>
    </xf>
    <xf numFmtId="0" fontId="19" fillId="0" borderId="21" xfId="916" applyFont="1" applyBorder="1" applyAlignment="1">
      <alignment vertical="center" wrapText="1"/>
    </xf>
    <xf numFmtId="3" fontId="19" fillId="0" borderId="21" xfId="916" applyNumberFormat="1" applyFont="1" applyBorder="1" applyAlignment="1">
      <alignment horizontal="center" vertical="center" wrapText="1"/>
    </xf>
    <xf numFmtId="3" fontId="19" fillId="0" borderId="24" xfId="916" applyNumberFormat="1" applyFont="1" applyBorder="1" applyAlignment="1">
      <alignment horizontal="center" vertical="center" wrapText="1"/>
    </xf>
    <xf numFmtId="3" fontId="19" fillId="0" borderId="22" xfId="916" applyNumberFormat="1" applyFont="1" applyBorder="1" applyAlignment="1">
      <alignment horizontal="center" vertical="center" wrapText="1"/>
    </xf>
    <xf numFmtId="0" fontId="19" fillId="65" borderId="21" xfId="916" applyFont="1" applyFill="1" applyBorder="1" applyAlignment="1">
      <alignment horizontal="center" vertical="center" wrapText="1"/>
    </xf>
    <xf numFmtId="0" fontId="19" fillId="65" borderId="21" xfId="916" applyFont="1" applyFill="1" applyBorder="1" applyAlignment="1">
      <alignment horizontal="left" vertical="center" wrapText="1"/>
    </xf>
    <xf numFmtId="3" fontId="19" fillId="65" borderId="21" xfId="916" applyNumberFormat="1" applyFont="1" applyFill="1" applyBorder="1" applyAlignment="1">
      <alignment vertical="center" wrapText="1"/>
    </xf>
    <xf numFmtId="3" fontId="19" fillId="65" borderId="90" xfId="916" applyNumberFormat="1" applyFont="1" applyFill="1" applyBorder="1" applyAlignment="1">
      <alignment vertical="center" wrapText="1"/>
    </xf>
    <xf numFmtId="3" fontId="19" fillId="65" borderId="22" xfId="916" applyNumberFormat="1" applyFont="1" applyFill="1" applyBorder="1" applyAlignment="1">
      <alignment vertical="center" wrapText="1"/>
    </xf>
    <xf numFmtId="0" fontId="84" fillId="0" borderId="26" xfId="916" applyFont="1" applyBorder="1" applyAlignment="1">
      <alignment vertical="center" wrapText="1"/>
    </xf>
    <xf numFmtId="0" fontId="19" fillId="0" borderId="26" xfId="916" applyFont="1" applyBorder="1" applyAlignment="1">
      <alignment vertical="center" wrapText="1"/>
    </xf>
    <xf numFmtId="3" fontId="19" fillId="0" borderId="90" xfId="916" applyNumberFormat="1" applyFont="1" applyBorder="1" applyAlignment="1">
      <alignment horizontal="center" vertical="center" wrapText="1"/>
    </xf>
    <xf numFmtId="0" fontId="14" fillId="0" borderId="21" xfId="916" applyFont="1" applyBorder="1" applyAlignment="1">
      <alignment horizontal="center" vertical="center" wrapText="1"/>
    </xf>
    <xf numFmtId="0" fontId="14" fillId="0" borderId="26" xfId="916" applyFont="1" applyBorder="1" applyAlignment="1">
      <alignment vertical="center" wrapText="1"/>
    </xf>
    <xf numFmtId="3" fontId="14" fillId="0" borderId="21" xfId="916" applyNumberFormat="1" applyFont="1" applyBorder="1" applyAlignment="1">
      <alignment horizontal="center" vertical="center" wrapText="1"/>
    </xf>
    <xf numFmtId="3" fontId="14" fillId="0" borderId="24" xfId="916" applyNumberFormat="1" applyFont="1" applyBorder="1" applyAlignment="1">
      <alignment horizontal="center" vertical="center" wrapText="1"/>
    </xf>
    <xf numFmtId="3" fontId="14" fillId="0" borderId="22" xfId="916" applyNumberFormat="1" applyFont="1" applyBorder="1" applyAlignment="1">
      <alignment horizontal="center" vertical="center" wrapText="1"/>
    </xf>
    <xf numFmtId="0" fontId="19" fillId="65" borderId="26" xfId="916" applyFont="1" applyFill="1" applyBorder="1" applyAlignment="1">
      <alignment horizontal="left" vertical="center" wrapText="1"/>
    </xf>
    <xf numFmtId="3" fontId="19" fillId="65" borderId="21" xfId="916" applyNumberFormat="1" applyFont="1" applyFill="1" applyBorder="1" applyAlignment="1">
      <alignment horizontal="center" vertical="center" wrapText="1"/>
    </xf>
    <xf numFmtId="3" fontId="19" fillId="65" borderId="24" xfId="916" applyNumberFormat="1" applyFont="1" applyFill="1" applyBorder="1" applyAlignment="1">
      <alignment horizontal="center" vertical="center" wrapText="1"/>
    </xf>
    <xf numFmtId="3" fontId="19" fillId="65" borderId="22" xfId="916" applyNumberFormat="1" applyFont="1" applyFill="1" applyBorder="1" applyAlignment="1">
      <alignment horizontal="center" vertical="center" wrapText="1"/>
    </xf>
    <xf numFmtId="3" fontId="19" fillId="66" borderId="26" xfId="916" applyNumberFormat="1" applyFont="1" applyFill="1" applyBorder="1" applyAlignment="1">
      <alignment horizontal="center" vertical="center" wrapText="1"/>
    </xf>
    <xf numFmtId="3" fontId="84" fillId="0" borderId="90" xfId="916" applyNumberFormat="1" applyFont="1" applyBorder="1" applyAlignment="1">
      <alignment horizontal="center" vertical="center" wrapText="1"/>
    </xf>
    <xf numFmtId="3" fontId="84" fillId="0" borderId="0" xfId="916" applyNumberFormat="1" applyFont="1" applyAlignment="1">
      <alignment vertical="center" wrapText="1"/>
    </xf>
    <xf numFmtId="0" fontId="19" fillId="65" borderId="32" xfId="916" applyFont="1" applyFill="1" applyBorder="1" applyAlignment="1">
      <alignment horizontal="center" vertical="center" wrapText="1"/>
    </xf>
    <xf numFmtId="0" fontId="19" fillId="65" borderId="51" xfId="916" applyFont="1" applyFill="1" applyBorder="1" applyAlignment="1">
      <alignment vertical="center" wrapText="1"/>
    </xf>
    <xf numFmtId="3" fontId="19" fillId="65" borderId="32" xfId="1099" applyNumberFormat="1" applyFont="1" applyFill="1" applyBorder="1" applyAlignment="1">
      <alignment horizontal="center" vertical="center" wrapText="1"/>
    </xf>
    <xf numFmtId="3" fontId="19" fillId="65" borderId="35" xfId="1099" applyNumberFormat="1" applyFont="1" applyFill="1" applyBorder="1" applyAlignment="1">
      <alignment horizontal="center" vertical="center" wrapText="1"/>
    </xf>
    <xf numFmtId="3" fontId="19" fillId="65" borderId="33" xfId="1099" applyNumberFormat="1" applyFont="1" applyFill="1" applyBorder="1" applyAlignment="1">
      <alignment horizontal="center" vertical="center" wrapText="1"/>
    </xf>
    <xf numFmtId="3" fontId="19" fillId="65" borderId="51" xfId="1099" applyNumberFormat="1" applyFont="1" applyFill="1" applyBorder="1" applyAlignment="1">
      <alignment horizontal="center" vertical="center" wrapText="1"/>
    </xf>
    <xf numFmtId="0" fontId="19" fillId="65" borderId="5" xfId="916" applyFont="1" applyFill="1" applyBorder="1" applyAlignment="1">
      <alignment horizontal="center" vertical="center" wrapText="1"/>
    </xf>
    <xf numFmtId="0" fontId="19" fillId="65" borderId="13" xfId="916" applyFont="1" applyFill="1" applyBorder="1" applyAlignment="1">
      <alignment vertical="center" wrapText="1"/>
    </xf>
    <xf numFmtId="169" fontId="19" fillId="65" borderId="5" xfId="1099" applyNumberFormat="1" applyFont="1" applyFill="1" applyBorder="1" applyAlignment="1">
      <alignment horizontal="center" vertical="center" wrapText="1"/>
    </xf>
    <xf numFmtId="169" fontId="19" fillId="65" borderId="15" xfId="1099" applyNumberFormat="1" applyFont="1" applyFill="1" applyBorder="1" applyAlignment="1">
      <alignment horizontal="center" vertical="center" wrapText="1"/>
    </xf>
    <xf numFmtId="169" fontId="19" fillId="65" borderId="6" xfId="1099" applyNumberFormat="1" applyFont="1" applyFill="1" applyBorder="1" applyAlignment="1">
      <alignment horizontal="center" vertical="center" wrapText="1"/>
    </xf>
    <xf numFmtId="169" fontId="19" fillId="65" borderId="13" xfId="1099" applyNumberFormat="1" applyFont="1" applyFill="1" applyBorder="1" applyAlignment="1">
      <alignment horizontal="center" vertical="center" wrapText="1"/>
    </xf>
    <xf numFmtId="0" fontId="84" fillId="0" borderId="3" xfId="916" applyFont="1" applyBorder="1" applyAlignment="1">
      <alignment vertical="center" wrapText="1"/>
    </xf>
    <xf numFmtId="167" fontId="84" fillId="0" borderId="0" xfId="1505" applyFont="1" applyAlignment="1">
      <alignment vertical="center" wrapText="1"/>
    </xf>
    <xf numFmtId="1" fontId="84" fillId="0" borderId="0" xfId="916" applyNumberFormat="1" applyFont="1" applyAlignment="1">
      <alignment horizontal="center" vertical="center" wrapText="1"/>
    </xf>
    <xf numFmtId="0" fontId="101" fillId="0" borderId="0" xfId="1586" applyFont="1"/>
    <xf numFmtId="0" fontId="101" fillId="0" borderId="0" xfId="1586" applyFont="1" applyFill="1"/>
    <xf numFmtId="169" fontId="101" fillId="0" borderId="0" xfId="1217" applyNumberFormat="1" applyFont="1"/>
    <xf numFmtId="0" fontId="101" fillId="0" borderId="0" xfId="1586" applyFont="1" applyBorder="1"/>
    <xf numFmtId="0" fontId="19" fillId="0" borderId="5" xfId="48" applyFont="1" applyBorder="1" applyAlignment="1">
      <alignment vertical="center" wrapText="1"/>
    </xf>
    <xf numFmtId="0" fontId="19" fillId="0" borderId="5" xfId="48" applyFont="1" applyBorder="1" applyAlignment="1">
      <alignment horizontal="center" vertical="center" wrapText="1"/>
    </xf>
    <xf numFmtId="0" fontId="19" fillId="0" borderId="13" xfId="48" applyFont="1" applyBorder="1" applyAlignment="1">
      <alignment horizontal="center" vertical="center" wrapText="1"/>
    </xf>
    <xf numFmtId="0" fontId="19" fillId="0" borderId="6" xfId="48" applyFont="1" applyBorder="1" applyAlignment="1">
      <alignment horizontal="center" vertical="center" wrapText="1"/>
    </xf>
    <xf numFmtId="0" fontId="14" fillId="0" borderId="50" xfId="48" applyFont="1" applyBorder="1" applyAlignment="1">
      <alignment vertical="center"/>
    </xf>
    <xf numFmtId="169" fontId="84" fillId="0" borderId="23" xfId="1587" applyNumberFormat="1" applyFont="1" applyFill="1" applyBorder="1" applyAlignment="1">
      <alignment horizontal="center" vertical="center"/>
    </xf>
    <xf numFmtId="169" fontId="84" fillId="0" borderId="42" xfId="1587" applyNumberFormat="1" applyFont="1" applyFill="1" applyBorder="1" applyAlignment="1">
      <alignment horizontal="center" vertical="center"/>
    </xf>
    <xf numFmtId="169" fontId="84" fillId="0" borderId="45" xfId="1587" applyNumberFormat="1" applyFont="1" applyFill="1" applyBorder="1" applyAlignment="1">
      <alignment horizontal="center" vertical="center"/>
    </xf>
    <xf numFmtId="169" fontId="84" fillId="0" borderId="88" xfId="1587" applyNumberFormat="1" applyFont="1" applyFill="1" applyBorder="1" applyAlignment="1">
      <alignment horizontal="center" vertical="center"/>
    </xf>
    <xf numFmtId="169" fontId="84" fillId="0" borderId="92" xfId="1587" quotePrefix="1" applyNumberFormat="1" applyFont="1" applyFill="1" applyBorder="1" applyAlignment="1">
      <alignment horizontal="center" vertical="center"/>
    </xf>
    <xf numFmtId="0" fontId="14" fillId="0" borderId="93" xfId="48" applyFont="1" applyBorder="1" applyAlignment="1">
      <alignment vertical="center"/>
    </xf>
    <xf numFmtId="169" fontId="84" fillId="0" borderId="22" xfId="1587" applyNumberFormat="1" applyFont="1" applyFill="1" applyBorder="1" applyAlignment="1">
      <alignment horizontal="center" vertical="center"/>
    </xf>
    <xf numFmtId="0" fontId="14" fillId="0" borderId="37" xfId="48" applyFont="1" applyFill="1" applyBorder="1" applyAlignment="1">
      <alignment vertical="center" wrapText="1"/>
    </xf>
    <xf numFmtId="0" fontId="14" fillId="0" borderId="22" xfId="48" applyFont="1" applyFill="1" applyBorder="1" applyAlignment="1">
      <alignment vertical="center"/>
    </xf>
    <xf numFmtId="169" fontId="101" fillId="0" borderId="90" xfId="1217" applyNumberFormat="1" applyFont="1" applyBorder="1" applyAlignment="1">
      <alignment horizontal="center"/>
    </xf>
    <xf numFmtId="169" fontId="101" fillId="0" borderId="24" xfId="1217" applyNumberFormat="1" applyFont="1" applyBorder="1" applyAlignment="1">
      <alignment horizontal="center"/>
    </xf>
    <xf numFmtId="0" fontId="14" fillId="0" borderId="37" xfId="48" applyFont="1" applyFill="1" applyBorder="1" applyAlignment="1">
      <alignment vertical="center"/>
    </xf>
    <xf numFmtId="0" fontId="14" fillId="0" borderId="22" xfId="48" applyFont="1" applyFill="1" applyBorder="1" applyAlignment="1">
      <alignment vertical="center" wrapText="1"/>
    </xf>
    <xf numFmtId="0" fontId="14" fillId="0" borderId="93" xfId="48" applyFont="1" applyFill="1" applyBorder="1" applyAlignment="1">
      <alignment vertical="center"/>
    </xf>
    <xf numFmtId="0" fontId="14" fillId="0" borderId="90" xfId="48" applyFont="1" applyFill="1" applyBorder="1" applyAlignment="1">
      <alignment vertical="center"/>
    </xf>
    <xf numFmtId="169" fontId="84" fillId="0" borderId="24" xfId="1587" applyNumberFormat="1" applyFont="1" applyFill="1" applyBorder="1" applyAlignment="1">
      <alignment horizontal="center" vertical="center"/>
    </xf>
    <xf numFmtId="0" fontId="14" fillId="0" borderId="90" xfId="48" applyFont="1" applyFill="1" applyBorder="1" applyAlignment="1">
      <alignment vertical="center" wrapText="1"/>
    </xf>
    <xf numFmtId="169" fontId="84" fillId="0" borderId="46" xfId="1587" applyNumberFormat="1" applyFont="1" applyFill="1" applyBorder="1" applyAlignment="1">
      <alignment horizontal="center" vertical="center"/>
    </xf>
    <xf numFmtId="169" fontId="84" fillId="0" borderId="96" xfId="1587" applyNumberFormat="1" applyFont="1" applyFill="1" applyBorder="1" applyAlignment="1">
      <alignment horizontal="center" vertical="center"/>
    </xf>
    <xf numFmtId="169" fontId="84" fillId="0" borderId="102" xfId="1587" applyNumberFormat="1" applyFont="1" applyFill="1" applyBorder="1" applyAlignment="1">
      <alignment horizontal="center" vertical="center"/>
    </xf>
    <xf numFmtId="169" fontId="84" fillId="0" borderId="37" xfId="1587" applyNumberFormat="1" applyFont="1" applyFill="1" applyBorder="1" applyAlignment="1">
      <alignment horizontal="center" vertical="center"/>
    </xf>
    <xf numFmtId="169" fontId="84" fillId="0" borderId="28" xfId="1587" applyNumberFormat="1" applyFont="1" applyFill="1" applyBorder="1" applyAlignment="1">
      <alignment horizontal="center" vertical="center"/>
    </xf>
    <xf numFmtId="169" fontId="84" fillId="0" borderId="99" xfId="1587" applyNumberFormat="1" applyFont="1" applyFill="1" applyBorder="1" applyAlignment="1">
      <alignment horizontal="center" vertical="center"/>
    </xf>
    <xf numFmtId="169" fontId="84" fillId="0" borderId="100" xfId="1587" applyNumberFormat="1" applyFont="1" applyFill="1" applyBorder="1" applyAlignment="1">
      <alignment horizontal="center" vertical="center"/>
    </xf>
    <xf numFmtId="169" fontId="19" fillId="0" borderId="56" xfId="1587" applyNumberFormat="1" applyFont="1" applyFill="1" applyBorder="1" applyAlignment="1">
      <alignment horizontal="center" vertical="center"/>
    </xf>
    <xf numFmtId="180" fontId="84" fillId="0" borderId="34" xfId="1587" applyNumberFormat="1" applyFont="1" applyFill="1" applyBorder="1" applyAlignment="1">
      <alignment horizontal="center" vertical="center"/>
    </xf>
    <xf numFmtId="180" fontId="84" fillId="0" borderId="56" xfId="1587" applyNumberFormat="1" applyFont="1" applyFill="1" applyBorder="1" applyAlignment="1">
      <alignment horizontal="center" vertical="center"/>
    </xf>
    <xf numFmtId="180" fontId="84" fillId="0" borderId="33" xfId="1587" applyNumberFormat="1" applyFont="1" applyFill="1" applyBorder="1" applyAlignment="1">
      <alignment horizontal="center" vertical="center"/>
    </xf>
    <xf numFmtId="180" fontId="84" fillId="0" borderId="91" xfId="1587" applyNumberFormat="1" applyFont="1" applyFill="1" applyBorder="1" applyAlignment="1">
      <alignment horizontal="center" vertical="center"/>
    </xf>
    <xf numFmtId="0" fontId="14" fillId="0" borderId="0" xfId="48" applyFont="1" applyFill="1" applyBorder="1" applyAlignment="1">
      <alignment vertical="center"/>
    </xf>
    <xf numFmtId="169" fontId="84" fillId="0" borderId="0" xfId="1587" applyNumberFormat="1" applyFont="1" applyFill="1" applyBorder="1" applyAlignment="1">
      <alignment horizontal="center" vertical="center"/>
    </xf>
    <xf numFmtId="0" fontId="84" fillId="0" borderId="0" xfId="48" applyFont="1" applyFill="1" applyBorder="1" applyAlignment="1">
      <alignment vertical="center" wrapText="1"/>
    </xf>
    <xf numFmtId="169" fontId="84" fillId="0" borderId="0" xfId="1587" applyNumberFormat="1" applyFont="1" applyBorder="1" applyAlignment="1">
      <alignment horizontal="center" vertical="center"/>
    </xf>
    <xf numFmtId="0" fontId="84" fillId="4" borderId="21" xfId="4" applyFont="1" applyFill="1" applyBorder="1" applyAlignment="1">
      <alignment horizontal="left" vertical="center" wrapText="1"/>
    </xf>
    <xf numFmtId="0" fontId="84" fillId="4" borderId="90" xfId="4" applyFont="1" applyFill="1" applyBorder="1" applyAlignment="1">
      <alignment horizontal="left" vertical="center" wrapText="1"/>
    </xf>
    <xf numFmtId="0" fontId="84" fillId="4" borderId="22" xfId="4" applyFont="1" applyFill="1" applyBorder="1" applyAlignment="1">
      <alignment horizontal="left" vertical="center" wrapText="1"/>
    </xf>
    <xf numFmtId="0" fontId="84" fillId="0" borderId="21" xfId="4" applyFont="1" applyFill="1" applyBorder="1" applyAlignment="1">
      <alignment horizontal="left" vertical="center" wrapText="1"/>
    </xf>
    <xf numFmtId="0" fontId="84" fillId="0" borderId="90" xfId="4" applyFont="1" applyFill="1" applyBorder="1" applyAlignment="1">
      <alignment horizontal="left" vertical="center" wrapText="1"/>
    </xf>
    <xf numFmtId="0" fontId="84" fillId="0" borderId="22" xfId="4" applyFont="1" applyFill="1" applyBorder="1" applyAlignment="1">
      <alignment horizontal="left" vertical="center" wrapText="1"/>
    </xf>
    <xf numFmtId="0" fontId="84" fillId="0" borderId="32" xfId="4" applyFont="1" applyFill="1" applyBorder="1" applyAlignment="1">
      <alignment horizontal="left" vertical="center" wrapText="1"/>
    </xf>
    <xf numFmtId="0" fontId="84" fillId="0" borderId="91" xfId="4" applyFont="1" applyFill="1" applyBorder="1" applyAlignment="1">
      <alignment horizontal="left" vertical="center" wrapText="1"/>
    </xf>
    <xf numFmtId="0" fontId="84" fillId="0" borderId="33" xfId="4" applyFont="1" applyFill="1" applyBorder="1" applyAlignment="1">
      <alignment horizontal="left" vertical="center" wrapText="1"/>
    </xf>
    <xf numFmtId="0" fontId="19" fillId="2" borderId="5" xfId="4" applyFont="1" applyFill="1" applyBorder="1" applyAlignment="1">
      <alignment horizontal="left" vertical="center" wrapText="1"/>
    </xf>
    <xf numFmtId="0" fontId="19" fillId="2" borderId="6" xfId="4" applyFont="1" applyFill="1" applyBorder="1" applyAlignment="1">
      <alignment horizontal="left" vertical="center" wrapText="1"/>
    </xf>
    <xf numFmtId="0" fontId="19" fillId="2" borderId="7" xfId="4" applyFont="1" applyFill="1" applyBorder="1" applyAlignment="1">
      <alignment horizontal="left" vertical="center" wrapText="1"/>
    </xf>
    <xf numFmtId="0" fontId="84" fillId="4" borderId="2" xfId="4" applyFont="1" applyFill="1" applyBorder="1" applyAlignment="1">
      <alignment horizontal="left" vertical="center" wrapText="1"/>
    </xf>
    <xf numFmtId="0" fontId="84" fillId="4" borderId="3" xfId="4" applyFont="1" applyFill="1" applyBorder="1" applyAlignment="1">
      <alignment horizontal="left" vertical="center" wrapText="1"/>
    </xf>
    <xf numFmtId="0" fontId="84" fillId="4" borderId="4" xfId="4" applyFont="1" applyFill="1" applyBorder="1" applyAlignment="1">
      <alignment horizontal="left" vertical="center" wrapText="1"/>
    </xf>
    <xf numFmtId="0" fontId="84" fillId="0" borderId="21" xfId="4" applyFont="1" applyBorder="1" applyAlignment="1">
      <alignment horizontal="left" vertical="center" wrapText="1"/>
    </xf>
    <xf numFmtId="0" fontId="84" fillId="0" borderId="90" xfId="4" applyFont="1" applyBorder="1" applyAlignment="1">
      <alignment horizontal="left" vertical="center" wrapText="1"/>
    </xf>
    <xf numFmtId="0" fontId="84" fillId="0" borderId="22" xfId="4" applyFont="1" applyBorder="1" applyAlignment="1">
      <alignment horizontal="left" vertical="center" wrapText="1"/>
    </xf>
    <xf numFmtId="0" fontId="19" fillId="2" borderId="10" xfId="1569" applyFont="1" applyFill="1" applyBorder="1" applyAlignment="1">
      <alignment horizontal="left" vertical="center" wrapText="1"/>
    </xf>
    <xf numFmtId="0" fontId="19" fillId="2" borderId="15" xfId="1569" applyFont="1" applyFill="1" applyBorder="1" applyAlignment="1">
      <alignment horizontal="left" vertical="center" wrapText="1"/>
    </xf>
    <xf numFmtId="0" fontId="19" fillId="2" borderId="31" xfId="1569" applyFont="1" applyFill="1" applyBorder="1" applyAlignment="1">
      <alignment horizontal="left" vertical="center" wrapText="1"/>
    </xf>
    <xf numFmtId="0" fontId="84" fillId="4" borderId="16" xfId="4" applyFont="1" applyFill="1" applyBorder="1" applyAlignment="1">
      <alignment horizontal="left" vertical="center" wrapText="1"/>
    </xf>
    <xf numFmtId="0" fontId="84" fillId="4" borderId="92" xfId="4" applyFont="1" applyFill="1" applyBorder="1" applyAlignment="1">
      <alignment horizontal="left" vertical="center" wrapText="1"/>
    </xf>
    <xf numFmtId="0" fontId="84" fillId="4" borderId="93" xfId="4" applyFont="1" applyFill="1" applyBorder="1" applyAlignment="1">
      <alignment horizontal="left" vertical="center" wrapText="1"/>
    </xf>
    <xf numFmtId="0" fontId="84" fillId="4" borderId="27" xfId="4" applyFont="1" applyFill="1" applyBorder="1" applyAlignment="1">
      <alignment horizontal="left" vertical="center" wrapText="1"/>
    </xf>
    <xf numFmtId="0" fontId="84" fillId="4" borderId="95" xfId="4" applyFont="1" applyFill="1" applyBorder="1" applyAlignment="1">
      <alignment horizontal="left" vertical="center" wrapText="1"/>
    </xf>
    <xf numFmtId="0" fontId="84" fillId="4" borderId="100" xfId="4" applyFont="1" applyFill="1" applyBorder="1" applyAlignment="1">
      <alignment horizontal="left" vertical="center" wrapText="1"/>
    </xf>
    <xf numFmtId="0" fontId="13" fillId="0" borderId="0" xfId="1" applyFont="1" applyAlignment="1">
      <alignment horizontal="left" wrapText="1"/>
    </xf>
    <xf numFmtId="0" fontId="84" fillId="4" borderId="32" xfId="4" applyFont="1" applyFill="1" applyBorder="1" applyAlignment="1">
      <alignment horizontal="left" vertical="center" wrapText="1"/>
    </xf>
    <xf numFmtId="0" fontId="84" fillId="4" borderId="91" xfId="4" applyFont="1" applyFill="1" applyBorder="1" applyAlignment="1">
      <alignment horizontal="left" vertical="center" wrapText="1"/>
    </xf>
    <xf numFmtId="0" fontId="84" fillId="4" borderId="33" xfId="4" applyFont="1" applyFill="1" applyBorder="1" applyAlignment="1">
      <alignment horizontal="left" vertical="center" wrapText="1"/>
    </xf>
    <xf numFmtId="0" fontId="19" fillId="2" borderId="5" xfId="1569" applyFont="1" applyFill="1" applyBorder="1" applyAlignment="1">
      <alignment horizontal="left" vertical="center" wrapText="1"/>
    </xf>
    <xf numFmtId="0" fontId="19" fillId="2" borderId="6" xfId="1569" applyFont="1" applyFill="1" applyBorder="1" applyAlignment="1">
      <alignment horizontal="left" vertical="center" wrapText="1"/>
    </xf>
    <xf numFmtId="0" fontId="19" fillId="2" borderId="7" xfId="1569" applyFont="1" applyFill="1" applyBorder="1" applyAlignment="1">
      <alignment horizontal="left" vertical="center" wrapText="1"/>
    </xf>
    <xf numFmtId="0" fontId="84" fillId="0" borderId="27" xfId="4" applyFont="1" applyFill="1" applyBorder="1" applyAlignment="1">
      <alignment horizontal="left" vertical="center" wrapText="1"/>
    </xf>
    <xf numFmtId="0" fontId="84" fillId="0" borderId="95" xfId="4" applyFont="1" applyFill="1" applyBorder="1" applyAlignment="1">
      <alignment horizontal="left" vertical="center" wrapText="1"/>
    </xf>
    <xf numFmtId="0" fontId="84" fillId="0" borderId="100" xfId="4" applyFont="1" applyFill="1" applyBorder="1" applyAlignment="1">
      <alignment horizontal="left" vertical="center" wrapText="1"/>
    </xf>
    <xf numFmtId="0" fontId="84" fillId="0" borderId="32" xfId="4" applyFont="1" applyBorder="1" applyAlignment="1">
      <alignment horizontal="left" vertical="center" wrapText="1"/>
    </xf>
    <xf numFmtId="0" fontId="84" fillId="0" borderId="91" xfId="4" applyFont="1" applyBorder="1" applyAlignment="1">
      <alignment horizontal="left" vertical="center" wrapText="1"/>
    </xf>
    <xf numFmtId="0" fontId="84" fillId="0" borderId="33" xfId="4" applyFont="1" applyBorder="1" applyAlignment="1">
      <alignment horizontal="left" vertical="center" wrapText="1"/>
    </xf>
    <xf numFmtId="0" fontId="84" fillId="0" borderId="16" xfId="4" applyFont="1" applyFill="1" applyBorder="1" applyAlignment="1">
      <alignment horizontal="left" vertical="center" wrapText="1"/>
    </xf>
    <xf numFmtId="0" fontId="84" fillId="0" borderId="92" xfId="4" applyFont="1" applyFill="1" applyBorder="1" applyAlignment="1">
      <alignment horizontal="left" vertical="center" wrapText="1"/>
    </xf>
    <xf numFmtId="0" fontId="84" fillId="0" borderId="93" xfId="4" applyFont="1" applyFill="1" applyBorder="1" applyAlignment="1">
      <alignment horizontal="left" vertical="center" wrapText="1"/>
    </xf>
    <xf numFmtId="0" fontId="84" fillId="0" borderId="16" xfId="4" applyFont="1" applyBorder="1" applyAlignment="1">
      <alignment horizontal="left" vertical="center" wrapText="1"/>
    </xf>
    <xf numFmtId="0" fontId="84" fillId="0" borderId="92" xfId="4" applyFont="1" applyBorder="1" applyAlignment="1">
      <alignment horizontal="left" vertical="center" wrapText="1"/>
    </xf>
    <xf numFmtId="0" fontId="84" fillId="0" borderId="93" xfId="4" applyFont="1" applyBorder="1" applyAlignment="1">
      <alignment horizontal="left" vertical="center" wrapText="1"/>
    </xf>
    <xf numFmtId="0" fontId="19" fillId="2" borderId="32" xfId="1569" applyFont="1" applyFill="1" applyBorder="1" applyAlignment="1">
      <alignment horizontal="left" vertical="center" wrapText="1"/>
    </xf>
    <xf numFmtId="0" fontId="19" fillId="2" borderId="91" xfId="1569" applyFont="1" applyFill="1" applyBorder="1" applyAlignment="1">
      <alignment horizontal="left" vertical="center" wrapText="1"/>
    </xf>
    <xf numFmtId="0" fontId="19" fillId="2" borderId="33" xfId="1569" applyFont="1" applyFill="1" applyBorder="1" applyAlignment="1">
      <alignment horizontal="left" vertical="center" wrapText="1"/>
    </xf>
    <xf numFmtId="0" fontId="84" fillId="0" borderId="48" xfId="4" applyFont="1" applyBorder="1" applyAlignment="1">
      <alignment horizontal="left" vertical="center" wrapText="1"/>
    </xf>
    <xf numFmtId="0" fontId="84" fillId="0" borderId="49" xfId="4" applyFont="1" applyBorder="1" applyAlignment="1">
      <alignment horizontal="left" vertical="center" wrapText="1"/>
    </xf>
    <xf numFmtId="0" fontId="84" fillId="0" borderId="50" xfId="4" applyFont="1" applyBorder="1" applyAlignment="1">
      <alignment horizontal="left" vertical="center" wrapText="1"/>
    </xf>
    <xf numFmtId="0" fontId="84" fillId="0" borderId="24" xfId="1569" applyFont="1" applyFill="1" applyBorder="1" applyAlignment="1">
      <alignment horizontal="left" vertical="center" wrapText="1"/>
    </xf>
    <xf numFmtId="0" fontId="84" fillId="0" borderId="46" xfId="1569" applyFont="1" applyFill="1" applyBorder="1" applyAlignment="1">
      <alignment horizontal="left" vertical="center" wrapText="1"/>
    </xf>
    <xf numFmtId="0" fontId="84" fillId="0" borderId="27" xfId="1569" applyFont="1" applyFill="1" applyBorder="1" applyAlignment="1">
      <alignment horizontal="left" vertical="center" wrapText="1"/>
    </xf>
    <xf numFmtId="0" fontId="84" fillId="0" borderId="95" xfId="1569" applyFont="1" applyFill="1" applyBorder="1" applyAlignment="1">
      <alignment horizontal="left" vertical="center" wrapText="1"/>
    </xf>
    <xf numFmtId="0" fontId="84" fillId="0" borderId="100" xfId="1569" applyFont="1" applyFill="1" applyBorder="1" applyAlignment="1">
      <alignment horizontal="left" vertical="center" wrapText="1"/>
    </xf>
    <xf numFmtId="0" fontId="84" fillId="0" borderId="48" xfId="4" applyFont="1" applyFill="1" applyBorder="1" applyAlignment="1">
      <alignment horizontal="left" vertical="center" wrapText="1"/>
    </xf>
    <xf numFmtId="0" fontId="84" fillId="0" borderId="49" xfId="4" applyFont="1" applyFill="1" applyBorder="1" applyAlignment="1">
      <alignment horizontal="left" vertical="center" wrapText="1"/>
    </xf>
    <xf numFmtId="0" fontId="84" fillId="0" borderId="50" xfId="4" applyFont="1" applyFill="1" applyBorder="1" applyAlignment="1">
      <alignment horizontal="left" vertical="center" wrapText="1"/>
    </xf>
    <xf numFmtId="0" fontId="84" fillId="0" borderId="21" xfId="2" applyFont="1" applyFill="1" applyBorder="1" applyAlignment="1">
      <alignment horizontal="left" vertical="center" wrapText="1"/>
    </xf>
    <xf numFmtId="0" fontId="84" fillId="0" borderId="90" xfId="2" applyFont="1" applyFill="1" applyBorder="1" applyAlignment="1">
      <alignment horizontal="left" vertical="center" wrapText="1"/>
    </xf>
    <xf numFmtId="0" fontId="84" fillId="0" borderId="22" xfId="2" applyFont="1" applyFill="1" applyBorder="1" applyAlignment="1">
      <alignment horizontal="left" vertical="center" wrapText="1"/>
    </xf>
    <xf numFmtId="0" fontId="84" fillId="0" borderId="25" xfId="2" applyFont="1" applyFill="1" applyBorder="1" applyAlignment="1">
      <alignment horizontal="left" vertical="center" wrapText="1"/>
    </xf>
    <xf numFmtId="0" fontId="84" fillId="0" borderId="21" xfId="1569" applyFont="1" applyFill="1" applyBorder="1" applyAlignment="1">
      <alignment horizontal="left" vertical="center" wrapText="1"/>
    </xf>
    <xf numFmtId="0" fontId="84" fillId="0" borderId="90" xfId="1569" applyFont="1" applyFill="1" applyBorder="1" applyAlignment="1">
      <alignment horizontal="left" vertical="center" wrapText="1"/>
    </xf>
    <xf numFmtId="0" fontId="84" fillId="0" borderId="22" xfId="1569" applyFont="1" applyFill="1" applyBorder="1" applyAlignment="1">
      <alignment horizontal="left" vertical="center" wrapText="1"/>
    </xf>
    <xf numFmtId="0" fontId="13" fillId="0" borderId="24" xfId="1" applyFont="1" applyFill="1" applyBorder="1" applyAlignment="1">
      <alignment horizontal="left" vertical="center" wrapText="1"/>
    </xf>
    <xf numFmtId="0" fontId="13" fillId="0" borderId="46" xfId="1" applyFont="1" applyFill="1" applyBorder="1" applyAlignment="1">
      <alignment horizontal="left" vertical="center" wrapText="1"/>
    </xf>
    <xf numFmtId="0" fontId="13" fillId="0" borderId="25" xfId="1" applyFont="1" applyFill="1" applyBorder="1" applyAlignment="1">
      <alignment horizontal="left" vertical="center" wrapText="1"/>
    </xf>
    <xf numFmtId="0" fontId="13" fillId="0" borderId="90" xfId="1" applyFont="1" applyFill="1" applyBorder="1" applyAlignment="1">
      <alignment horizontal="left" vertical="center" wrapText="1"/>
    </xf>
    <xf numFmtId="0" fontId="13" fillId="0" borderId="22" xfId="1" applyFont="1" applyFill="1" applyBorder="1" applyAlignment="1">
      <alignment horizontal="left" vertical="center" wrapText="1"/>
    </xf>
    <xf numFmtId="0" fontId="84" fillId="0" borderId="25" xfId="1569" applyFont="1" applyFill="1" applyBorder="1" applyAlignment="1">
      <alignment horizontal="left" vertical="center" wrapText="1"/>
    </xf>
    <xf numFmtId="0" fontId="13" fillId="0" borderId="24" xfId="6" applyFont="1" applyFill="1" applyBorder="1" applyAlignment="1">
      <alignment horizontal="left" vertical="center" wrapText="1"/>
    </xf>
    <xf numFmtId="0" fontId="13" fillId="0" borderId="46" xfId="6" applyFont="1" applyFill="1" applyBorder="1" applyAlignment="1">
      <alignment horizontal="left" vertical="center" wrapText="1"/>
    </xf>
    <xf numFmtId="0" fontId="84" fillId="0" borderId="48" xfId="1569" applyFont="1" applyFill="1" applyBorder="1" applyAlignment="1">
      <alignment horizontal="left" vertical="center" wrapText="1"/>
    </xf>
    <xf numFmtId="0" fontId="84" fillId="0" borderId="49" xfId="1569" applyFont="1" applyFill="1" applyBorder="1" applyAlignment="1">
      <alignment horizontal="left" vertical="center" wrapText="1"/>
    </xf>
    <xf numFmtId="0" fontId="84" fillId="0" borderId="50" xfId="1569" applyFont="1" applyFill="1" applyBorder="1" applyAlignment="1">
      <alignment horizontal="left" vertical="center" wrapText="1"/>
    </xf>
    <xf numFmtId="0" fontId="84" fillId="0" borderId="90" xfId="1569" applyFont="1" applyFill="1" applyBorder="1"/>
    <xf numFmtId="0" fontId="84" fillId="0" borderId="22" xfId="1569" applyFont="1" applyFill="1" applyBorder="1"/>
    <xf numFmtId="0" fontId="84" fillId="0" borderId="21" xfId="5" applyFont="1" applyFill="1" applyBorder="1" applyAlignment="1">
      <alignment horizontal="left" vertical="center" wrapText="1"/>
    </xf>
    <xf numFmtId="0" fontId="84" fillId="0" borderId="90" xfId="5" applyFont="1" applyFill="1" applyBorder="1" applyAlignment="1">
      <alignment horizontal="left" vertical="center" wrapText="1"/>
    </xf>
    <xf numFmtId="0" fontId="84" fillId="0" borderId="22" xfId="5" applyFont="1" applyFill="1" applyBorder="1" applyAlignment="1">
      <alignment horizontal="left" vertical="center" wrapText="1"/>
    </xf>
    <xf numFmtId="0" fontId="13" fillId="0" borderId="25" xfId="5" applyFont="1" applyFill="1" applyBorder="1" applyAlignment="1">
      <alignment horizontal="left" vertical="center" wrapText="1"/>
    </xf>
    <xf numFmtId="0" fontId="13" fillId="0" borderId="90" xfId="5" applyFont="1" applyFill="1" applyBorder="1" applyAlignment="1">
      <alignment horizontal="left" vertical="center" wrapText="1"/>
    </xf>
    <xf numFmtId="0" fontId="13" fillId="0" borderId="22" xfId="5" applyFont="1" applyFill="1" applyBorder="1" applyAlignment="1">
      <alignment horizontal="left" vertical="center" wrapText="1"/>
    </xf>
    <xf numFmtId="0" fontId="84" fillId="0" borderId="21" xfId="1713" applyFont="1" applyFill="1" applyBorder="1" applyAlignment="1">
      <alignment horizontal="left" vertical="center" wrapText="1"/>
    </xf>
    <xf numFmtId="0" fontId="84" fillId="0" borderId="90" xfId="1713" applyFont="1" applyFill="1" applyBorder="1" applyAlignment="1">
      <alignment horizontal="left" vertical="center" wrapText="1"/>
    </xf>
    <xf numFmtId="0" fontId="84" fillId="0" borderId="22" xfId="1713" applyFont="1" applyFill="1" applyBorder="1" applyAlignment="1">
      <alignment horizontal="left" vertical="center" wrapText="1"/>
    </xf>
    <xf numFmtId="0" fontId="84" fillId="0" borderId="24" xfId="1713" applyFont="1" applyFill="1" applyBorder="1" applyAlignment="1">
      <alignment horizontal="left" vertical="center" wrapText="1"/>
    </xf>
    <xf numFmtId="0" fontId="84" fillId="0" borderId="46" xfId="1713" applyFont="1" applyFill="1" applyBorder="1" applyAlignment="1">
      <alignment horizontal="left" vertical="center" wrapText="1"/>
    </xf>
    <xf numFmtId="0" fontId="84" fillId="0" borderId="24" xfId="6" applyFont="1" applyBorder="1" applyAlignment="1">
      <alignment horizontal="left" vertical="center" wrapText="1"/>
    </xf>
    <xf numFmtId="0" fontId="84" fillId="0" borderId="46" xfId="6" applyFont="1" applyBorder="1" applyAlignment="1">
      <alignment horizontal="left" vertical="center" wrapText="1"/>
    </xf>
    <xf numFmtId="0" fontId="84" fillId="0" borderId="21" xfId="1569" applyFont="1" applyBorder="1" applyAlignment="1">
      <alignment horizontal="left" vertical="center" wrapText="1"/>
    </xf>
    <xf numFmtId="0" fontId="84" fillId="0" borderId="90" xfId="1569" applyFont="1" applyBorder="1" applyAlignment="1">
      <alignment horizontal="left" vertical="center" wrapText="1"/>
    </xf>
    <xf numFmtId="0" fontId="84" fillId="0" borderId="22" xfId="1569" applyFont="1" applyBorder="1" applyAlignment="1">
      <alignment horizontal="left" vertical="center" wrapText="1"/>
    </xf>
    <xf numFmtId="0" fontId="13" fillId="0" borderId="24" xfId="1" applyFont="1" applyBorder="1" applyAlignment="1">
      <alignment horizontal="left" vertical="center" wrapText="1"/>
    </xf>
    <xf numFmtId="0" fontId="13" fillId="0" borderId="46" xfId="1" applyFont="1" applyBorder="1" applyAlignment="1">
      <alignment horizontal="left" vertical="center" wrapText="1"/>
    </xf>
    <xf numFmtId="0" fontId="84" fillId="0" borderId="25" xfId="1569" applyFont="1" applyBorder="1" applyAlignment="1">
      <alignment horizontal="left" vertical="center" wrapText="1"/>
    </xf>
    <xf numFmtId="0" fontId="84" fillId="0" borderId="24" xfId="1569" applyFont="1" applyBorder="1" applyAlignment="1">
      <alignment horizontal="left" vertical="center" wrapText="1"/>
    </xf>
    <xf numFmtId="0" fontId="84" fillId="0" borderId="46" xfId="1569" applyFont="1" applyBorder="1" applyAlignment="1">
      <alignment horizontal="left" vertical="center" wrapText="1"/>
    </xf>
    <xf numFmtId="0" fontId="84" fillId="0" borderId="42" xfId="1569" applyFont="1" applyBorder="1" applyAlignment="1">
      <alignment horizontal="left" vertical="center" wrapText="1"/>
    </xf>
    <xf numFmtId="0" fontId="19" fillId="2" borderId="43" xfId="1569" applyFont="1" applyFill="1" applyBorder="1" applyAlignment="1">
      <alignment horizontal="left" vertical="center" wrapText="1"/>
    </xf>
    <xf numFmtId="0" fontId="19" fillId="2" borderId="44" xfId="1569" applyFont="1" applyFill="1" applyBorder="1" applyAlignment="1">
      <alignment horizontal="left" vertical="center" wrapText="1"/>
    </xf>
    <xf numFmtId="0" fontId="19" fillId="2" borderId="45" xfId="1569" applyFont="1" applyFill="1" applyBorder="1" applyAlignment="1">
      <alignment horizontal="left" vertical="center" wrapText="1"/>
    </xf>
    <xf numFmtId="0" fontId="84" fillId="0" borderId="5" xfId="6" applyFont="1" applyBorder="1" applyAlignment="1">
      <alignment horizontal="left" vertical="center" wrapText="1"/>
    </xf>
    <xf numFmtId="0" fontId="84" fillId="0" borderId="6" xfId="6" applyFont="1" applyBorder="1" applyAlignment="1">
      <alignment horizontal="left" vertical="center" wrapText="1"/>
    </xf>
    <xf numFmtId="0" fontId="84" fillId="0" borderId="7" xfId="6" applyFont="1" applyBorder="1" applyAlignment="1">
      <alignment horizontal="left" vertical="center" wrapText="1"/>
    </xf>
    <xf numFmtId="0" fontId="84" fillId="0" borderId="16" xfId="1569" applyFont="1" applyBorder="1" applyAlignment="1">
      <alignment horizontal="left" vertical="center" wrapText="1"/>
    </xf>
    <xf numFmtId="0" fontId="84" fillId="0" borderId="92" xfId="1569" applyFont="1" applyBorder="1" applyAlignment="1">
      <alignment horizontal="left" vertical="center" wrapText="1"/>
    </xf>
    <xf numFmtId="0" fontId="84" fillId="0" borderId="93" xfId="1569" applyFont="1" applyBorder="1" applyAlignment="1">
      <alignment horizontal="left" vertical="center" wrapText="1"/>
    </xf>
    <xf numFmtId="0" fontId="13" fillId="0" borderId="59" xfId="1" applyFont="1" applyBorder="1" applyAlignment="1">
      <alignment horizontal="left" vertical="center" wrapText="1"/>
    </xf>
    <xf numFmtId="0" fontId="13" fillId="0" borderId="91" xfId="1" applyFont="1" applyBorder="1" applyAlignment="1">
      <alignment horizontal="left" vertical="center" wrapText="1"/>
    </xf>
    <xf numFmtId="0" fontId="13" fillId="0" borderId="33" xfId="1" applyFont="1" applyBorder="1" applyAlignment="1">
      <alignment horizontal="left" vertical="center" wrapText="1"/>
    </xf>
    <xf numFmtId="0" fontId="19" fillId="0" borderId="0" xfId="1" applyFont="1" applyAlignment="1">
      <alignment horizontal="center" wrapText="1"/>
    </xf>
    <xf numFmtId="49" fontId="14" fillId="2" borderId="5" xfId="1" applyNumberFormat="1" applyFont="1" applyFill="1" applyBorder="1" applyAlignment="1">
      <alignment horizontal="center" wrapText="1"/>
    </xf>
    <xf numFmtId="49" fontId="14" fillId="2" borderId="6" xfId="1" applyNumberFormat="1" applyFont="1" applyFill="1" applyBorder="1" applyAlignment="1">
      <alignment horizontal="center" wrapText="1"/>
    </xf>
    <xf numFmtId="49" fontId="14" fillId="2" borderId="7" xfId="1" applyNumberFormat="1" applyFont="1" applyFill="1" applyBorder="1" applyAlignment="1">
      <alignment horizontal="center" wrapText="1"/>
    </xf>
    <xf numFmtId="0" fontId="13" fillId="0" borderId="1" xfId="1" applyFont="1" applyBorder="1" applyAlignment="1">
      <alignment horizontal="right"/>
    </xf>
    <xf numFmtId="0" fontId="14" fillId="2" borderId="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0" fontId="14" fillId="2" borderId="4" xfId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 wrapText="1"/>
    </xf>
    <xf numFmtId="0" fontId="14" fillId="2" borderId="9" xfId="1" applyFont="1" applyFill="1" applyBorder="1" applyAlignment="1">
      <alignment horizontal="center" vertical="center" wrapText="1"/>
    </xf>
    <xf numFmtId="0" fontId="15" fillId="2" borderId="86" xfId="1" applyFont="1" applyFill="1" applyBorder="1" applyAlignment="1">
      <alignment horizontal="left" vertical="center" wrapText="1"/>
    </xf>
    <xf numFmtId="0" fontId="15" fillId="2" borderId="14" xfId="1" applyFont="1" applyFill="1" applyBorder="1" applyAlignment="1">
      <alignment horizontal="left" vertical="center" wrapText="1"/>
    </xf>
    <xf numFmtId="0" fontId="15" fillId="2" borderId="89" xfId="1" applyFont="1" applyFill="1" applyBorder="1" applyAlignment="1">
      <alignment horizontal="left" vertical="center" wrapText="1"/>
    </xf>
    <xf numFmtId="0" fontId="13" fillId="0" borderId="16" xfId="1" applyFont="1" applyBorder="1" applyAlignment="1">
      <alignment horizontal="left" vertical="center" wrapText="1"/>
    </xf>
    <xf numFmtId="0" fontId="13" fillId="0" borderId="92" xfId="1" applyFont="1" applyBorder="1" applyAlignment="1">
      <alignment horizontal="left" vertical="center" wrapText="1"/>
    </xf>
    <xf numFmtId="0" fontId="13" fillId="0" borderId="93" xfId="1" applyFont="1" applyBorder="1" applyAlignment="1">
      <alignment horizontal="left" vertical="center" wrapText="1"/>
    </xf>
    <xf numFmtId="0" fontId="14" fillId="2" borderId="10" xfId="1" applyFont="1" applyFill="1" applyBorder="1" applyAlignment="1">
      <alignment horizontal="left" vertical="center" wrapText="1"/>
    </xf>
    <xf numFmtId="0" fontId="14" fillId="2" borderId="15" xfId="1" applyFont="1" applyFill="1" applyBorder="1" applyAlignment="1">
      <alignment horizontal="left" vertical="center" wrapText="1"/>
    </xf>
    <xf numFmtId="0" fontId="14" fillId="2" borderId="31" xfId="1" applyFont="1" applyFill="1" applyBorder="1" applyAlignment="1">
      <alignment horizontal="left" vertical="center" wrapText="1"/>
    </xf>
    <xf numFmtId="0" fontId="13" fillId="0" borderId="21" xfId="1" applyFont="1" applyBorder="1" applyAlignment="1">
      <alignment horizontal="left" vertical="center" wrapText="1"/>
    </xf>
    <xf numFmtId="0" fontId="13" fillId="0" borderId="90" xfId="1" applyFont="1" applyBorder="1" applyAlignment="1">
      <alignment horizontal="left" vertical="center" wrapText="1"/>
    </xf>
    <xf numFmtId="0" fontId="13" fillId="0" borderId="22" xfId="1" applyFont="1" applyBorder="1" applyAlignment="1">
      <alignment horizontal="left" vertical="center" wrapText="1"/>
    </xf>
    <xf numFmtId="0" fontId="17" fillId="0" borderId="27" xfId="1" applyFont="1" applyBorder="1" applyAlignment="1">
      <alignment horizontal="left" vertical="center" wrapText="1"/>
    </xf>
    <xf numFmtId="0" fontId="17" fillId="0" borderId="95" xfId="1" applyFont="1" applyBorder="1" applyAlignment="1">
      <alignment horizontal="left" vertical="center" wrapText="1"/>
    </xf>
    <xf numFmtId="0" fontId="17" fillId="0" borderId="100" xfId="1" applyFont="1" applyBorder="1" applyAlignment="1">
      <alignment horizontal="left" vertical="center" wrapText="1"/>
    </xf>
    <xf numFmtId="0" fontId="84" fillId="0" borderId="59" xfId="4" applyFont="1" applyBorder="1" applyAlignment="1">
      <alignment horizontal="left" vertical="center"/>
    </xf>
    <xf numFmtId="0" fontId="84" fillId="0" borderId="91" xfId="4" applyFont="1" applyBorder="1" applyAlignment="1">
      <alignment horizontal="left" vertical="center"/>
    </xf>
    <xf numFmtId="0" fontId="84" fillId="0" borderId="33" xfId="4" applyFont="1" applyBorder="1" applyAlignment="1">
      <alignment horizontal="left" vertical="center"/>
    </xf>
    <xf numFmtId="0" fontId="19" fillId="3" borderId="10" xfId="1565" applyFont="1" applyFill="1" applyBorder="1" applyAlignment="1">
      <alignment horizontal="left" vertical="center" wrapText="1"/>
    </xf>
    <xf numFmtId="0" fontId="19" fillId="3" borderId="15" xfId="1565" applyFont="1" applyFill="1" applyBorder="1" applyAlignment="1">
      <alignment horizontal="left" vertical="center" wrapText="1"/>
    </xf>
    <xf numFmtId="0" fontId="19" fillId="3" borderId="31" xfId="1565" applyFont="1" applyFill="1" applyBorder="1" applyAlignment="1">
      <alignment horizontal="left" vertical="center" wrapText="1"/>
    </xf>
    <xf numFmtId="49" fontId="14" fillId="2" borderId="5" xfId="1" applyNumberFormat="1" applyFont="1" applyFill="1" applyBorder="1" applyAlignment="1">
      <alignment horizontal="center" vertical="center" wrapText="1"/>
    </xf>
    <xf numFmtId="49" fontId="14" fillId="2" borderId="6" xfId="1" applyNumberFormat="1" applyFont="1" applyFill="1" applyBorder="1" applyAlignment="1">
      <alignment horizontal="center" vertical="center" wrapText="1"/>
    </xf>
    <xf numFmtId="49" fontId="14" fillId="2" borderId="7" xfId="1" applyNumberFormat="1" applyFont="1" applyFill="1" applyBorder="1" applyAlignment="1">
      <alignment horizontal="center" vertical="center" wrapText="1"/>
    </xf>
    <xf numFmtId="0" fontId="84" fillId="0" borderId="18" xfId="4" applyFont="1" applyBorder="1" applyAlignment="1">
      <alignment horizontal="left" vertical="center" wrapText="1"/>
    </xf>
    <xf numFmtId="0" fontId="84" fillId="0" borderId="84" xfId="4" applyFont="1" applyBorder="1" applyAlignment="1">
      <alignment horizontal="left" vertical="center" wrapText="1"/>
    </xf>
    <xf numFmtId="0" fontId="84" fillId="0" borderId="24" xfId="4" applyFont="1" applyBorder="1" applyAlignment="1">
      <alignment horizontal="left" vertical="center" wrapText="1"/>
    </xf>
    <xf numFmtId="0" fontId="84" fillId="0" borderId="46" xfId="4" applyFont="1" applyBorder="1" applyAlignment="1">
      <alignment horizontal="left" vertical="center" wrapText="1"/>
    </xf>
    <xf numFmtId="0" fontId="84" fillId="0" borderId="29" xfId="4" applyFont="1" applyBorder="1" applyAlignment="1">
      <alignment horizontal="left" vertical="center" wrapText="1"/>
    </xf>
    <xf numFmtId="0" fontId="84" fillId="0" borderId="47" xfId="4" applyFont="1" applyBorder="1" applyAlignment="1">
      <alignment horizontal="left" vertical="center" wrapText="1"/>
    </xf>
    <xf numFmtId="0" fontId="84" fillId="0" borderId="25" xfId="4" applyFont="1" applyBorder="1" applyAlignment="1">
      <alignment horizontal="left" vertical="center" wrapText="1"/>
    </xf>
    <xf numFmtId="0" fontId="19" fillId="3" borderId="5" xfId="1565" applyFont="1" applyFill="1" applyBorder="1" applyAlignment="1">
      <alignment horizontal="left" vertical="center" wrapText="1"/>
    </xf>
    <xf numFmtId="0" fontId="19" fillId="3" borderId="6" xfId="1565" applyFont="1" applyFill="1" applyBorder="1" applyAlignment="1">
      <alignment horizontal="left" vertical="center" wrapText="1"/>
    </xf>
    <xf numFmtId="0" fontId="19" fillId="3" borderId="7" xfId="1565" applyFont="1" applyFill="1" applyBorder="1" applyAlignment="1">
      <alignment horizontal="left" vertical="center" wrapText="1"/>
    </xf>
    <xf numFmtId="0" fontId="84" fillId="0" borderId="35" xfId="4" applyFont="1" applyBorder="1" applyAlignment="1">
      <alignment horizontal="left" vertical="center" wrapText="1"/>
    </xf>
    <xf numFmtId="0" fontId="84" fillId="0" borderId="58" xfId="4" applyFont="1" applyBorder="1" applyAlignment="1">
      <alignment horizontal="left" vertical="center" wrapText="1"/>
    </xf>
    <xf numFmtId="0" fontId="84" fillId="0" borderId="15" xfId="4" applyFont="1" applyBorder="1" applyAlignment="1">
      <alignment horizontal="left" vertical="center" wrapText="1"/>
    </xf>
    <xf numFmtId="0" fontId="84" fillId="0" borderId="31" xfId="4" applyFont="1" applyBorder="1" applyAlignment="1">
      <alignment horizontal="left" vertical="center" wrapText="1"/>
    </xf>
    <xf numFmtId="0" fontId="84" fillId="0" borderId="44" xfId="4" applyFont="1" applyBorder="1" applyAlignment="1">
      <alignment horizontal="left" vertical="center" wrapText="1"/>
    </xf>
    <xf numFmtId="0" fontId="84" fillId="0" borderId="45" xfId="4" applyFont="1" applyBorder="1" applyAlignment="1">
      <alignment horizontal="left" vertical="center" wrapText="1"/>
    </xf>
    <xf numFmtId="0" fontId="84" fillId="0" borderId="44" xfId="1" applyFont="1" applyBorder="1" applyAlignment="1">
      <alignment horizontal="left" vertical="center" wrapText="1"/>
    </xf>
    <xf numFmtId="0" fontId="84" fillId="0" borderId="45" xfId="1" applyFont="1" applyBorder="1" applyAlignment="1">
      <alignment horizontal="left" vertical="center" wrapText="1"/>
    </xf>
    <xf numFmtId="0" fontId="19" fillId="3" borderId="48" xfId="1565" applyFont="1" applyFill="1" applyBorder="1" applyAlignment="1">
      <alignment horizontal="left" vertical="center" wrapText="1"/>
    </xf>
    <xf numFmtId="0" fontId="19" fillId="3" borderId="49" xfId="1565" applyFont="1" applyFill="1" applyBorder="1" applyAlignment="1">
      <alignment horizontal="left" vertical="center" wrapText="1"/>
    </xf>
    <xf numFmtId="0" fontId="19" fillId="3" borderId="50" xfId="1565" applyFont="1" applyFill="1" applyBorder="1" applyAlignment="1">
      <alignment horizontal="left" vertical="center" wrapText="1"/>
    </xf>
    <xf numFmtId="0" fontId="84" fillId="0" borderId="44" xfId="1565" applyFont="1" applyBorder="1" applyAlignment="1">
      <alignment horizontal="left" vertical="center" wrapText="1"/>
    </xf>
    <xf numFmtId="0" fontId="84" fillId="0" borderId="45" xfId="1565" applyFont="1" applyBorder="1" applyAlignment="1">
      <alignment horizontal="left" vertical="center" wrapText="1"/>
    </xf>
    <xf numFmtId="0" fontId="84" fillId="0" borderId="25" xfId="4" applyFont="1" applyFill="1" applyBorder="1" applyAlignment="1">
      <alignment horizontal="left" vertical="center" wrapText="1"/>
    </xf>
    <xf numFmtId="0" fontId="84" fillId="0" borderId="19" xfId="4" applyFont="1" applyBorder="1" applyAlignment="1">
      <alignment horizontal="left" vertical="center" wrapText="1"/>
    </xf>
    <xf numFmtId="0" fontId="84" fillId="0" borderId="18" xfId="4" applyFont="1" applyFill="1" applyBorder="1" applyAlignment="1">
      <alignment horizontal="left" vertical="center" wrapText="1"/>
    </xf>
    <xf numFmtId="0" fontId="84" fillId="0" borderId="84" xfId="4" applyFont="1" applyFill="1" applyBorder="1" applyAlignment="1">
      <alignment horizontal="left" vertical="center" wrapText="1"/>
    </xf>
    <xf numFmtId="0" fontId="84" fillId="0" borderId="87" xfId="4" applyFont="1" applyBorder="1" applyAlignment="1">
      <alignment horizontal="left" vertical="center" wrapText="1"/>
    </xf>
    <xf numFmtId="0" fontId="84" fillId="0" borderId="1" xfId="4" applyFont="1" applyBorder="1" applyAlignment="1">
      <alignment horizontal="left" vertical="center" wrapText="1"/>
    </xf>
    <xf numFmtId="0" fontId="84" fillId="0" borderId="9" xfId="4" applyFont="1" applyBorder="1" applyAlignment="1">
      <alignment horizontal="left" vertical="center" wrapText="1"/>
    </xf>
    <xf numFmtId="0" fontId="13" fillId="0" borderId="35" xfId="1" applyFont="1" applyBorder="1" applyAlignment="1">
      <alignment horizontal="left" vertical="center" wrapText="1"/>
    </xf>
    <xf numFmtId="0" fontId="13" fillId="0" borderId="58" xfId="1" applyFont="1" applyBorder="1" applyAlignment="1">
      <alignment horizontal="left" vertical="center" wrapText="1"/>
    </xf>
    <xf numFmtId="0" fontId="19" fillId="3" borderId="96" xfId="1565" applyFont="1" applyFill="1" applyBorder="1" applyAlignment="1">
      <alignment horizontal="left" vertical="center" wrapText="1"/>
    </xf>
    <xf numFmtId="0" fontId="84" fillId="0" borderId="44" xfId="4" applyFont="1" applyFill="1" applyBorder="1" applyAlignment="1">
      <alignment horizontal="left" vertical="center" wrapText="1"/>
    </xf>
    <xf numFmtId="0" fontId="84" fillId="0" borderId="45" xfId="4" applyFont="1" applyFill="1" applyBorder="1" applyAlignment="1">
      <alignment horizontal="left" vertical="center" wrapText="1"/>
    </xf>
    <xf numFmtId="0" fontId="13" fillId="0" borderId="44" xfId="1" applyFont="1" applyFill="1" applyBorder="1" applyAlignment="1">
      <alignment horizontal="left" vertical="center" wrapText="1"/>
    </xf>
    <xf numFmtId="0" fontId="13" fillId="0" borderId="45" xfId="1" applyFont="1" applyFill="1" applyBorder="1" applyAlignment="1">
      <alignment horizontal="left" vertical="center" wrapText="1"/>
    </xf>
    <xf numFmtId="0" fontId="84" fillId="0" borderId="94" xfId="4" applyFont="1" applyBorder="1" applyAlignment="1">
      <alignment horizontal="left" vertical="center" wrapText="1"/>
    </xf>
    <xf numFmtId="0" fontId="84" fillId="0" borderId="95" xfId="4" applyFont="1" applyBorder="1" applyAlignment="1">
      <alignment horizontal="left" vertical="center" wrapText="1"/>
    </xf>
    <xf numFmtId="0" fontId="84" fillId="0" borderId="100" xfId="4" applyFont="1" applyBorder="1" applyAlignment="1">
      <alignment horizontal="left" vertical="center" wrapText="1"/>
    </xf>
    <xf numFmtId="0" fontId="14" fillId="0" borderId="0" xfId="1" applyFont="1" applyAlignment="1">
      <alignment horizontal="center" wrapText="1"/>
    </xf>
    <xf numFmtId="0" fontId="13" fillId="0" borderId="0" xfId="1" applyFont="1" applyBorder="1" applyAlignment="1">
      <alignment horizontal="right"/>
    </xf>
    <xf numFmtId="0" fontId="13" fillId="0" borderId="87" xfId="1" applyFont="1" applyBorder="1" applyAlignment="1">
      <alignment horizontal="left" vertical="center" wrapText="1"/>
    </xf>
    <xf numFmtId="0" fontId="13" fillId="0" borderId="1" xfId="1" applyFont="1" applyBorder="1" applyAlignment="1">
      <alignment horizontal="left" vertical="center" wrapText="1"/>
    </xf>
    <xf numFmtId="0" fontId="13" fillId="0" borderId="9" xfId="1" applyFont="1" applyBorder="1" applyAlignment="1">
      <alignment horizontal="left" vertical="center" wrapText="1"/>
    </xf>
    <xf numFmtId="0" fontId="84" fillId="0" borderId="59" xfId="4" applyFont="1" applyBorder="1" applyAlignment="1">
      <alignment horizontal="left" vertical="center" wrapText="1"/>
    </xf>
    <xf numFmtId="0" fontId="84" fillId="0" borderId="19" xfId="44" applyFont="1" applyBorder="1" applyAlignment="1">
      <alignment horizontal="left" vertical="center"/>
    </xf>
    <xf numFmtId="0" fontId="84" fillId="0" borderId="92" xfId="44" applyFont="1" applyBorder="1" applyAlignment="1">
      <alignment horizontal="left" vertical="center"/>
    </xf>
    <xf numFmtId="0" fontId="84" fillId="0" borderId="93" xfId="44" applyFont="1" applyBorder="1" applyAlignment="1">
      <alignment horizontal="left" vertical="center"/>
    </xf>
    <xf numFmtId="0" fontId="84" fillId="0" borderId="24" xfId="44" applyFont="1" applyBorder="1" applyAlignment="1">
      <alignment horizontal="left" vertical="center"/>
    </xf>
    <xf numFmtId="0" fontId="84" fillId="0" borderId="46" xfId="44" applyFont="1" applyBorder="1" applyAlignment="1">
      <alignment horizontal="left" vertical="center"/>
    </xf>
    <xf numFmtId="0" fontId="84" fillId="0" borderId="25" xfId="44" applyFont="1" applyBorder="1" applyAlignment="1">
      <alignment horizontal="left" vertical="center"/>
    </xf>
    <xf numFmtId="0" fontId="84" fillId="0" borderId="22" xfId="44" applyFont="1" applyBorder="1" applyAlignment="1">
      <alignment horizontal="left" vertical="center"/>
    </xf>
    <xf numFmtId="0" fontId="19" fillId="0" borderId="0" xfId="43" applyFont="1" applyAlignment="1">
      <alignment horizontal="center"/>
    </xf>
    <xf numFmtId="0" fontId="84" fillId="0" borderId="0" xfId="43" applyFont="1" applyBorder="1" applyAlignment="1">
      <alignment horizontal="right"/>
    </xf>
    <xf numFmtId="0" fontId="19" fillId="65" borderId="2" xfId="43" applyFont="1" applyFill="1" applyBorder="1" applyAlignment="1">
      <alignment horizontal="center" vertical="center" wrapText="1"/>
    </xf>
    <xf numFmtId="0" fontId="19" fillId="65" borderId="3" xfId="43" applyFont="1" applyFill="1" applyBorder="1" applyAlignment="1">
      <alignment horizontal="center" vertical="center" wrapText="1"/>
    </xf>
    <xf numFmtId="0" fontId="19" fillId="65" borderId="4" xfId="43" applyFont="1" applyFill="1" applyBorder="1" applyAlignment="1">
      <alignment horizontal="center" vertical="center" wrapText="1"/>
    </xf>
    <xf numFmtId="0" fontId="19" fillId="65" borderId="8" xfId="43" applyFont="1" applyFill="1" applyBorder="1" applyAlignment="1">
      <alignment horizontal="center" vertical="center" wrapText="1"/>
    </xf>
    <xf numFmtId="0" fontId="19" fillId="65" borderId="1" xfId="43" applyFont="1" applyFill="1" applyBorder="1" applyAlignment="1">
      <alignment horizontal="center" vertical="center" wrapText="1"/>
    </xf>
    <xf numFmtId="0" fontId="19" fillId="65" borderId="9" xfId="43" applyFont="1" applyFill="1" applyBorder="1" applyAlignment="1">
      <alignment horizontal="center" vertical="center" wrapText="1"/>
    </xf>
    <xf numFmtId="49" fontId="19" fillId="66" borderId="6" xfId="44" quotePrefix="1" applyNumberFormat="1" applyFont="1" applyFill="1" applyBorder="1" applyAlignment="1">
      <alignment horizontal="center"/>
    </xf>
    <xf numFmtId="49" fontId="19" fillId="66" borderId="6" xfId="44" applyNumberFormat="1" applyFont="1" applyFill="1" applyBorder="1" applyAlignment="1">
      <alignment horizontal="center"/>
    </xf>
    <xf numFmtId="49" fontId="19" fillId="66" borderId="7" xfId="44" applyNumberFormat="1" applyFont="1" applyFill="1" applyBorder="1" applyAlignment="1">
      <alignment horizontal="center"/>
    </xf>
    <xf numFmtId="49" fontId="19" fillId="66" borderId="5" xfId="44" quotePrefix="1" applyNumberFormat="1" applyFont="1" applyFill="1" applyBorder="1" applyAlignment="1">
      <alignment horizontal="center"/>
    </xf>
    <xf numFmtId="0" fontId="19" fillId="3" borderId="10" xfId="43" applyFont="1" applyFill="1" applyBorder="1" applyAlignment="1">
      <alignment horizontal="left" vertical="center"/>
    </xf>
    <xf numFmtId="0" fontId="19" fillId="3" borderId="15" xfId="43" applyFont="1" applyFill="1" applyBorder="1" applyAlignment="1">
      <alignment horizontal="left" vertical="center"/>
    </xf>
    <xf numFmtId="0" fontId="19" fillId="3" borderId="31" xfId="43" applyFont="1" applyFill="1" applyBorder="1" applyAlignment="1">
      <alignment horizontal="left" vertical="center"/>
    </xf>
    <xf numFmtId="0" fontId="84" fillId="0" borderId="25" xfId="43" applyFont="1" applyBorder="1" applyAlignment="1">
      <alignment horizontal="left" vertical="center"/>
    </xf>
    <xf numFmtId="0" fontId="84" fillId="0" borderId="22" xfId="43" applyFont="1" applyBorder="1" applyAlignment="1">
      <alignment horizontal="left" vertical="center"/>
    </xf>
    <xf numFmtId="0" fontId="84" fillId="0" borderId="90" xfId="44" applyFont="1" applyBorder="1" applyAlignment="1">
      <alignment horizontal="left" vertical="center"/>
    </xf>
    <xf numFmtId="0" fontId="84" fillId="0" borderId="25" xfId="44" applyFont="1" applyFill="1" applyBorder="1" applyAlignment="1">
      <alignment horizontal="left" vertical="center" wrapText="1"/>
    </xf>
    <xf numFmtId="0" fontId="84" fillId="0" borderId="22" xfId="44" applyFont="1" applyFill="1" applyBorder="1" applyAlignment="1">
      <alignment horizontal="left" vertical="center" wrapText="1"/>
    </xf>
    <xf numFmtId="0" fontId="84" fillId="0" borderId="24" xfId="44" applyFont="1" applyFill="1" applyBorder="1" applyAlignment="1">
      <alignment horizontal="left" vertical="center" wrapText="1"/>
    </xf>
    <xf numFmtId="0" fontId="84" fillId="0" borderId="46" xfId="44" applyFont="1" applyFill="1" applyBorder="1" applyAlignment="1">
      <alignment horizontal="left" vertical="center" wrapText="1"/>
    </xf>
    <xf numFmtId="0" fontId="84" fillId="0" borderId="24" xfId="44" applyFont="1" applyBorder="1" applyAlignment="1">
      <alignment horizontal="left" vertical="center" wrapText="1"/>
    </xf>
    <xf numFmtId="0" fontId="84" fillId="0" borderId="46" xfId="44" applyFont="1" applyBorder="1" applyAlignment="1">
      <alignment horizontal="left" vertical="center" wrapText="1"/>
    </xf>
    <xf numFmtId="0" fontId="84" fillId="0" borderId="94" xfId="44" applyFont="1" applyFill="1" applyBorder="1" applyAlignment="1">
      <alignment horizontal="left" vertical="center" wrapText="1"/>
    </xf>
    <xf numFmtId="0" fontId="84" fillId="0" borderId="95" xfId="44" applyFont="1" applyFill="1" applyBorder="1" applyAlignment="1">
      <alignment horizontal="left" vertical="center" wrapText="1"/>
    </xf>
    <xf numFmtId="0" fontId="84" fillId="0" borderId="100" xfId="44" applyFont="1" applyFill="1" applyBorder="1" applyAlignment="1">
      <alignment horizontal="left" vertical="center" wrapText="1"/>
    </xf>
    <xf numFmtId="0" fontId="84" fillId="0" borderId="18" xfId="44" applyFont="1" applyBorder="1" applyAlignment="1">
      <alignment horizontal="left" vertical="center"/>
    </xf>
    <xf numFmtId="0" fontId="84" fillId="0" borderId="84" xfId="44" applyFont="1" applyBorder="1" applyAlignment="1">
      <alignment horizontal="left" vertical="center"/>
    </xf>
    <xf numFmtId="0" fontId="84" fillId="0" borderId="25" xfId="44" applyFont="1" applyFill="1" applyBorder="1" applyAlignment="1">
      <alignment horizontal="left" vertical="center"/>
    </xf>
    <xf numFmtId="0" fontId="84" fillId="0" borderId="22" xfId="44" applyFont="1" applyFill="1" applyBorder="1" applyAlignment="1">
      <alignment horizontal="left" vertical="center"/>
    </xf>
    <xf numFmtId="0" fontId="84" fillId="0" borderId="94" xfId="44" applyFont="1" applyBorder="1" applyAlignment="1">
      <alignment horizontal="left" vertical="center"/>
    </xf>
    <xf numFmtId="0" fontId="84" fillId="0" borderId="100" xfId="44" applyFont="1" applyBorder="1" applyAlignment="1">
      <alignment horizontal="left" vertical="center"/>
    </xf>
    <xf numFmtId="0" fontId="84" fillId="0" borderId="29" xfId="44" applyFont="1" applyBorder="1" applyAlignment="1">
      <alignment horizontal="left" vertical="center"/>
    </xf>
    <xf numFmtId="0" fontId="84" fillId="0" borderId="47" xfId="44" applyFont="1" applyBorder="1" applyAlignment="1">
      <alignment horizontal="left" vertical="center"/>
    </xf>
    <xf numFmtId="0" fontId="19" fillId="3" borderId="10" xfId="44" applyFont="1" applyFill="1" applyBorder="1" applyAlignment="1">
      <alignment horizontal="left" vertical="center" wrapText="1"/>
    </xf>
    <xf numFmtId="0" fontId="19" fillId="3" borderId="15" xfId="44" applyFont="1" applyFill="1" applyBorder="1" applyAlignment="1">
      <alignment horizontal="left" vertical="center" wrapText="1"/>
    </xf>
    <xf numFmtId="0" fontId="19" fillId="3" borderId="31" xfId="44" applyFont="1" applyFill="1" applyBorder="1" applyAlignment="1">
      <alignment horizontal="left" vertical="center" wrapText="1"/>
    </xf>
    <xf numFmtId="0" fontId="84" fillId="0" borderId="18" xfId="44" applyFont="1" applyBorder="1" applyAlignment="1">
      <alignment horizontal="left" vertical="center" wrapText="1"/>
    </xf>
    <xf numFmtId="0" fontId="84" fillId="0" borderId="84" xfId="44" applyFont="1" applyBorder="1" applyAlignment="1">
      <alignment horizontal="left" vertical="center" wrapText="1"/>
    </xf>
    <xf numFmtId="0" fontId="84" fillId="0" borderId="25" xfId="44" applyFont="1" applyBorder="1" applyAlignment="1">
      <alignment horizontal="left" vertical="center" wrapText="1"/>
    </xf>
    <xf numFmtId="0" fontId="84" fillId="0" borderId="22" xfId="44" applyFont="1" applyBorder="1" applyAlignment="1">
      <alignment horizontal="left" vertical="center" wrapText="1"/>
    </xf>
    <xf numFmtId="0" fontId="19" fillId="3" borderId="10" xfId="44" applyFont="1" applyFill="1" applyBorder="1" applyAlignment="1">
      <alignment horizontal="left" vertical="center"/>
    </xf>
    <xf numFmtId="0" fontId="19" fillId="3" borderId="15" xfId="44" applyFont="1" applyFill="1" applyBorder="1" applyAlignment="1">
      <alignment horizontal="left" vertical="center"/>
    </xf>
    <xf numFmtId="0" fontId="19" fillId="3" borderId="31" xfId="44" applyFont="1" applyFill="1" applyBorder="1" applyAlignment="1">
      <alignment horizontal="left" vertical="center"/>
    </xf>
    <xf numFmtId="0" fontId="84" fillId="67" borderId="25" xfId="44" applyFont="1" applyFill="1" applyBorder="1" applyAlignment="1">
      <alignment horizontal="left" vertical="center" wrapText="1"/>
    </xf>
    <xf numFmtId="0" fontId="84" fillId="67" borderId="22" xfId="44" applyFont="1" applyFill="1" applyBorder="1" applyAlignment="1">
      <alignment horizontal="left" vertical="center" wrapText="1"/>
    </xf>
    <xf numFmtId="0" fontId="19" fillId="3" borderId="5" xfId="43" applyFont="1" applyFill="1" applyBorder="1" applyAlignment="1">
      <alignment horizontal="left" vertical="center" wrapText="1"/>
    </xf>
    <xf numFmtId="0" fontId="19" fillId="3" borderId="6" xfId="43" applyFont="1" applyFill="1" applyBorder="1" applyAlignment="1">
      <alignment horizontal="left" vertical="center" wrapText="1"/>
    </xf>
    <xf numFmtId="0" fontId="19" fillId="3" borderId="7" xfId="43" applyFont="1" applyFill="1" applyBorder="1" applyAlignment="1">
      <alignment horizontal="left" vertical="center" wrapText="1"/>
    </xf>
    <xf numFmtId="0" fontId="84" fillId="0" borderId="52" xfId="43" applyFont="1" applyBorder="1" applyAlignment="1">
      <alignment horizontal="left" vertical="center"/>
    </xf>
    <xf numFmtId="0" fontId="84" fillId="0" borderId="49" xfId="43" applyFont="1" applyBorder="1" applyAlignment="1">
      <alignment horizontal="left" vertical="center"/>
    </xf>
    <xf numFmtId="0" fontId="84" fillId="0" borderId="50" xfId="43" applyFont="1" applyBorder="1" applyAlignment="1">
      <alignment horizontal="left" vertical="center"/>
    </xf>
    <xf numFmtId="0" fontId="84" fillId="67" borderId="24" xfId="44" applyFont="1" applyFill="1" applyBorder="1" applyAlignment="1">
      <alignment horizontal="left" vertical="center" wrapText="1"/>
    </xf>
    <xf numFmtId="0" fontId="84" fillId="67" borderId="46" xfId="44" applyFont="1" applyFill="1" applyBorder="1" applyAlignment="1">
      <alignment horizontal="left" vertical="center" wrapText="1"/>
    </xf>
    <xf numFmtId="0" fontId="84" fillId="67" borderId="18" xfId="44" applyFont="1" applyFill="1" applyBorder="1" applyAlignment="1">
      <alignment horizontal="left" vertical="center" wrapText="1"/>
    </xf>
    <xf numFmtId="0" fontId="84" fillId="67" borderId="84" xfId="44" applyFont="1" applyFill="1" applyBorder="1" applyAlignment="1">
      <alignment horizontal="left" vertical="center" wrapText="1"/>
    </xf>
    <xf numFmtId="0" fontId="84" fillId="0" borderId="90" xfId="44" applyFont="1" applyBorder="1" applyAlignment="1">
      <alignment horizontal="left" vertical="center" wrapText="1"/>
    </xf>
    <xf numFmtId="0" fontId="84" fillId="0" borderId="19" xfId="44" applyFont="1" applyBorder="1" applyAlignment="1">
      <alignment horizontal="left" vertical="center" wrapText="1"/>
    </xf>
    <xf numFmtId="0" fontId="84" fillId="0" borderId="92" xfId="44" applyFont="1" applyBorder="1" applyAlignment="1">
      <alignment horizontal="left" vertical="center" wrapText="1"/>
    </xf>
    <xf numFmtId="0" fontId="84" fillId="0" borderId="93" xfId="44" applyFont="1" applyBorder="1" applyAlignment="1">
      <alignment horizontal="left" vertical="center" wrapText="1"/>
    </xf>
    <xf numFmtId="0" fontId="84" fillId="0" borderId="90" xfId="43" applyFont="1" applyBorder="1" applyAlignment="1">
      <alignment horizontal="left" vertical="center"/>
    </xf>
    <xf numFmtId="0" fontId="84" fillId="0" borderId="59" xfId="43" applyFont="1" applyBorder="1" applyAlignment="1">
      <alignment horizontal="left" vertical="center"/>
    </xf>
    <xf numFmtId="0" fontId="84" fillId="0" borderId="91" xfId="43" applyFont="1" applyBorder="1" applyAlignment="1">
      <alignment horizontal="left" vertical="center"/>
    </xf>
    <xf numFmtId="0" fontId="84" fillId="0" borderId="33" xfId="43" applyFont="1" applyBorder="1" applyAlignment="1">
      <alignment horizontal="left" vertical="center"/>
    </xf>
    <xf numFmtId="0" fontId="19" fillId="3" borderId="5" xfId="43" applyFont="1" applyFill="1" applyBorder="1" applyAlignment="1">
      <alignment horizontal="left" vertical="center"/>
    </xf>
    <xf numFmtId="0" fontId="19" fillId="3" borderId="6" xfId="43" applyFont="1" applyFill="1" applyBorder="1" applyAlignment="1">
      <alignment horizontal="left" vertical="center"/>
    </xf>
    <xf numFmtId="0" fontId="19" fillId="3" borderId="7" xfId="43" applyFont="1" applyFill="1" applyBorder="1" applyAlignment="1">
      <alignment horizontal="left" vertical="center"/>
    </xf>
    <xf numFmtId="0" fontId="13" fillId="67" borderId="35" xfId="44" applyFont="1" applyFill="1" applyBorder="1" applyAlignment="1">
      <alignment horizontal="left" vertical="center" wrapText="1"/>
    </xf>
    <xf numFmtId="0" fontId="13" fillId="67" borderId="58" xfId="44" applyFont="1" applyFill="1" applyBorder="1" applyAlignment="1">
      <alignment horizontal="left" vertical="center" wrapText="1"/>
    </xf>
    <xf numFmtId="0" fontId="19" fillId="3" borderId="5" xfId="44" applyFont="1" applyFill="1" applyBorder="1" applyAlignment="1">
      <alignment horizontal="left" vertical="center" wrapText="1"/>
    </xf>
    <xf numFmtId="0" fontId="19" fillId="3" borderId="6" xfId="44" applyFont="1" applyFill="1" applyBorder="1" applyAlignment="1">
      <alignment horizontal="left" vertical="center" wrapText="1"/>
    </xf>
    <xf numFmtId="0" fontId="19" fillId="3" borderId="7" xfId="44" applyFont="1" applyFill="1" applyBorder="1" applyAlignment="1">
      <alignment horizontal="left" vertical="center" wrapText="1"/>
    </xf>
    <xf numFmtId="0" fontId="84" fillId="0" borderId="40" xfId="44" applyFont="1" applyBorder="1" applyAlignment="1">
      <alignment horizontal="left" vertical="center" wrapText="1"/>
    </xf>
    <xf numFmtId="0" fontId="84" fillId="0" borderId="41" xfId="44" applyFont="1" applyBorder="1" applyAlignment="1">
      <alignment horizontal="left" vertical="center" wrapText="1"/>
    </xf>
    <xf numFmtId="0" fontId="84" fillId="0" borderId="59" xfId="44" applyFont="1" applyBorder="1" applyAlignment="1">
      <alignment horizontal="left" vertical="center" wrapText="1"/>
    </xf>
    <xf numFmtId="0" fontId="84" fillId="0" borderId="91" xfId="44" applyFont="1" applyBorder="1" applyAlignment="1">
      <alignment horizontal="left" vertical="center" wrapText="1"/>
    </xf>
    <xf numFmtId="0" fontId="84" fillId="0" borderId="33" xfId="44" applyFont="1" applyBorder="1" applyAlignment="1">
      <alignment horizontal="left" vertical="center" wrapText="1"/>
    </xf>
    <xf numFmtId="0" fontId="19" fillId="3" borderId="5" xfId="44" applyFont="1" applyFill="1" applyBorder="1" applyAlignment="1">
      <alignment horizontal="left" vertical="center"/>
    </xf>
    <xf numFmtId="0" fontId="19" fillId="3" borderId="6" xfId="44" applyFont="1" applyFill="1" applyBorder="1" applyAlignment="1">
      <alignment horizontal="left" vertical="center"/>
    </xf>
    <xf numFmtId="0" fontId="19" fillId="3" borderId="7" xfId="44" applyFont="1" applyFill="1" applyBorder="1" applyAlignment="1">
      <alignment horizontal="left" vertical="center"/>
    </xf>
    <xf numFmtId="0" fontId="84" fillId="0" borderId="59" xfId="44" applyFont="1" applyFill="1" applyBorder="1" applyAlignment="1">
      <alignment horizontal="left" vertical="center"/>
    </xf>
    <xf numFmtId="0" fontId="84" fillId="0" borderId="91" xfId="44" applyFont="1" applyFill="1" applyBorder="1" applyAlignment="1">
      <alignment horizontal="left" vertical="center"/>
    </xf>
    <xf numFmtId="0" fontId="84" fillId="0" borderId="33" xfId="44" applyFont="1" applyFill="1" applyBorder="1" applyAlignment="1">
      <alignment horizontal="left" vertical="center"/>
    </xf>
    <xf numFmtId="0" fontId="14" fillId="3" borderId="86" xfId="1508" applyFont="1" applyFill="1" applyBorder="1" applyAlignment="1">
      <alignment horizontal="left" vertical="center"/>
    </xf>
    <xf numFmtId="0" fontId="14" fillId="3" borderId="35" xfId="1508" applyFont="1" applyFill="1" applyBorder="1" applyAlignment="1">
      <alignment horizontal="left" vertical="center"/>
    </xf>
    <xf numFmtId="0" fontId="14" fillId="3" borderId="58" xfId="1508" applyFont="1" applyFill="1" applyBorder="1" applyAlignment="1">
      <alignment horizontal="left" vertical="center"/>
    </xf>
    <xf numFmtId="0" fontId="15" fillId="3" borderId="5" xfId="1508" applyFont="1" applyFill="1" applyBorder="1" applyAlignment="1">
      <alignment horizontal="left" vertical="center"/>
    </xf>
    <xf numFmtId="0" fontId="15" fillId="3" borderId="6" xfId="1508" applyFont="1" applyFill="1" applyBorder="1" applyAlignment="1">
      <alignment horizontal="left" vertical="center"/>
    </xf>
    <xf numFmtId="0" fontId="15" fillId="3" borderId="7" xfId="1508" applyFont="1" applyFill="1" applyBorder="1" applyAlignment="1">
      <alignment horizontal="left" vertical="center"/>
    </xf>
    <xf numFmtId="0" fontId="14" fillId="3" borderId="10" xfId="1508" applyFont="1" applyFill="1" applyBorder="1" applyAlignment="1">
      <alignment horizontal="left" vertical="center"/>
    </xf>
    <xf numFmtId="0" fontId="14" fillId="3" borderId="15" xfId="1508" applyFont="1" applyFill="1" applyBorder="1" applyAlignment="1">
      <alignment horizontal="left" vertical="center"/>
    </xf>
    <xf numFmtId="0" fontId="14" fillId="3" borderId="31" xfId="1508" applyFont="1" applyFill="1" applyBorder="1" applyAlignment="1">
      <alignment horizontal="left" vertical="center"/>
    </xf>
    <xf numFmtId="0" fontId="84" fillId="0" borderId="0" xfId="1508" applyFont="1" applyAlignment="1">
      <alignment horizontal="left" vertical="center" wrapText="1"/>
    </xf>
    <xf numFmtId="0" fontId="84" fillId="0" borderId="52" xfId="44" applyFont="1" applyBorder="1" applyAlignment="1">
      <alignment horizontal="left" vertical="center"/>
    </xf>
    <xf numFmtId="0" fontId="84" fillId="0" borderId="49" xfId="44" applyFont="1" applyBorder="1" applyAlignment="1">
      <alignment horizontal="left" vertical="center"/>
    </xf>
    <xf numFmtId="0" fontId="84" fillId="0" borderId="50" xfId="44" applyFont="1" applyBorder="1" applyAlignment="1">
      <alignment horizontal="left" vertical="center"/>
    </xf>
    <xf numFmtId="0" fontId="14" fillId="0" borderId="0" xfId="31" applyFont="1" applyAlignment="1">
      <alignment horizontal="right"/>
    </xf>
    <xf numFmtId="0" fontId="21" fillId="0" borderId="0" xfId="31" applyFont="1" applyAlignment="1">
      <alignment horizontal="center" vertical="center"/>
    </xf>
    <xf numFmtId="0" fontId="85" fillId="0" borderId="48" xfId="31" applyFont="1" applyBorder="1" applyAlignment="1">
      <alignment horizontal="center" vertical="center" wrapText="1"/>
    </xf>
    <xf numFmtId="0" fontId="13" fillId="0" borderId="32" xfId="31" applyFont="1" applyBorder="1" applyAlignment="1">
      <alignment horizontal="center" vertical="center" wrapText="1"/>
    </xf>
    <xf numFmtId="0" fontId="14" fillId="0" borderId="5" xfId="31" applyFont="1" applyBorder="1" applyAlignment="1">
      <alignment horizontal="center" vertical="center" wrapText="1"/>
    </xf>
    <xf numFmtId="0" fontId="14" fillId="0" borderId="7" xfId="31" applyFont="1" applyBorder="1" applyAlignment="1">
      <alignment horizontal="center" vertical="center" wrapText="1"/>
    </xf>
    <xf numFmtId="0" fontId="14" fillId="0" borderId="10" xfId="31" applyFont="1" applyBorder="1" applyAlignment="1">
      <alignment horizontal="center" vertical="center" wrapText="1"/>
    </xf>
    <xf numFmtId="0" fontId="14" fillId="0" borderId="31" xfId="31" applyFont="1" applyBorder="1" applyAlignment="1">
      <alignment horizontal="center" vertical="center" wrapText="1"/>
    </xf>
    <xf numFmtId="0" fontId="14" fillId="0" borderId="6" xfId="31" applyFont="1" applyBorder="1" applyAlignment="1">
      <alignment horizontal="center" vertical="center" wrapText="1"/>
    </xf>
    <xf numFmtId="0" fontId="13" fillId="0" borderId="6" xfId="31" applyFont="1" applyBorder="1" applyAlignment="1">
      <alignment horizontal="center" wrapText="1"/>
    </xf>
    <xf numFmtId="0" fontId="13" fillId="0" borderId="7" xfId="31" applyFont="1" applyBorder="1" applyAlignment="1">
      <alignment horizontal="center" wrapText="1"/>
    </xf>
    <xf numFmtId="0" fontId="23" fillId="0" borderId="0" xfId="36" applyFont="1" applyFill="1" applyAlignment="1">
      <alignment horizontal="right" vertical="center" wrapText="1"/>
    </xf>
    <xf numFmtId="169" fontId="83" fillId="0" borderId="0" xfId="37" applyNumberFormat="1" applyFont="1" applyFill="1" applyBorder="1" applyAlignment="1">
      <alignment horizontal="center" wrapText="1"/>
    </xf>
    <xf numFmtId="0" fontId="84" fillId="0" borderId="1" xfId="36" applyFont="1" applyFill="1" applyBorder="1" applyAlignment="1">
      <alignment horizontal="right" wrapText="1"/>
    </xf>
    <xf numFmtId="0" fontId="19" fillId="0" borderId="2" xfId="36" applyFont="1" applyFill="1" applyBorder="1" applyAlignment="1">
      <alignment horizontal="center" vertical="center" wrapText="1"/>
    </xf>
    <xf numFmtId="0" fontId="19" fillId="0" borderId="54" xfId="36" applyFont="1" applyFill="1" applyBorder="1" applyAlignment="1">
      <alignment horizontal="center" vertical="center" wrapText="1"/>
    </xf>
    <xf numFmtId="0" fontId="19" fillId="0" borderId="55" xfId="36" applyFont="1" applyFill="1" applyBorder="1" applyAlignment="1">
      <alignment horizontal="center" vertical="center" wrapText="1"/>
    </xf>
    <xf numFmtId="0" fontId="19" fillId="0" borderId="57" xfId="36" applyFont="1" applyFill="1" applyBorder="1" applyAlignment="1">
      <alignment horizontal="center" vertical="center" wrapText="1"/>
    </xf>
    <xf numFmtId="0" fontId="19" fillId="0" borderId="3" xfId="36" applyFont="1" applyFill="1" applyBorder="1" applyAlignment="1">
      <alignment horizontal="center" vertical="center" wrapText="1"/>
    </xf>
    <xf numFmtId="0" fontId="19" fillId="0" borderId="48" xfId="36" applyFont="1" applyFill="1" applyBorder="1" applyAlignment="1">
      <alignment horizontal="center" vertical="center" wrapText="1"/>
    </xf>
    <xf numFmtId="0" fontId="19" fillId="0" borderId="49" xfId="36" applyFont="1" applyFill="1" applyBorder="1" applyAlignment="1">
      <alignment horizontal="center" vertical="center" wrapText="1"/>
    </xf>
    <xf numFmtId="0" fontId="19" fillId="0" borderId="50" xfId="36" applyFont="1" applyFill="1" applyBorder="1" applyAlignment="1">
      <alignment horizontal="center" vertical="center" wrapText="1"/>
    </xf>
    <xf numFmtId="0" fontId="19" fillId="0" borderId="4" xfId="36" applyFont="1" applyFill="1" applyBorder="1" applyAlignment="1">
      <alignment horizontal="center" vertical="center" wrapText="1"/>
    </xf>
    <xf numFmtId="3" fontId="19" fillId="0" borderId="2" xfId="38" applyNumberFormat="1" applyFont="1" applyFill="1" applyBorder="1" applyAlignment="1">
      <alignment horizontal="center" wrapText="1"/>
    </xf>
    <xf numFmtId="3" fontId="19" fillId="0" borderId="3" xfId="38" applyNumberFormat="1" applyFont="1" applyFill="1" applyBorder="1" applyAlignment="1">
      <alignment horizontal="center" wrapText="1"/>
    </xf>
    <xf numFmtId="3" fontId="19" fillId="0" borderId="4" xfId="38" applyNumberFormat="1" applyFont="1" applyFill="1" applyBorder="1" applyAlignment="1">
      <alignment horizontal="center" wrapText="1"/>
    </xf>
    <xf numFmtId="3" fontId="19" fillId="0" borderId="54" xfId="38" applyNumberFormat="1" applyFont="1" applyFill="1" applyBorder="1" applyAlignment="1">
      <alignment horizontal="center" wrapText="1"/>
    </xf>
    <xf numFmtId="3" fontId="19" fillId="0" borderId="0" xfId="38" applyNumberFormat="1" applyFont="1" applyFill="1" applyBorder="1" applyAlignment="1">
      <alignment horizontal="center" wrapText="1"/>
    </xf>
    <xf numFmtId="3" fontId="19" fillId="0" borderId="37" xfId="38" applyNumberFormat="1" applyFont="1" applyFill="1" applyBorder="1" applyAlignment="1">
      <alignment horizontal="center" wrapText="1"/>
    </xf>
    <xf numFmtId="3" fontId="19" fillId="0" borderId="8" xfId="38" applyNumberFormat="1" applyFont="1" applyFill="1" applyBorder="1" applyAlignment="1">
      <alignment horizontal="center" wrapText="1"/>
    </xf>
    <xf numFmtId="3" fontId="19" fillId="0" borderId="1" xfId="38" applyNumberFormat="1" applyFont="1" applyFill="1" applyBorder="1" applyAlignment="1">
      <alignment horizontal="center" wrapText="1"/>
    </xf>
    <xf numFmtId="3" fontId="19" fillId="0" borderId="9" xfId="38" applyNumberFormat="1" applyFont="1" applyFill="1" applyBorder="1" applyAlignment="1">
      <alignment horizontal="center" wrapText="1"/>
    </xf>
    <xf numFmtId="49" fontId="19" fillId="0" borderId="55" xfId="36" applyNumberFormat="1" applyFont="1" applyFill="1" applyBorder="1" applyAlignment="1">
      <alignment horizontal="center" vertical="center" textRotation="90" wrapText="1"/>
    </xf>
    <xf numFmtId="49" fontId="19" fillId="0" borderId="38" xfId="36" applyNumberFormat="1" applyFont="1" applyFill="1" applyBorder="1" applyAlignment="1">
      <alignment horizontal="center" vertical="center" textRotation="90" wrapText="1"/>
    </xf>
    <xf numFmtId="49" fontId="19" fillId="0" borderId="57" xfId="36" applyNumberFormat="1" applyFont="1" applyFill="1" applyBorder="1" applyAlignment="1">
      <alignment horizontal="center" vertical="center" textRotation="90" wrapText="1"/>
    </xf>
    <xf numFmtId="0" fontId="19" fillId="0" borderId="55" xfId="36" applyFont="1" applyFill="1" applyBorder="1" applyAlignment="1">
      <alignment horizontal="center" vertical="center" textRotation="90" wrapText="1"/>
    </xf>
    <xf numFmtId="0" fontId="19" fillId="0" borderId="38" xfId="36" applyFont="1" applyFill="1" applyBorder="1" applyAlignment="1">
      <alignment horizontal="center" vertical="center" textRotation="90" wrapText="1"/>
    </xf>
    <xf numFmtId="0" fontId="19" fillId="0" borderId="57" xfId="36" applyFont="1" applyFill="1" applyBorder="1" applyAlignment="1">
      <alignment horizontal="center" vertical="center" textRotation="90" wrapText="1"/>
    </xf>
    <xf numFmtId="49" fontId="14" fillId="0" borderId="55" xfId="38" applyNumberFormat="1" applyFont="1" applyFill="1" applyBorder="1" applyAlignment="1">
      <alignment horizontal="center" vertical="center" textRotation="90" wrapText="1"/>
    </xf>
    <xf numFmtId="49" fontId="14" fillId="0" borderId="38" xfId="38" applyNumberFormat="1" applyFont="1" applyFill="1" applyBorder="1" applyAlignment="1">
      <alignment horizontal="center" vertical="center" textRotation="90" wrapText="1"/>
    </xf>
    <xf numFmtId="49" fontId="14" fillId="0" borderId="57" xfId="38" applyNumberFormat="1" applyFont="1" applyFill="1" applyBorder="1" applyAlignment="1">
      <alignment horizontal="center" vertical="center" textRotation="90" wrapText="1"/>
    </xf>
    <xf numFmtId="181" fontId="24" fillId="0" borderId="0" xfId="38" applyNumberFormat="1" applyFont="1" applyFill="1" applyAlignment="1">
      <alignment horizontal="right" vertical="center" wrapText="1"/>
    </xf>
    <xf numFmtId="181" fontId="14" fillId="0" borderId="0" xfId="38" applyNumberFormat="1" applyFont="1" applyFill="1" applyBorder="1" applyAlignment="1">
      <alignment horizontal="center" wrapText="1"/>
    </xf>
    <xf numFmtId="181" fontId="13" fillId="0" borderId="1" xfId="38" applyNumberFormat="1" applyFont="1" applyFill="1" applyBorder="1" applyAlignment="1">
      <alignment horizontal="right" wrapText="1"/>
    </xf>
    <xf numFmtId="181" fontId="14" fillId="3" borderId="2" xfId="38" applyNumberFormat="1" applyFont="1" applyFill="1" applyBorder="1" applyAlignment="1">
      <alignment horizontal="center" vertical="center" wrapText="1"/>
    </xf>
    <xf numFmtId="181" fontId="14" fillId="3" borderId="54" xfId="38" applyNumberFormat="1" applyFont="1" applyFill="1" applyBorder="1" applyAlignment="1">
      <alignment horizontal="center" vertical="center" wrapText="1"/>
    </xf>
    <xf numFmtId="181" fontId="14" fillId="3" borderId="55" xfId="38" applyNumberFormat="1" applyFont="1" applyFill="1" applyBorder="1" applyAlignment="1">
      <alignment horizontal="center" vertical="center" wrapText="1"/>
    </xf>
    <xf numFmtId="181" fontId="14" fillId="3" borderId="38" xfId="38" applyNumberFormat="1" applyFont="1" applyFill="1" applyBorder="1" applyAlignment="1">
      <alignment horizontal="center" vertical="center" wrapText="1"/>
    </xf>
    <xf numFmtId="181" fontId="14" fillId="3" borderId="57" xfId="38" applyNumberFormat="1" applyFont="1" applyFill="1" applyBorder="1" applyAlignment="1">
      <alignment horizontal="center" vertical="center" wrapText="1"/>
    </xf>
    <xf numFmtId="181" fontId="14" fillId="3" borderId="8" xfId="38" applyNumberFormat="1" applyFont="1" applyFill="1" applyBorder="1" applyAlignment="1">
      <alignment horizontal="center" vertical="center" wrapText="1"/>
    </xf>
    <xf numFmtId="181" fontId="14" fillId="3" borderId="5" xfId="38" applyNumberFormat="1" applyFont="1" applyFill="1" applyBorder="1" applyAlignment="1">
      <alignment horizontal="center" vertical="center" wrapText="1"/>
    </xf>
    <xf numFmtId="181" fontId="14" fillId="3" borderId="6" xfId="38" applyNumberFormat="1" applyFont="1" applyFill="1" applyBorder="1" applyAlignment="1">
      <alignment horizontal="center" vertical="center" wrapText="1"/>
    </xf>
    <xf numFmtId="181" fontId="14" fillId="3" borderId="7" xfId="38" applyNumberFormat="1" applyFont="1" applyFill="1" applyBorder="1" applyAlignment="1">
      <alignment horizontal="center" vertical="center" wrapText="1"/>
    </xf>
    <xf numFmtId="181" fontId="14" fillId="3" borderId="3" xfId="38" applyNumberFormat="1" applyFont="1" applyFill="1" applyBorder="1" applyAlignment="1">
      <alignment horizontal="center" vertical="center" wrapText="1"/>
    </xf>
    <xf numFmtId="181" fontId="14" fillId="3" borderId="4" xfId="38" applyNumberFormat="1" applyFont="1" applyFill="1" applyBorder="1" applyAlignment="1">
      <alignment horizontal="center" vertical="center" wrapText="1"/>
    </xf>
    <xf numFmtId="181" fontId="14" fillId="3" borderId="48" xfId="38" applyNumberFormat="1" applyFont="1" applyFill="1" applyBorder="1" applyAlignment="1">
      <alignment horizontal="center" vertical="center" wrapText="1"/>
    </xf>
    <xf numFmtId="181" fontId="14" fillId="3" borderId="49" xfId="38" applyNumberFormat="1" applyFont="1" applyFill="1" applyBorder="1" applyAlignment="1">
      <alignment horizontal="center" vertical="center" wrapText="1"/>
    </xf>
    <xf numFmtId="181" fontId="14" fillId="3" borderId="50" xfId="38" applyNumberFormat="1" applyFont="1" applyFill="1" applyBorder="1" applyAlignment="1">
      <alignment horizontal="center" vertical="center" wrapText="1"/>
    </xf>
    <xf numFmtId="0" fontId="19" fillId="0" borderId="43" xfId="36" applyFont="1" applyFill="1" applyBorder="1" applyAlignment="1">
      <alignment horizontal="center" vertical="center" wrapText="1"/>
    </xf>
    <xf numFmtId="0" fontId="19" fillId="0" borderId="23" xfId="36" applyFont="1" applyFill="1" applyBorder="1" applyAlignment="1">
      <alignment horizontal="center" vertical="center" wrapText="1"/>
    </xf>
    <xf numFmtId="0" fontId="19" fillId="0" borderId="34" xfId="36" applyFont="1" applyFill="1" applyBorder="1" applyAlignment="1">
      <alignment horizontal="center" vertical="center" wrapText="1"/>
    </xf>
    <xf numFmtId="0" fontId="19" fillId="0" borderId="17" xfId="36" applyFont="1" applyFill="1" applyBorder="1" applyAlignment="1">
      <alignment horizontal="center" vertical="center" wrapText="1"/>
    </xf>
    <xf numFmtId="0" fontId="88" fillId="0" borderId="0" xfId="36" applyFont="1" applyBorder="1" applyAlignment="1">
      <alignment horizontal="center" wrapText="1"/>
    </xf>
    <xf numFmtId="0" fontId="19" fillId="0" borderId="45" xfId="36" applyFont="1" applyFill="1" applyBorder="1" applyAlignment="1">
      <alignment horizontal="center" vertical="center" wrapText="1"/>
    </xf>
    <xf numFmtId="0" fontId="19" fillId="0" borderId="58" xfId="36" applyFont="1" applyFill="1" applyBorder="1" applyAlignment="1">
      <alignment horizontal="center" vertical="center" wrapText="1"/>
    </xf>
    <xf numFmtId="49" fontId="19" fillId="0" borderId="43" xfId="36" applyNumberFormat="1" applyFont="1" applyFill="1" applyBorder="1" applyAlignment="1">
      <alignment horizontal="center" vertical="center" wrapText="1"/>
    </xf>
    <xf numFmtId="49" fontId="19" fillId="0" borderId="44" xfId="36" applyNumberFormat="1" applyFont="1" applyFill="1" applyBorder="1" applyAlignment="1">
      <alignment horizontal="center" vertical="center" wrapText="1"/>
    </xf>
    <xf numFmtId="49" fontId="19" fillId="0" borderId="45" xfId="36" applyNumberFormat="1" applyFont="1" applyFill="1" applyBorder="1" applyAlignment="1">
      <alignment horizontal="center" vertical="center" wrapText="1"/>
    </xf>
    <xf numFmtId="0" fontId="19" fillId="0" borderId="28" xfId="36" applyFont="1" applyFill="1" applyBorder="1" applyAlignment="1">
      <alignment horizontal="center" vertical="center" wrapText="1"/>
    </xf>
    <xf numFmtId="0" fontId="19" fillId="0" borderId="39" xfId="36" applyFont="1" applyFill="1" applyBorder="1" applyAlignment="1">
      <alignment horizontal="center" vertical="center" wrapText="1"/>
    </xf>
    <xf numFmtId="0" fontId="19" fillId="0" borderId="96" xfId="36" applyFont="1" applyFill="1" applyBorder="1" applyAlignment="1">
      <alignment horizontal="center" vertical="center" wrapText="1"/>
    </xf>
    <xf numFmtId="0" fontId="19" fillId="0" borderId="86" xfId="36" applyFont="1" applyFill="1" applyBorder="1" applyAlignment="1">
      <alignment horizontal="center" vertical="center" wrapText="1"/>
    </xf>
    <xf numFmtId="0" fontId="83" fillId="0" borderId="0" xfId="36" applyFont="1" applyAlignment="1">
      <alignment horizontal="center" wrapText="1"/>
    </xf>
    <xf numFmtId="0" fontId="19" fillId="0" borderId="8" xfId="36" applyFont="1" applyFill="1" applyBorder="1" applyAlignment="1">
      <alignment horizontal="center" vertical="center" wrapText="1"/>
    </xf>
    <xf numFmtId="0" fontId="19" fillId="0" borderId="9" xfId="36" applyFont="1" applyFill="1" applyBorder="1" applyAlignment="1">
      <alignment horizontal="center" vertical="center" wrapText="1"/>
    </xf>
    <xf numFmtId="14" fontId="19" fillId="0" borderId="48" xfId="36" applyNumberFormat="1" applyFont="1" applyFill="1" applyBorder="1" applyAlignment="1">
      <alignment horizontal="center" vertical="center"/>
    </xf>
    <xf numFmtId="14" fontId="19" fillId="0" borderId="49" xfId="36" applyNumberFormat="1" applyFont="1" applyFill="1" applyBorder="1" applyAlignment="1">
      <alignment horizontal="center" vertical="center"/>
    </xf>
    <xf numFmtId="14" fontId="19" fillId="0" borderId="50" xfId="36" applyNumberFormat="1" applyFont="1" applyFill="1" applyBorder="1" applyAlignment="1">
      <alignment horizontal="center" vertical="center"/>
    </xf>
    <xf numFmtId="49" fontId="19" fillId="0" borderId="5" xfId="36" applyNumberFormat="1" applyFont="1" applyFill="1" applyBorder="1" applyAlignment="1">
      <alignment horizontal="center" vertical="center" wrapText="1"/>
    </xf>
    <xf numFmtId="49" fontId="19" fillId="0" borderId="6" xfId="36" applyNumberFormat="1" applyFont="1" applyFill="1" applyBorder="1" applyAlignment="1">
      <alignment horizontal="center" vertical="center" wrapText="1"/>
    </xf>
    <xf numFmtId="49" fontId="19" fillId="0" borderId="7" xfId="36" applyNumberFormat="1" applyFont="1" applyFill="1" applyBorder="1" applyAlignment="1">
      <alignment horizontal="center" vertical="center" wrapText="1"/>
    </xf>
    <xf numFmtId="0" fontId="25" fillId="0" borderId="3" xfId="36" applyFont="1" applyBorder="1" applyAlignment="1">
      <alignment horizontal="left" vertical="center" wrapText="1"/>
    </xf>
    <xf numFmtId="0" fontId="26" fillId="0" borderId="0" xfId="36" applyFont="1" applyAlignment="1">
      <alignment horizontal="center"/>
    </xf>
    <xf numFmtId="0" fontId="23" fillId="0" borderId="55" xfId="36" applyFont="1" applyBorder="1" applyAlignment="1">
      <alignment horizontal="center" vertical="center" wrapText="1"/>
    </xf>
    <xf numFmtId="0" fontId="23" fillId="0" borderId="38" xfId="36" applyFont="1" applyBorder="1" applyAlignment="1">
      <alignment horizontal="center" vertical="center" wrapText="1"/>
    </xf>
    <xf numFmtId="0" fontId="23" fillId="0" borderId="57" xfId="36" applyFont="1" applyBorder="1" applyAlignment="1">
      <alignment horizontal="center" vertical="center" wrapText="1"/>
    </xf>
    <xf numFmtId="0" fontId="23" fillId="0" borderId="2" xfId="36" applyFont="1" applyBorder="1" applyAlignment="1">
      <alignment horizontal="left" wrapText="1"/>
    </xf>
    <xf numFmtId="0" fontId="23" fillId="0" borderId="4" xfId="36" applyFont="1" applyBorder="1" applyAlignment="1">
      <alignment horizontal="left" wrapText="1"/>
    </xf>
    <xf numFmtId="0" fontId="23" fillId="0" borderId="2" xfId="36" applyFont="1" applyBorder="1" applyAlignment="1">
      <alignment horizontal="left" vertical="center" wrapText="1"/>
    </xf>
    <xf numFmtId="0" fontId="23" fillId="0" borderId="4" xfId="36" applyFont="1" applyBorder="1" applyAlignment="1">
      <alignment horizontal="left" vertical="center" wrapText="1"/>
    </xf>
    <xf numFmtId="0" fontId="23" fillId="0" borderId="5" xfId="36" applyFont="1" applyBorder="1" applyAlignment="1">
      <alignment horizontal="left" vertical="center" wrapText="1"/>
    </xf>
    <xf numFmtId="0" fontId="23" fillId="0" borderId="7" xfId="36" applyFont="1" applyBorder="1" applyAlignment="1">
      <alignment horizontal="left" vertical="center" wrapText="1"/>
    </xf>
    <xf numFmtId="0" fontId="19" fillId="0" borderId="4" xfId="39" applyFont="1" applyBorder="1" applyAlignment="1">
      <alignment horizontal="center" vertical="center" wrapText="1"/>
    </xf>
    <xf numFmtId="0" fontId="19" fillId="0" borderId="37" xfId="39" applyFont="1" applyBorder="1" applyAlignment="1">
      <alignment horizontal="center" vertical="center" wrapText="1"/>
    </xf>
    <xf numFmtId="0" fontId="19" fillId="0" borderId="9" xfId="39" applyFont="1" applyBorder="1" applyAlignment="1">
      <alignment horizontal="center" vertical="center" wrapText="1"/>
    </xf>
    <xf numFmtId="0" fontId="19" fillId="0" borderId="50" xfId="39" applyFont="1" applyBorder="1" applyAlignment="1">
      <alignment horizontal="center" vertical="center" wrapText="1"/>
    </xf>
    <xf numFmtId="0" fontId="19" fillId="0" borderId="22" xfId="39" applyFont="1" applyBorder="1" applyAlignment="1">
      <alignment horizontal="center" vertical="center" wrapText="1"/>
    </xf>
    <xf numFmtId="0" fontId="19" fillId="0" borderId="33" xfId="39" applyFont="1" applyBorder="1" applyAlignment="1">
      <alignment horizontal="center" vertical="center" wrapText="1"/>
    </xf>
    <xf numFmtId="0" fontId="14" fillId="0" borderId="5" xfId="39" applyFont="1" applyBorder="1" applyAlignment="1">
      <alignment horizontal="center" vertical="center" wrapText="1"/>
    </xf>
    <xf numFmtId="0" fontId="14" fillId="0" borderId="6" xfId="39" applyFont="1" applyBorder="1" applyAlignment="1">
      <alignment horizontal="center" vertical="center" wrapText="1"/>
    </xf>
    <xf numFmtId="0" fontId="14" fillId="0" borderId="7" xfId="39" applyFont="1" applyBorder="1" applyAlignment="1">
      <alignment horizontal="center" vertical="center" wrapText="1"/>
    </xf>
    <xf numFmtId="0" fontId="92" fillId="0" borderId="0" xfId="39" applyFont="1" applyAlignment="1">
      <alignment horizontal="right"/>
    </xf>
    <xf numFmtId="0" fontId="19" fillId="0" borderId="0" xfId="39" applyFont="1" applyAlignment="1">
      <alignment horizontal="center" wrapText="1"/>
    </xf>
    <xf numFmtId="0" fontId="14" fillId="0" borderId="3" xfId="39" applyFont="1" applyBorder="1" applyAlignment="1">
      <alignment horizontal="center" vertical="center" wrapText="1"/>
    </xf>
    <xf numFmtId="0" fontId="14" fillId="0" borderId="4" xfId="39" applyFont="1" applyBorder="1" applyAlignment="1">
      <alignment horizontal="center" vertical="center" wrapText="1"/>
    </xf>
    <xf numFmtId="0" fontId="14" fillId="0" borderId="1" xfId="39" applyFont="1" applyBorder="1" applyAlignment="1">
      <alignment horizontal="center" vertical="center" wrapText="1"/>
    </xf>
    <xf numFmtId="0" fontId="14" fillId="0" borderId="9" xfId="39" applyFont="1" applyBorder="1" applyAlignment="1">
      <alignment horizontal="center" vertical="center" wrapText="1"/>
    </xf>
    <xf numFmtId="0" fontId="19" fillId="0" borderId="100" xfId="39" applyFont="1" applyBorder="1" applyAlignment="1">
      <alignment horizontal="center" vertical="center" wrapText="1"/>
    </xf>
    <xf numFmtId="0" fontId="14" fillId="0" borderId="5" xfId="39" applyFont="1" applyBorder="1" applyAlignment="1">
      <alignment horizontal="center" vertical="center"/>
    </xf>
    <xf numFmtId="0" fontId="14" fillId="0" borderId="6" xfId="39" applyFont="1" applyBorder="1" applyAlignment="1">
      <alignment horizontal="center" vertical="center"/>
    </xf>
    <xf numFmtId="0" fontId="14" fillId="0" borderId="7" xfId="39" applyFont="1" applyBorder="1" applyAlignment="1">
      <alignment horizontal="center" vertical="center"/>
    </xf>
    <xf numFmtId="49" fontId="19" fillId="0" borderId="55" xfId="39" applyNumberFormat="1" applyFont="1" applyBorder="1" applyAlignment="1">
      <alignment horizontal="center" vertical="center" textRotation="90" wrapText="1"/>
    </xf>
    <xf numFmtId="49" fontId="19" fillId="0" borderId="38" xfId="39" applyNumberFormat="1" applyFont="1" applyBorder="1" applyAlignment="1">
      <alignment horizontal="center" vertical="center" textRotation="90" wrapText="1"/>
    </xf>
    <xf numFmtId="49" fontId="19" fillId="0" borderId="57" xfId="39" applyNumberFormat="1" applyFont="1" applyBorder="1" applyAlignment="1">
      <alignment horizontal="center" vertical="center" textRotation="90" wrapText="1"/>
    </xf>
    <xf numFmtId="49" fontId="19" fillId="0" borderId="20" xfId="39" applyNumberFormat="1" applyFont="1" applyBorder="1" applyAlignment="1">
      <alignment horizontal="center" vertical="center" textRotation="90" wrapText="1"/>
    </xf>
    <xf numFmtId="49" fontId="19" fillId="0" borderId="26" xfId="39" applyNumberFormat="1" applyFont="1" applyBorder="1" applyAlignment="1">
      <alignment horizontal="center" vertical="center" textRotation="90" wrapText="1"/>
    </xf>
    <xf numFmtId="49" fontId="19" fillId="0" borderId="51" xfId="39" applyNumberFormat="1" applyFont="1" applyBorder="1" applyAlignment="1">
      <alignment horizontal="center" vertical="center" textRotation="90" wrapText="1"/>
    </xf>
    <xf numFmtId="0" fontId="23" fillId="0" borderId="0" xfId="39" applyFont="1" applyFill="1" applyAlignment="1">
      <alignment horizontal="right" vertical="center" wrapText="1"/>
    </xf>
    <xf numFmtId="0" fontId="84" fillId="0" borderId="1" xfId="39" applyFont="1" applyFill="1" applyBorder="1" applyAlignment="1">
      <alignment horizontal="right" wrapText="1"/>
    </xf>
    <xf numFmtId="0" fontId="19" fillId="3" borderId="55" xfId="39" applyFont="1" applyFill="1" applyBorder="1" applyAlignment="1">
      <alignment horizontal="center" vertical="center" wrapText="1"/>
    </xf>
    <xf numFmtId="0" fontId="19" fillId="3" borderId="57" xfId="39" applyFont="1" applyFill="1" applyBorder="1" applyAlignment="1">
      <alignment horizontal="center" vertical="center" wrapText="1"/>
    </xf>
    <xf numFmtId="0" fontId="19" fillId="3" borderId="48" xfId="39" applyFont="1" applyFill="1" applyBorder="1" applyAlignment="1">
      <alignment horizontal="center" vertical="center" wrapText="1"/>
    </xf>
    <xf numFmtId="0" fontId="19" fillId="3" borderId="49" xfId="39" applyFont="1" applyFill="1" applyBorder="1" applyAlignment="1">
      <alignment horizontal="center" vertical="center" wrapText="1"/>
    </xf>
    <xf numFmtId="0" fontId="19" fillId="3" borderId="50" xfId="39" applyFont="1" applyFill="1" applyBorder="1" applyAlignment="1">
      <alignment horizontal="center" vertical="center" wrapText="1"/>
    </xf>
    <xf numFmtId="0" fontId="19" fillId="2" borderId="48" xfId="39" applyFont="1" applyFill="1" applyBorder="1" applyAlignment="1">
      <alignment horizontal="center" vertical="center" wrapText="1"/>
    </xf>
    <xf numFmtId="0" fontId="19" fillId="2" borderId="49" xfId="39" applyFont="1" applyFill="1" applyBorder="1" applyAlignment="1">
      <alignment horizontal="center" vertical="center" wrapText="1"/>
    </xf>
    <xf numFmtId="0" fontId="19" fillId="2" borderId="50" xfId="39" applyFont="1" applyFill="1" applyBorder="1" applyAlignment="1">
      <alignment horizontal="center" vertical="center" wrapText="1"/>
    </xf>
    <xf numFmtId="0" fontId="92" fillId="0" borderId="0" xfId="39" applyFont="1" applyAlignment="1">
      <alignment horizontal="right" wrapText="1"/>
    </xf>
    <xf numFmtId="0" fontId="84" fillId="0" borderId="0" xfId="39" applyFont="1" applyFill="1" applyBorder="1" applyAlignment="1">
      <alignment horizontal="right" wrapText="1"/>
    </xf>
    <xf numFmtId="0" fontId="84" fillId="0" borderId="0" xfId="39" applyFont="1" applyAlignment="1">
      <alignment horizontal="right"/>
    </xf>
    <xf numFmtId="49" fontId="19" fillId="0" borderId="55" xfId="39" applyNumberFormat="1" applyFont="1" applyBorder="1" applyAlignment="1">
      <alignment horizontal="center" vertical="center" textRotation="90"/>
    </xf>
    <xf numFmtId="49" fontId="19" fillId="0" borderId="38" xfId="39" applyNumberFormat="1" applyFont="1" applyBorder="1" applyAlignment="1">
      <alignment horizontal="center" vertical="center" textRotation="90"/>
    </xf>
    <xf numFmtId="49" fontId="19" fillId="0" borderId="57" xfId="39" applyNumberFormat="1" applyFont="1" applyBorder="1" applyAlignment="1">
      <alignment horizontal="center" vertical="center" textRotation="90"/>
    </xf>
    <xf numFmtId="0" fontId="19" fillId="3" borderId="5" xfId="39" applyFont="1" applyFill="1" applyBorder="1" applyAlignment="1">
      <alignment horizontal="center" vertical="center" wrapText="1"/>
    </xf>
    <xf numFmtId="0" fontId="19" fillId="3" borderId="6" xfId="39" applyFont="1" applyFill="1" applyBorder="1" applyAlignment="1">
      <alignment horizontal="center" vertical="center" wrapText="1"/>
    </xf>
    <xf numFmtId="0" fontId="19" fillId="3" borderId="7" xfId="39" applyFont="1" applyFill="1" applyBorder="1" applyAlignment="1">
      <alignment horizontal="center" vertical="center" wrapText="1"/>
    </xf>
    <xf numFmtId="0" fontId="19" fillId="3" borderId="2" xfId="39" applyFont="1" applyFill="1" applyBorder="1" applyAlignment="1">
      <alignment horizontal="center" vertical="center" wrapText="1"/>
    </xf>
    <xf numFmtId="0" fontId="19" fillId="3" borderId="3" xfId="39" applyFont="1" applyFill="1" applyBorder="1" applyAlignment="1">
      <alignment horizontal="center" vertical="center" wrapText="1"/>
    </xf>
    <xf numFmtId="0" fontId="19" fillId="3" borderId="4" xfId="39" applyFont="1" applyFill="1" applyBorder="1" applyAlignment="1">
      <alignment horizontal="center" vertical="center" wrapText="1"/>
    </xf>
    <xf numFmtId="0" fontId="19" fillId="3" borderId="38" xfId="39" applyFont="1" applyFill="1" applyBorder="1" applyAlignment="1">
      <alignment horizontal="center" vertical="center" wrapText="1"/>
    </xf>
    <xf numFmtId="0" fontId="19" fillId="3" borderId="54" xfId="39" applyFont="1" applyFill="1" applyBorder="1" applyAlignment="1">
      <alignment horizontal="center" vertical="center" wrapText="1"/>
    </xf>
    <xf numFmtId="0" fontId="19" fillId="0" borderId="39" xfId="39" applyFont="1" applyBorder="1" applyAlignment="1">
      <alignment horizontal="center" vertical="center" wrapText="1"/>
    </xf>
    <xf numFmtId="0" fontId="19" fillId="0" borderId="96" xfId="39" applyFont="1" applyBorder="1" applyAlignment="1">
      <alignment horizontal="center" vertical="center" wrapText="1"/>
    </xf>
    <xf numFmtId="0" fontId="19" fillId="0" borderId="86" xfId="39" applyFont="1" applyBorder="1" applyAlignment="1">
      <alignment horizontal="center" vertical="center" wrapText="1"/>
    </xf>
    <xf numFmtId="0" fontId="19" fillId="0" borderId="43" xfId="39" applyFont="1" applyBorder="1" applyAlignment="1">
      <alignment horizontal="center" vertical="center" wrapText="1"/>
    </xf>
    <xf numFmtId="0" fontId="19" fillId="0" borderId="45" xfId="39" applyFont="1" applyBorder="1" applyAlignment="1">
      <alignment horizontal="center" vertical="center" wrapText="1"/>
    </xf>
    <xf numFmtId="0" fontId="19" fillId="0" borderId="34" xfId="39" applyFont="1" applyBorder="1" applyAlignment="1">
      <alignment horizontal="center" vertical="center" wrapText="1"/>
    </xf>
    <xf numFmtId="0" fontId="19" fillId="0" borderId="58" xfId="39" applyFont="1" applyBorder="1" applyAlignment="1">
      <alignment horizontal="center" vertical="center" wrapText="1"/>
    </xf>
    <xf numFmtId="49" fontId="19" fillId="0" borderId="5" xfId="39" applyNumberFormat="1" applyFont="1" applyBorder="1" applyAlignment="1">
      <alignment horizontal="center" vertical="center"/>
    </xf>
    <xf numFmtId="49" fontId="19" fillId="0" borderId="6" xfId="39" applyNumberFormat="1" applyFont="1" applyBorder="1" applyAlignment="1">
      <alignment horizontal="center" vertical="center"/>
    </xf>
    <xf numFmtId="49" fontId="19" fillId="0" borderId="7" xfId="39" applyNumberFormat="1" applyFont="1" applyBorder="1" applyAlignment="1">
      <alignment horizontal="center" vertical="center"/>
    </xf>
    <xf numFmtId="0" fontId="90" fillId="0" borderId="39" xfId="39" applyFont="1" applyBorder="1" applyAlignment="1">
      <alignment horizontal="center" vertical="center" wrapText="1"/>
    </xf>
    <xf numFmtId="0" fontId="90" fillId="0" borderId="96" xfId="39" applyFont="1" applyBorder="1" applyAlignment="1">
      <alignment horizontal="center" vertical="center" wrapText="1"/>
    </xf>
    <xf numFmtId="0" fontId="90" fillId="0" borderId="86" xfId="39" applyFont="1" applyBorder="1" applyAlignment="1">
      <alignment horizontal="center" vertical="center" wrapText="1"/>
    </xf>
    <xf numFmtId="0" fontId="19" fillId="0" borderId="0" xfId="39" applyFont="1" applyBorder="1" applyAlignment="1">
      <alignment horizontal="center" vertical="center"/>
    </xf>
    <xf numFmtId="0" fontId="90" fillId="0" borderId="2" xfId="39" applyFont="1" applyBorder="1" applyAlignment="1">
      <alignment horizontal="center" vertical="center" wrapText="1"/>
    </xf>
    <xf numFmtId="0" fontId="90" fillId="0" borderId="4" xfId="39" applyFont="1" applyBorder="1" applyAlignment="1">
      <alignment horizontal="center" vertical="center" wrapText="1"/>
    </xf>
    <xf numFmtId="0" fontId="90" fillId="0" borderId="8" xfId="39" applyFont="1" applyBorder="1" applyAlignment="1">
      <alignment horizontal="center" vertical="center" wrapText="1"/>
    </xf>
    <xf numFmtId="0" fontId="90" fillId="0" borderId="9" xfId="39" applyFont="1" applyBorder="1" applyAlignment="1">
      <alignment horizontal="center" vertical="center" wrapText="1"/>
    </xf>
    <xf numFmtId="49" fontId="90" fillId="0" borderId="5" xfId="39" applyNumberFormat="1" applyFont="1" applyBorder="1" applyAlignment="1">
      <alignment horizontal="center" vertical="center"/>
    </xf>
    <xf numFmtId="49" fontId="90" fillId="0" borderId="6" xfId="39" applyNumberFormat="1" applyFont="1" applyBorder="1" applyAlignment="1">
      <alignment horizontal="center" vertical="center"/>
    </xf>
    <xf numFmtId="49" fontId="90" fillId="0" borderId="7" xfId="39" applyNumberFormat="1" applyFont="1" applyBorder="1" applyAlignment="1">
      <alignment horizontal="center" vertical="center"/>
    </xf>
    <xf numFmtId="0" fontId="19" fillId="0" borderId="85" xfId="39" applyFont="1" applyBorder="1" applyAlignment="1">
      <alignment horizontal="center" vertical="center" wrapText="1"/>
    </xf>
    <xf numFmtId="0" fontId="19" fillId="0" borderId="42" xfId="39" applyFont="1" applyBorder="1" applyAlignment="1">
      <alignment horizontal="center" vertical="center" wrapText="1"/>
    </xf>
    <xf numFmtId="0" fontId="19" fillId="0" borderId="56" xfId="39" applyFont="1" applyBorder="1" applyAlignment="1">
      <alignment horizontal="center" vertical="center" wrapText="1"/>
    </xf>
    <xf numFmtId="0" fontId="19" fillId="0" borderId="88" xfId="39" applyFont="1" applyBorder="1" applyAlignment="1">
      <alignment horizontal="center" vertical="center" wrapText="1"/>
    </xf>
    <xf numFmtId="0" fontId="14" fillId="0" borderId="0" xfId="39" applyFont="1" applyAlignment="1">
      <alignment horizontal="right" wrapText="1"/>
    </xf>
    <xf numFmtId="0" fontId="19" fillId="0" borderId="0" xfId="39" applyFont="1" applyAlignment="1">
      <alignment horizontal="center" vertical="center" wrapText="1"/>
    </xf>
    <xf numFmtId="0" fontId="19" fillId="0" borderId="99" xfId="39" applyFont="1" applyBorder="1" applyAlignment="1">
      <alignment horizontal="center" vertical="center" wrapText="1"/>
    </xf>
    <xf numFmtId="0" fontId="14" fillId="0" borderId="0" xfId="1580" applyFont="1" applyAlignment="1">
      <alignment horizontal="right"/>
    </xf>
    <xf numFmtId="0" fontId="15" fillId="0" borderId="0" xfId="1580" applyFont="1" applyAlignment="1">
      <alignment horizontal="right"/>
    </xf>
    <xf numFmtId="0" fontId="26" fillId="0" borderId="0" xfId="51" applyFont="1" applyAlignment="1">
      <alignment horizontal="center"/>
    </xf>
    <xf numFmtId="0" fontId="17" fillId="0" borderId="1" xfId="49" applyFont="1" applyBorder="1" applyAlignment="1">
      <alignment horizontal="right"/>
    </xf>
    <xf numFmtId="0" fontId="14" fillId="68" borderId="55" xfId="51" applyFont="1" applyFill="1" applyBorder="1" applyAlignment="1">
      <alignment horizontal="center" vertical="center" wrapText="1"/>
    </xf>
    <xf numFmtId="0" fontId="13" fillId="0" borderId="38" xfId="51" applyFont="1" applyBorder="1"/>
    <xf numFmtId="0" fontId="13" fillId="0" borderId="57" xfId="51" applyFont="1" applyBorder="1"/>
    <xf numFmtId="0" fontId="15" fillId="68" borderId="2" xfId="51" applyFont="1" applyFill="1" applyBorder="1" applyAlignment="1">
      <alignment horizontal="center" vertical="center" wrapText="1"/>
    </xf>
    <xf numFmtId="0" fontId="15" fillId="68" borderId="3" xfId="51" applyFont="1" applyFill="1" applyBorder="1" applyAlignment="1">
      <alignment horizontal="center" vertical="center" wrapText="1"/>
    </xf>
    <xf numFmtId="0" fontId="15" fillId="68" borderId="4" xfId="51" applyFont="1" applyFill="1" applyBorder="1" applyAlignment="1">
      <alignment horizontal="center" vertical="center" wrapText="1"/>
    </xf>
    <xf numFmtId="0" fontId="15" fillId="68" borderId="8" xfId="51" applyFont="1" applyFill="1" applyBorder="1" applyAlignment="1">
      <alignment horizontal="center" vertical="center" wrapText="1"/>
    </xf>
    <xf numFmtId="0" fontId="15" fillId="68" borderId="1" xfId="51" applyFont="1" applyFill="1" applyBorder="1" applyAlignment="1">
      <alignment horizontal="center" vertical="center" wrapText="1"/>
    </xf>
    <xf numFmtId="0" fontId="15" fillId="68" borderId="9" xfId="51" applyFont="1" applyFill="1" applyBorder="1" applyAlignment="1">
      <alignment horizontal="center" vertical="center" wrapText="1"/>
    </xf>
    <xf numFmtId="0" fontId="14" fillId="68" borderId="3" xfId="51" applyFont="1" applyFill="1" applyBorder="1" applyAlignment="1">
      <alignment horizontal="center" vertical="center" wrapText="1"/>
    </xf>
    <xf numFmtId="0" fontId="14" fillId="68" borderId="4" xfId="51" applyFont="1" applyFill="1" applyBorder="1" applyAlignment="1">
      <alignment horizontal="center" vertical="center" wrapText="1"/>
    </xf>
    <xf numFmtId="0" fontId="14" fillId="68" borderId="1" xfId="51" applyFont="1" applyFill="1" applyBorder="1" applyAlignment="1">
      <alignment horizontal="center" vertical="center" wrapText="1"/>
    </xf>
    <xf numFmtId="0" fontId="14" fillId="68" borderId="9" xfId="51" applyFont="1" applyFill="1" applyBorder="1" applyAlignment="1">
      <alignment horizontal="center" vertical="center" wrapText="1"/>
    </xf>
    <xf numFmtId="0" fontId="26" fillId="0" borderId="0" xfId="32" applyFont="1" applyAlignment="1">
      <alignment horizontal="center" vertical="center" wrapText="1"/>
    </xf>
    <xf numFmtId="0" fontId="25" fillId="0" borderId="0" xfId="1580" applyFont="1" applyFill="1" applyBorder="1" applyAlignment="1">
      <alignment horizontal="right" vertical="center" wrapText="1" readingOrder="1"/>
    </xf>
    <xf numFmtId="0" fontId="14" fillId="0" borderId="0" xfId="1580" applyFont="1" applyAlignment="1">
      <alignment horizontal="right" vertical="center"/>
    </xf>
    <xf numFmtId="0" fontId="17" fillId="0" borderId="1" xfId="49" applyFont="1" applyBorder="1" applyAlignment="1">
      <alignment horizontal="right" vertical="center"/>
    </xf>
    <xf numFmtId="0" fontId="14" fillId="68" borderId="2" xfId="51" applyFont="1" applyFill="1" applyBorder="1" applyAlignment="1">
      <alignment horizontal="center" vertical="center" wrapText="1"/>
    </xf>
    <xf numFmtId="0" fontId="13" fillId="0" borderId="54" xfId="51" applyFont="1" applyBorder="1"/>
    <xf numFmtId="0" fontId="13" fillId="0" borderId="8" xfId="51" applyFont="1" applyBorder="1"/>
    <xf numFmtId="0" fontId="100" fillId="0" borderId="0" xfId="1580" applyFont="1" applyAlignment="1">
      <alignment horizontal="center" vertical="center" wrapText="1"/>
    </xf>
    <xf numFmtId="0" fontId="25" fillId="0" borderId="1" xfId="1580" applyFont="1" applyBorder="1" applyAlignment="1">
      <alignment horizontal="right" vertical="center" wrapText="1"/>
    </xf>
    <xf numFmtId="0" fontId="101" fillId="0" borderId="0" xfId="1580" applyFont="1" applyAlignment="1">
      <alignment horizontal="justify" vertical="center" wrapText="1"/>
    </xf>
    <xf numFmtId="0" fontId="14" fillId="69" borderId="48" xfId="32" applyFont="1" applyFill="1" applyBorder="1" applyAlignment="1">
      <alignment horizontal="center" vertical="center" wrapText="1"/>
    </xf>
    <xf numFmtId="0" fontId="14" fillId="69" borderId="49" xfId="32" applyFont="1" applyFill="1" applyBorder="1" applyAlignment="1">
      <alignment horizontal="center" vertical="center" wrapText="1"/>
    </xf>
    <xf numFmtId="0" fontId="14" fillId="69" borderId="50" xfId="32" applyFont="1" applyFill="1" applyBorder="1" applyAlignment="1">
      <alignment horizontal="center" vertical="center" wrapText="1"/>
    </xf>
    <xf numFmtId="0" fontId="24" fillId="0" borderId="23" xfId="32" applyFont="1" applyFill="1" applyBorder="1" applyAlignment="1">
      <alignment horizontal="center" vertical="center" wrapText="1"/>
    </xf>
    <xf numFmtId="0" fontId="15" fillId="0" borderId="24" xfId="32" applyFont="1" applyFill="1" applyBorder="1" applyAlignment="1">
      <alignment horizontal="center" vertical="center" wrapText="1"/>
    </xf>
    <xf numFmtId="0" fontId="14" fillId="0" borderId="24" xfId="32" applyFont="1" applyFill="1" applyBorder="1" applyAlignment="1">
      <alignment horizontal="center" vertical="center" wrapText="1"/>
    </xf>
    <xf numFmtId="0" fontId="14" fillId="0" borderId="46" xfId="32" applyFont="1" applyFill="1" applyBorder="1" applyAlignment="1">
      <alignment horizontal="center" vertical="center" wrapText="1"/>
    </xf>
    <xf numFmtId="0" fontId="15" fillId="0" borderId="24" xfId="32" applyFont="1" applyFill="1" applyBorder="1" applyAlignment="1">
      <alignment horizontal="center" vertical="center"/>
    </xf>
    <xf numFmtId="0" fontId="15" fillId="0" borderId="46" xfId="32" applyFont="1" applyFill="1" applyBorder="1" applyAlignment="1">
      <alignment horizontal="center" vertical="center"/>
    </xf>
    <xf numFmtId="0" fontId="26" fillId="0" borderId="0" xfId="32" applyFont="1" applyFill="1" applyAlignment="1">
      <alignment horizontal="center" vertical="center" wrapText="1"/>
    </xf>
    <xf numFmtId="0" fontId="21" fillId="0" borderId="0" xfId="1580" applyFont="1" applyAlignment="1">
      <alignment horizontal="center"/>
    </xf>
    <xf numFmtId="0" fontId="26" fillId="0" borderId="0" xfId="1580" applyFont="1" applyAlignment="1">
      <alignment horizontal="center"/>
    </xf>
    <xf numFmtId="0" fontId="14" fillId="68" borderId="55" xfId="32" applyFont="1" applyFill="1" applyBorder="1" applyAlignment="1">
      <alignment horizontal="center" vertical="center" wrapText="1"/>
    </xf>
    <xf numFmtId="0" fontId="14" fillId="68" borderId="57" xfId="32" applyFont="1" applyFill="1" applyBorder="1" applyAlignment="1">
      <alignment horizontal="center" vertical="center" wrapText="1"/>
    </xf>
    <xf numFmtId="0" fontId="97" fillId="68" borderId="6" xfId="1580" applyFont="1" applyFill="1" applyBorder="1" applyAlignment="1">
      <alignment horizontal="center" vertical="center"/>
    </xf>
    <xf numFmtId="0" fontId="97" fillId="68" borderId="7" xfId="1580" applyFont="1" applyFill="1" applyBorder="1" applyAlignment="1">
      <alignment horizontal="center" vertical="center"/>
    </xf>
    <xf numFmtId="0" fontId="97" fillId="68" borderId="5" xfId="1580" applyFont="1" applyFill="1" applyBorder="1" applyAlignment="1">
      <alignment horizontal="center" vertical="center"/>
    </xf>
    <xf numFmtId="0" fontId="14" fillId="0" borderId="0" xfId="1582" applyFont="1" applyAlignment="1">
      <alignment horizontal="right"/>
    </xf>
    <xf numFmtId="0" fontId="21" fillId="0" borderId="0" xfId="32" applyFont="1" applyFill="1" applyAlignment="1">
      <alignment horizontal="center"/>
    </xf>
    <xf numFmtId="0" fontId="14" fillId="68" borderId="8" xfId="32" applyFont="1" applyFill="1" applyBorder="1" applyAlignment="1">
      <alignment horizontal="center" vertical="center" wrapText="1"/>
    </xf>
    <xf numFmtId="14" fontId="14" fillId="68" borderId="3" xfId="32" applyNumberFormat="1" applyFont="1" applyFill="1" applyBorder="1" applyAlignment="1">
      <alignment horizontal="center" vertical="center" wrapText="1"/>
    </xf>
    <xf numFmtId="14" fontId="14" fillId="68" borderId="4" xfId="32" applyNumberFormat="1" applyFont="1" applyFill="1" applyBorder="1" applyAlignment="1">
      <alignment horizontal="center" vertical="center" wrapText="1"/>
    </xf>
    <xf numFmtId="14" fontId="14" fillId="68" borderId="6" xfId="32" applyNumberFormat="1" applyFont="1" applyFill="1" applyBorder="1" applyAlignment="1">
      <alignment horizontal="center" vertical="center" wrapText="1"/>
    </xf>
    <xf numFmtId="14" fontId="14" fillId="68" borderId="7" xfId="32" applyNumberFormat="1" applyFont="1" applyFill="1" applyBorder="1" applyAlignment="1">
      <alignment horizontal="center" vertical="center" wrapText="1"/>
    </xf>
    <xf numFmtId="0" fontId="13" fillId="0" borderId="2" xfId="32" applyFont="1" applyFill="1" applyBorder="1" applyAlignment="1">
      <alignment horizontal="center" vertical="center" wrapText="1"/>
    </xf>
    <xf numFmtId="0" fontId="13" fillId="0" borderId="54" xfId="32" applyFont="1" applyFill="1" applyBorder="1" applyAlignment="1">
      <alignment horizontal="center" vertical="center" wrapText="1"/>
    </xf>
    <xf numFmtId="0" fontId="13" fillId="0" borderId="8" xfId="32" applyFont="1" applyFill="1" applyBorder="1" applyAlignment="1">
      <alignment horizontal="center" vertical="center" wrapText="1"/>
    </xf>
    <xf numFmtId="0" fontId="13" fillId="0" borderId="3" xfId="1580" applyFont="1" applyBorder="1" applyAlignment="1">
      <alignment horizontal="justify" vertical="center" wrapText="1"/>
    </xf>
    <xf numFmtId="0" fontId="13" fillId="0" borderId="0" xfId="1580" applyFont="1" applyBorder="1" applyAlignment="1">
      <alignment horizontal="justify" vertical="center" wrapText="1"/>
    </xf>
    <xf numFmtId="0" fontId="21" fillId="0" borderId="0" xfId="32" applyFont="1" applyFill="1" applyAlignment="1">
      <alignment horizontal="center" vertical="center" wrapText="1"/>
    </xf>
    <xf numFmtId="0" fontId="13" fillId="0" borderId="55" xfId="32" applyFont="1" applyFill="1" applyBorder="1" applyAlignment="1">
      <alignment horizontal="center" vertical="center" wrapText="1"/>
    </xf>
    <xf numFmtId="0" fontId="13" fillId="0" borderId="38" xfId="32" applyFont="1" applyFill="1" applyBorder="1" applyAlignment="1">
      <alignment horizontal="center" vertical="center" wrapText="1"/>
    </xf>
    <xf numFmtId="0" fontId="13" fillId="0" borderId="57" xfId="32" applyFont="1" applyFill="1" applyBorder="1" applyAlignment="1">
      <alignment horizontal="center" vertical="center" wrapText="1"/>
    </xf>
    <xf numFmtId="0" fontId="25" fillId="0" borderId="0" xfId="1580" applyFont="1" applyAlignment="1">
      <alignment horizontal="justify" vertical="center" wrapText="1"/>
    </xf>
    <xf numFmtId="0" fontId="21" fillId="0" borderId="0" xfId="873" applyFont="1" applyFill="1" applyAlignment="1">
      <alignment horizontal="center" vertical="center" wrapText="1"/>
    </xf>
    <xf numFmtId="0" fontId="14" fillId="68" borderId="43" xfId="32" applyFont="1" applyFill="1" applyBorder="1" applyAlignment="1">
      <alignment horizontal="center" vertical="center" textRotation="90" wrapText="1" readingOrder="1"/>
    </xf>
    <xf numFmtId="0" fontId="14" fillId="68" borderId="23" xfId="32" applyFont="1" applyFill="1" applyBorder="1" applyAlignment="1">
      <alignment horizontal="center" vertical="center" textRotation="90" wrapText="1" readingOrder="1"/>
    </xf>
    <xf numFmtId="0" fontId="14" fillId="68" borderId="34" xfId="32" applyFont="1" applyFill="1" applyBorder="1" applyAlignment="1">
      <alignment horizontal="center" vertical="center" textRotation="90" wrapText="1" readingOrder="1"/>
    </xf>
    <xf numFmtId="0" fontId="13" fillId="0" borderId="0" xfId="32" applyFont="1" applyFill="1" applyAlignment="1">
      <alignment horizontal="left" vertical="center" wrapText="1"/>
    </xf>
    <xf numFmtId="0" fontId="13" fillId="0" borderId="0" xfId="32" applyFont="1" applyFill="1" applyAlignment="1">
      <alignment horizontal="left" vertical="center"/>
    </xf>
    <xf numFmtId="0" fontId="17" fillId="0" borderId="3" xfId="32" applyFont="1" applyFill="1" applyBorder="1" applyAlignment="1">
      <alignment horizontal="justify" vertical="center" wrapText="1"/>
    </xf>
    <xf numFmtId="0" fontId="14" fillId="68" borderId="2" xfId="32" applyFont="1" applyFill="1" applyBorder="1" applyAlignment="1">
      <alignment horizontal="center" vertical="center" wrapText="1"/>
    </xf>
    <xf numFmtId="0" fontId="14" fillId="68" borderId="3" xfId="32" applyFont="1" applyFill="1" applyBorder="1" applyAlignment="1">
      <alignment horizontal="center" vertical="center" wrapText="1"/>
    </xf>
    <xf numFmtId="169" fontId="25" fillId="67" borderId="2" xfId="32" applyNumberFormat="1" applyFont="1" applyFill="1" applyBorder="1" applyAlignment="1">
      <alignment horizontal="center" vertical="center"/>
    </xf>
    <xf numFmtId="169" fontId="25" fillId="67" borderId="3" xfId="32" applyNumberFormat="1" applyFont="1" applyFill="1" applyBorder="1" applyAlignment="1">
      <alignment horizontal="center" vertical="center"/>
    </xf>
    <xf numFmtId="169" fontId="25" fillId="67" borderId="4" xfId="32" applyNumberFormat="1" applyFont="1" applyFill="1" applyBorder="1" applyAlignment="1">
      <alignment horizontal="center" vertical="center"/>
    </xf>
    <xf numFmtId="0" fontId="14" fillId="68" borderId="17" xfId="32" applyFont="1" applyFill="1" applyBorder="1" applyAlignment="1">
      <alignment horizontal="center" vertical="center" textRotation="90" wrapText="1" readingOrder="1"/>
    </xf>
    <xf numFmtId="0" fontId="14" fillId="68" borderId="28" xfId="32" applyFont="1" applyFill="1" applyBorder="1" applyAlignment="1">
      <alignment horizontal="center" vertical="center" textRotation="90" wrapText="1" readingOrder="1"/>
    </xf>
    <xf numFmtId="0" fontId="14" fillId="68" borderId="10" xfId="32" applyFont="1" applyFill="1" applyBorder="1" applyAlignment="1">
      <alignment horizontal="center" vertical="center" wrapText="1"/>
    </xf>
    <xf numFmtId="0" fontId="14" fillId="68" borderId="31" xfId="32" applyFont="1" applyFill="1" applyBorder="1" applyAlignment="1">
      <alignment horizontal="center" vertical="center" wrapText="1"/>
    </xf>
    <xf numFmtId="0" fontId="100" fillId="0" borderId="0" xfId="884" applyFont="1" applyAlignment="1">
      <alignment horizontal="center"/>
    </xf>
    <xf numFmtId="0" fontId="25" fillId="0" borderId="48" xfId="897" applyFont="1" applyFill="1" applyBorder="1" applyAlignment="1">
      <alignment horizontal="center" vertical="center" wrapText="1"/>
    </xf>
    <xf numFmtId="0" fontId="25" fillId="0" borderId="32" xfId="897" applyFont="1" applyFill="1" applyBorder="1" applyAlignment="1">
      <alignment horizontal="center" vertical="center" wrapText="1"/>
    </xf>
    <xf numFmtId="49" fontId="24" fillId="0" borderId="10" xfId="897" applyNumberFormat="1" applyFont="1" applyBorder="1" applyAlignment="1">
      <alignment horizontal="center" vertical="center" wrapText="1"/>
    </xf>
    <xf numFmtId="49" fontId="24" fillId="0" borderId="15" xfId="897" applyNumberFormat="1" applyFont="1" applyBorder="1" applyAlignment="1">
      <alignment horizontal="center" vertical="center" wrapText="1"/>
    </xf>
    <xf numFmtId="49" fontId="24" fillId="0" borderId="31" xfId="897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vertical="center" wrapText="1"/>
    </xf>
    <xf numFmtId="0" fontId="13" fillId="0" borderId="22" xfId="0" applyFont="1" applyBorder="1" applyAlignment="1">
      <alignment vertical="center" wrapText="1"/>
    </xf>
    <xf numFmtId="0" fontId="14" fillId="0" borderId="59" xfId="0" applyFont="1" applyBorder="1" applyAlignment="1">
      <alignment vertical="center" wrapText="1"/>
    </xf>
    <xf numFmtId="0" fontId="14" fillId="0" borderId="33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0" xfId="0" applyFont="1" applyBorder="1" applyAlignment="1">
      <alignment vertical="center" wrapText="1"/>
    </xf>
    <xf numFmtId="166" fontId="14" fillId="0" borderId="59" xfId="636" applyFont="1" applyBorder="1" applyAlignment="1">
      <alignment vertical="center" wrapText="1"/>
    </xf>
    <xf numFmtId="166" fontId="14" fillId="0" borderId="33" xfId="636" applyFont="1" applyBorder="1" applyAlignment="1">
      <alignment vertical="center" wrapText="1"/>
    </xf>
    <xf numFmtId="0" fontId="19" fillId="3" borderId="48" xfId="0" applyFont="1" applyFill="1" applyBorder="1" applyAlignment="1">
      <alignment horizontal="center" vertical="center" wrapText="1"/>
    </xf>
    <xf numFmtId="0" fontId="19" fillId="3" borderId="49" xfId="0" applyFont="1" applyFill="1" applyBorder="1" applyAlignment="1">
      <alignment horizontal="center" vertical="center" wrapText="1"/>
    </xf>
    <xf numFmtId="0" fontId="19" fillId="3" borderId="50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14" fillId="0" borderId="1" xfId="0" applyFont="1" applyFill="1" applyBorder="1" applyAlignment="1">
      <alignment horizontal="right" vertical="center" wrapText="1"/>
    </xf>
    <xf numFmtId="0" fontId="14" fillId="3" borderId="12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0" borderId="52" xfId="891" applyFont="1" applyBorder="1" applyAlignment="1">
      <alignment vertical="center" wrapText="1"/>
    </xf>
    <xf numFmtId="0" fontId="14" fillId="0" borderId="50" xfId="891" applyFont="1" applyBorder="1" applyAlignment="1">
      <alignment vertical="center" wrapText="1"/>
    </xf>
    <xf numFmtId="0" fontId="14" fillId="0" borderId="59" xfId="891" applyFont="1" applyBorder="1" applyAlignment="1">
      <alignment vertical="center" wrapText="1"/>
    </xf>
    <xf numFmtId="0" fontId="14" fillId="0" borderId="33" xfId="891" applyFont="1" applyBorder="1" applyAlignment="1">
      <alignment vertical="center" wrapText="1"/>
    </xf>
    <xf numFmtId="0" fontId="13" fillId="0" borderId="25" xfId="891" applyFont="1" applyBorder="1" applyAlignment="1">
      <alignment vertical="center" wrapText="1"/>
    </xf>
    <xf numFmtId="0" fontId="13" fillId="0" borderId="22" xfId="891" applyFont="1" applyBorder="1" applyAlignment="1">
      <alignment vertical="center" wrapText="1"/>
    </xf>
    <xf numFmtId="166" fontId="14" fillId="0" borderId="59" xfId="637" applyFont="1" applyBorder="1" applyAlignment="1">
      <alignment vertical="center" wrapText="1"/>
    </xf>
    <xf numFmtId="166" fontId="14" fillId="0" borderId="33" xfId="637" applyFont="1" applyBorder="1" applyAlignment="1">
      <alignment vertical="center" wrapText="1"/>
    </xf>
    <xf numFmtId="0" fontId="19" fillId="3" borderId="48" xfId="891" applyFont="1" applyFill="1" applyBorder="1" applyAlignment="1">
      <alignment horizontal="center" vertical="center" wrapText="1"/>
    </xf>
    <xf numFmtId="0" fontId="19" fillId="3" borderId="49" xfId="891" applyFont="1" applyFill="1" applyBorder="1" applyAlignment="1">
      <alignment horizontal="center" vertical="center" wrapText="1"/>
    </xf>
    <xf numFmtId="0" fontId="19" fillId="3" borderId="50" xfId="891" applyFont="1" applyFill="1" applyBorder="1" applyAlignment="1">
      <alignment horizontal="center" vertical="center" wrapText="1"/>
    </xf>
    <xf numFmtId="0" fontId="0" fillId="0" borderId="49" xfId="0" applyBorder="1"/>
    <xf numFmtId="0" fontId="0" fillId="0" borderId="50" xfId="0" applyBorder="1"/>
    <xf numFmtId="0" fontId="21" fillId="0" borderId="0" xfId="891" applyFont="1" applyFill="1" applyAlignment="1">
      <alignment horizontal="center" vertical="center" wrapText="1"/>
    </xf>
    <xf numFmtId="0" fontId="14" fillId="0" borderId="1" xfId="891" applyFont="1" applyFill="1" applyBorder="1" applyAlignment="1">
      <alignment horizontal="right" vertical="center" wrapText="1"/>
    </xf>
    <xf numFmtId="0" fontId="14" fillId="3" borderId="39" xfId="891" applyFont="1" applyFill="1" applyBorder="1" applyAlignment="1">
      <alignment horizontal="center" vertical="center" wrapText="1"/>
    </xf>
    <xf numFmtId="0" fontId="14" fillId="3" borderId="86" xfId="891" applyFont="1" applyFill="1" applyBorder="1" applyAlignment="1">
      <alignment horizontal="center" vertical="center" wrapText="1"/>
    </xf>
    <xf numFmtId="0" fontId="14" fillId="3" borderId="40" xfId="891" applyFont="1" applyFill="1" applyBorder="1" applyAlignment="1">
      <alignment horizontal="center" vertical="center" wrapText="1"/>
    </xf>
    <xf numFmtId="0" fontId="14" fillId="3" borderId="41" xfId="891" applyFont="1" applyFill="1" applyBorder="1" applyAlignment="1">
      <alignment horizontal="center" vertical="center" wrapText="1"/>
    </xf>
    <xf numFmtId="0" fontId="14" fillId="3" borderId="14" xfId="891" applyFont="1" applyFill="1" applyBorder="1" applyAlignment="1">
      <alignment horizontal="center" vertical="center" wrapText="1"/>
    </xf>
    <xf numFmtId="0" fontId="14" fillId="3" borderId="89" xfId="891" applyFont="1" applyFill="1" applyBorder="1" applyAlignment="1">
      <alignment horizontal="center" vertical="center" wrapText="1"/>
    </xf>
    <xf numFmtId="0" fontId="14" fillId="3" borderId="6" xfId="891" applyFont="1" applyFill="1" applyBorder="1" applyAlignment="1">
      <alignment horizontal="center" vertical="center" wrapText="1"/>
    </xf>
    <xf numFmtId="0" fontId="14" fillId="3" borderId="5" xfId="891" applyFont="1" applyFill="1" applyBorder="1" applyAlignment="1">
      <alignment horizontal="center" vertical="center" wrapText="1"/>
    </xf>
    <xf numFmtId="0" fontId="14" fillId="3" borderId="7" xfId="891" applyFont="1" applyFill="1" applyBorder="1" applyAlignment="1">
      <alignment horizontal="center" vertical="center" wrapText="1"/>
    </xf>
    <xf numFmtId="0" fontId="83" fillId="0" borderId="0" xfId="1497" applyFont="1" applyFill="1" applyAlignment="1">
      <alignment horizontal="center" vertical="center" wrapText="1"/>
    </xf>
    <xf numFmtId="0" fontId="84" fillId="0" borderId="1" xfId="1005" applyFont="1" applyFill="1" applyBorder="1" applyAlignment="1">
      <alignment horizontal="center" vertical="center" wrapText="1"/>
    </xf>
    <xf numFmtId="0" fontId="83" fillId="66" borderId="5" xfId="1497" applyFont="1" applyFill="1" applyBorder="1" applyAlignment="1">
      <alignment horizontal="center" vertical="center" wrapText="1"/>
    </xf>
    <xf numFmtId="0" fontId="83" fillId="66" borderId="6" xfId="1497" applyFont="1" applyFill="1" applyBorder="1" applyAlignment="1">
      <alignment horizontal="center" vertical="center" wrapText="1"/>
    </xf>
    <xf numFmtId="0" fontId="83" fillId="66" borderId="7" xfId="1497" applyFont="1" applyFill="1" applyBorder="1" applyAlignment="1">
      <alignment horizontal="center" vertical="center" wrapText="1"/>
    </xf>
    <xf numFmtId="0" fontId="19" fillId="66" borderId="55" xfId="1497" applyFont="1" applyFill="1" applyBorder="1" applyAlignment="1">
      <alignment horizontal="center" vertical="center" wrapText="1"/>
    </xf>
    <xf numFmtId="0" fontId="19" fillId="66" borderId="57" xfId="1497" applyFont="1" applyFill="1" applyBorder="1" applyAlignment="1">
      <alignment horizontal="center" vertical="center" wrapText="1"/>
    </xf>
    <xf numFmtId="14" fontId="19" fillId="66" borderId="6" xfId="1497" applyNumberFormat="1" applyFont="1" applyFill="1" applyBorder="1" applyAlignment="1">
      <alignment horizontal="center" vertical="center" wrapText="1"/>
    </xf>
    <xf numFmtId="0" fontId="19" fillId="66" borderId="7" xfId="1497" applyFont="1" applyFill="1" applyBorder="1" applyAlignment="1">
      <alignment horizontal="center" vertical="center" wrapText="1"/>
    </xf>
    <xf numFmtId="0" fontId="19" fillId="66" borderId="6" xfId="1497" applyFont="1" applyFill="1" applyBorder="1" applyAlignment="1">
      <alignment horizontal="center" vertical="center" wrapText="1"/>
    </xf>
    <xf numFmtId="0" fontId="83" fillId="0" borderId="0" xfId="1506" applyFont="1" applyAlignment="1">
      <alignment horizontal="center" vertical="center" wrapText="1"/>
    </xf>
    <xf numFmtId="0" fontId="13" fillId="0" borderId="1" xfId="1005" applyFont="1" applyFill="1" applyBorder="1" applyAlignment="1">
      <alignment horizontal="center" wrapText="1"/>
    </xf>
    <xf numFmtId="0" fontId="83" fillId="66" borderId="5" xfId="1506" applyFont="1" applyFill="1" applyBorder="1" applyAlignment="1">
      <alignment horizontal="center" vertical="center" wrapText="1"/>
    </xf>
    <xf numFmtId="0" fontId="83" fillId="66" borderId="6" xfId="1506" applyFont="1" applyFill="1" applyBorder="1" applyAlignment="1">
      <alignment horizontal="center" vertical="center" wrapText="1"/>
    </xf>
    <xf numFmtId="0" fontId="83" fillId="66" borderId="7" xfId="1506" applyFont="1" applyFill="1" applyBorder="1" applyAlignment="1">
      <alignment horizontal="center" vertical="center" wrapText="1"/>
    </xf>
    <xf numFmtId="0" fontId="19" fillId="66" borderId="55" xfId="1506" applyFont="1" applyFill="1" applyBorder="1" applyAlignment="1">
      <alignment horizontal="center" vertical="center" wrapText="1"/>
    </xf>
    <xf numFmtId="0" fontId="19" fillId="66" borderId="57" xfId="1506" applyFont="1" applyFill="1" applyBorder="1" applyAlignment="1">
      <alignment horizontal="center" vertical="center" wrapText="1"/>
    </xf>
    <xf numFmtId="0" fontId="19" fillId="66" borderId="6" xfId="1506" applyFont="1" applyFill="1" applyBorder="1" applyAlignment="1">
      <alignment horizontal="center" vertical="center" wrapText="1"/>
    </xf>
    <xf numFmtId="0" fontId="19" fillId="66" borderId="7" xfId="1506" applyFont="1" applyFill="1" applyBorder="1" applyAlignment="1">
      <alignment horizontal="center" vertical="center" wrapText="1"/>
    </xf>
    <xf numFmtId="3" fontId="19" fillId="0" borderId="48" xfId="903" applyNumberFormat="1" applyFont="1" applyFill="1" applyBorder="1" applyAlignment="1">
      <alignment horizontal="center" vertical="center" wrapText="1"/>
    </xf>
    <xf numFmtId="3" fontId="19" fillId="0" borderId="49" xfId="903" applyNumberFormat="1" applyFont="1" applyFill="1" applyBorder="1" applyAlignment="1">
      <alignment horizontal="center" vertical="center" wrapText="1"/>
    </xf>
    <xf numFmtId="3" fontId="19" fillId="0" borderId="50" xfId="903" applyNumberFormat="1" applyFont="1" applyFill="1" applyBorder="1" applyAlignment="1">
      <alignment horizontal="center" vertical="center" wrapText="1"/>
    </xf>
    <xf numFmtId="169" fontId="19" fillId="0" borderId="32" xfId="1087" applyNumberFormat="1" applyFont="1" applyFill="1" applyBorder="1" applyAlignment="1">
      <alignment horizontal="center" vertical="center" wrapText="1"/>
    </xf>
    <xf numFmtId="169" fontId="19" fillId="0" borderId="91" xfId="1087" applyNumberFormat="1" applyFont="1" applyFill="1" applyBorder="1" applyAlignment="1">
      <alignment horizontal="center" vertical="center" wrapText="1"/>
    </xf>
    <xf numFmtId="169" fontId="19" fillId="0" borderId="33" xfId="1087" applyNumberFormat="1" applyFont="1" applyFill="1" applyBorder="1" applyAlignment="1">
      <alignment horizontal="center" vertical="center" wrapText="1"/>
    </xf>
    <xf numFmtId="169" fontId="19" fillId="0" borderId="32" xfId="1087" quotePrefix="1" applyNumberFormat="1" applyFont="1" applyFill="1" applyBorder="1" applyAlignment="1">
      <alignment horizontal="center" vertical="center" wrapText="1"/>
    </xf>
    <xf numFmtId="0" fontId="19" fillId="0" borderId="0" xfId="903" applyFont="1" applyAlignment="1">
      <alignment horizontal="right"/>
    </xf>
    <xf numFmtId="0" fontId="19" fillId="0" borderId="0" xfId="903" applyFont="1" applyAlignment="1">
      <alignment horizontal="center"/>
    </xf>
    <xf numFmtId="0" fontId="84" fillId="0" borderId="1" xfId="903" applyFont="1" applyBorder="1" applyAlignment="1">
      <alignment horizontal="right"/>
    </xf>
    <xf numFmtId="0" fontId="19" fillId="0" borderId="53" xfId="903" applyFont="1" applyBorder="1" applyAlignment="1">
      <alignment horizontal="center" vertical="center" wrapText="1"/>
    </xf>
    <xf numFmtId="0" fontId="19" fillId="0" borderId="51" xfId="903" applyFont="1" applyBorder="1" applyAlignment="1">
      <alignment horizontal="center" vertical="center" wrapText="1"/>
    </xf>
    <xf numFmtId="0" fontId="19" fillId="0" borderId="85" xfId="903" applyFont="1" applyBorder="1" applyAlignment="1">
      <alignment horizontal="center" vertical="center" wrapText="1"/>
    </xf>
    <xf numFmtId="0" fontId="19" fillId="0" borderId="44" xfId="903" applyFont="1" applyBorder="1" applyAlignment="1">
      <alignment horizontal="center" vertical="center" wrapText="1"/>
    </xf>
    <xf numFmtId="0" fontId="19" fillId="0" borderId="52" xfId="903" applyFont="1" applyBorder="1" applyAlignment="1">
      <alignment horizontal="center" vertical="center" wrapText="1"/>
    </xf>
    <xf numFmtId="0" fontId="19" fillId="0" borderId="43" xfId="903" applyFont="1" applyBorder="1" applyAlignment="1">
      <alignment horizontal="center" vertical="center" wrapText="1"/>
    </xf>
    <xf numFmtId="0" fontId="19" fillId="0" borderId="45" xfId="903" applyFont="1" applyBorder="1" applyAlignment="1">
      <alignment horizontal="center" vertical="center" wrapText="1"/>
    </xf>
    <xf numFmtId="0" fontId="97" fillId="0" borderId="138" xfId="903" applyFont="1" applyBorder="1" applyAlignment="1">
      <alignment horizontal="center" vertical="center" wrapText="1"/>
    </xf>
    <xf numFmtId="0" fontId="97" fillId="0" borderId="139" xfId="903" applyFont="1" applyBorder="1" applyAlignment="1">
      <alignment horizontal="center" vertical="center" wrapText="1"/>
    </xf>
    <xf numFmtId="0" fontId="97" fillId="0" borderId="145" xfId="903" applyFont="1" applyBorder="1" applyAlignment="1">
      <alignment horizontal="center" vertical="center" wrapText="1"/>
    </xf>
    <xf numFmtId="0" fontId="97" fillId="0" borderId="146" xfId="903" applyFont="1" applyBorder="1" applyAlignment="1">
      <alignment horizontal="center" vertical="center" wrapText="1"/>
    </xf>
    <xf numFmtId="0" fontId="97" fillId="70" borderId="112" xfId="903" applyFont="1" applyFill="1" applyBorder="1" applyAlignment="1">
      <alignment vertical="center" wrapText="1"/>
    </xf>
    <xf numFmtId="0" fontId="97" fillId="70" borderId="117" xfId="903" applyFont="1" applyFill="1" applyBorder="1" applyAlignment="1">
      <alignment vertical="center" wrapText="1"/>
    </xf>
    <xf numFmtId="0" fontId="97" fillId="70" borderId="113" xfId="903" applyFont="1" applyFill="1" applyBorder="1" applyAlignment="1">
      <alignment horizontal="center" vertical="center" wrapText="1"/>
    </xf>
    <xf numFmtId="0" fontId="97" fillId="70" borderId="118" xfId="903" applyFont="1" applyFill="1" applyBorder="1" applyAlignment="1">
      <alignment horizontal="center" vertical="center" wrapText="1"/>
    </xf>
    <xf numFmtId="0" fontId="97" fillId="70" borderId="114" xfId="903" applyFont="1" applyFill="1" applyBorder="1" applyAlignment="1">
      <alignment horizontal="center" vertical="center" wrapText="1"/>
    </xf>
    <xf numFmtId="0" fontId="97" fillId="70" borderId="115" xfId="903" applyFont="1" applyFill="1" applyBorder="1" applyAlignment="1">
      <alignment horizontal="center" vertical="center" wrapText="1"/>
    </xf>
    <xf numFmtId="0" fontId="97" fillId="70" borderId="116" xfId="903" applyFont="1" applyFill="1" applyBorder="1" applyAlignment="1">
      <alignment horizontal="center" vertical="center" wrapText="1"/>
    </xf>
    <xf numFmtId="0" fontId="97" fillId="0" borderId="140" xfId="903" applyFont="1" applyBorder="1" applyAlignment="1">
      <alignment horizontal="center" vertical="center" wrapText="1"/>
    </xf>
    <xf numFmtId="0" fontId="97" fillId="0" borderId="0" xfId="903" applyFont="1" applyAlignment="1">
      <alignment horizontal="right" vertical="center" wrapText="1"/>
    </xf>
    <xf numFmtId="0" fontId="111" fillId="0" borderId="0" xfId="903" applyFont="1" applyAlignment="1">
      <alignment horizontal="center" vertical="center" wrapText="1"/>
    </xf>
    <xf numFmtId="0" fontId="97" fillId="0" borderId="110" xfId="903" applyFont="1" applyBorder="1" applyAlignment="1">
      <alignment horizontal="center" vertical="center" wrapText="1"/>
    </xf>
    <xf numFmtId="0" fontId="97" fillId="0" borderId="111" xfId="903" applyFont="1" applyBorder="1" applyAlignment="1">
      <alignment horizontal="center" vertical="center" wrapText="1"/>
    </xf>
    <xf numFmtId="0" fontId="83" fillId="0" borderId="0" xfId="916" applyFont="1" applyAlignment="1">
      <alignment horizontal="center" vertical="center" wrapText="1"/>
    </xf>
    <xf numFmtId="0" fontId="84" fillId="0" borderId="1" xfId="916" applyFont="1" applyBorder="1" applyAlignment="1">
      <alignment horizontal="center" wrapText="1"/>
    </xf>
    <xf numFmtId="0" fontId="97" fillId="0" borderId="55" xfId="897" applyFont="1" applyFill="1" applyBorder="1" applyAlignment="1">
      <alignment horizontal="center" vertical="center" wrapText="1"/>
    </xf>
    <xf numFmtId="0" fontId="97" fillId="0" borderId="57" xfId="897" applyFont="1" applyFill="1" applyBorder="1" applyAlignment="1">
      <alignment horizontal="center" vertical="center" wrapText="1"/>
    </xf>
    <xf numFmtId="49" fontId="14" fillId="0" borderId="5" xfId="916" applyNumberFormat="1" applyFont="1" applyBorder="1" applyAlignment="1">
      <alignment horizontal="center" vertical="center" wrapText="1"/>
    </xf>
    <xf numFmtId="49" fontId="14" fillId="0" borderId="6" xfId="916" applyNumberFormat="1" applyFont="1" applyBorder="1" applyAlignment="1">
      <alignment horizontal="center" vertical="center" wrapText="1"/>
    </xf>
    <xf numFmtId="49" fontId="14" fillId="0" borderId="7" xfId="916" applyNumberFormat="1" applyFont="1" applyBorder="1" applyAlignment="1">
      <alignment horizontal="center" vertical="center" wrapText="1"/>
    </xf>
    <xf numFmtId="0" fontId="19" fillId="0" borderId="0" xfId="916" applyFont="1" applyAlignment="1">
      <alignment horizontal="right" vertical="center" wrapText="1"/>
    </xf>
    <xf numFmtId="0" fontId="84" fillId="0" borderId="0" xfId="916" applyFont="1" applyBorder="1" applyAlignment="1">
      <alignment horizontal="right" vertical="center" wrapText="1"/>
    </xf>
    <xf numFmtId="0" fontId="19" fillId="0" borderId="55" xfId="916" applyFont="1" applyFill="1" applyBorder="1" applyAlignment="1">
      <alignment horizontal="center" vertical="center" wrapText="1"/>
    </xf>
    <xf numFmtId="0" fontId="19" fillId="0" borderId="57" xfId="916" applyFont="1" applyFill="1" applyBorder="1" applyAlignment="1">
      <alignment horizontal="center" vertical="center" wrapText="1"/>
    </xf>
    <xf numFmtId="0" fontId="111" fillId="0" borderId="0" xfId="874" applyFont="1" applyAlignment="1">
      <alignment horizontal="center" vertical="center"/>
    </xf>
    <xf numFmtId="0" fontId="19" fillId="0" borderId="4" xfId="48" applyFont="1" applyBorder="1" applyAlignment="1">
      <alignment horizontal="center" vertical="center"/>
    </xf>
    <xf numFmtId="0" fontId="19" fillId="0" borderId="9" xfId="48" applyFont="1" applyBorder="1" applyAlignment="1">
      <alignment horizontal="center" vertical="center"/>
    </xf>
    <xf numFmtId="49" fontId="97" fillId="0" borderId="10" xfId="1501" applyNumberFormat="1" applyFont="1" applyFill="1" applyBorder="1" applyAlignment="1">
      <alignment horizontal="center" vertical="center" wrapText="1"/>
    </xf>
    <xf numFmtId="49" fontId="97" fillId="0" borderId="15" xfId="1501" applyNumberFormat="1" applyFont="1" applyFill="1" applyBorder="1" applyAlignment="1">
      <alignment horizontal="center" vertical="center" wrapText="1"/>
    </xf>
    <xf numFmtId="49" fontId="97" fillId="0" borderId="31" xfId="1501" applyNumberFormat="1" applyFont="1" applyFill="1" applyBorder="1" applyAlignment="1">
      <alignment horizontal="center" vertical="center" wrapText="1"/>
    </xf>
    <xf numFmtId="49" fontId="97" fillId="0" borderId="85" xfId="1501" applyNumberFormat="1" applyFont="1" applyFill="1" applyBorder="1" applyAlignment="1">
      <alignment horizontal="center" vertical="center" wrapText="1"/>
    </xf>
    <xf numFmtId="49" fontId="97" fillId="0" borderId="44" xfId="1501" applyNumberFormat="1" applyFont="1" applyFill="1" applyBorder="1" applyAlignment="1">
      <alignment horizontal="center" vertical="center" wrapText="1"/>
    </xf>
    <xf numFmtId="49" fontId="97" fillId="0" borderId="52" xfId="1501" applyNumberFormat="1" applyFont="1" applyFill="1" applyBorder="1" applyAlignment="1">
      <alignment horizontal="center" vertical="center" wrapText="1"/>
    </xf>
    <xf numFmtId="0" fontId="101" fillId="0" borderId="0" xfId="1586" applyFont="1" applyAlignment="1">
      <alignment horizontal="left" vertical="top" wrapText="1"/>
    </xf>
    <xf numFmtId="0" fontId="102" fillId="0" borderId="0" xfId="48" applyFont="1"/>
    <xf numFmtId="0" fontId="14" fillId="0" borderId="0" xfId="1510" applyFont="1" applyAlignment="1">
      <alignment horizontal="right"/>
    </xf>
    <xf numFmtId="0" fontId="14" fillId="0" borderId="0" xfId="1510" applyFont="1" applyAlignment="1"/>
    <xf numFmtId="0" fontId="103" fillId="0" borderId="0" xfId="916" applyFont="1"/>
    <xf numFmtId="0" fontId="102" fillId="0" borderId="0" xfId="48" applyFont="1" applyFill="1" applyAlignment="1">
      <alignment wrapText="1"/>
    </xf>
    <xf numFmtId="0" fontId="21" fillId="0" borderId="0" xfId="48" applyFont="1" applyFill="1" applyAlignment="1">
      <alignment horizontal="center" wrapText="1"/>
    </xf>
    <xf numFmtId="0" fontId="83" fillId="0" borderId="0" xfId="48" applyFont="1" applyFill="1" applyAlignment="1">
      <alignment horizontal="center" vertical="center" wrapText="1"/>
    </xf>
    <xf numFmtId="0" fontId="21" fillId="3" borderId="43" xfId="916" applyFont="1" applyFill="1" applyBorder="1" applyAlignment="1">
      <alignment horizontal="center" vertical="center" wrapText="1"/>
    </xf>
    <xf numFmtId="0" fontId="21" fillId="3" borderId="44" xfId="916" applyFont="1" applyFill="1" applyBorder="1" applyAlignment="1">
      <alignment horizontal="center" vertical="center" wrapText="1"/>
    </xf>
    <xf numFmtId="0" fontId="21" fillId="3" borderId="45" xfId="916" applyFont="1" applyFill="1" applyBorder="1" applyAlignment="1">
      <alignment horizontal="center" vertical="center" wrapText="1"/>
    </xf>
    <xf numFmtId="0" fontId="102" fillId="0" borderId="34" xfId="48" applyFont="1" applyBorder="1" applyAlignment="1">
      <alignment horizontal="center" vertical="center" wrapText="1"/>
    </xf>
    <xf numFmtId="0" fontId="102" fillId="0" borderId="35" xfId="48" applyFont="1" applyBorder="1" applyAlignment="1">
      <alignment horizontal="center" vertical="center" wrapText="1"/>
    </xf>
    <xf numFmtId="0" fontId="102" fillId="0" borderId="58" xfId="48" applyFont="1" applyBorder="1" applyAlignment="1">
      <alignment horizontal="center" vertical="center" wrapText="1"/>
    </xf>
    <xf numFmtId="0" fontId="13" fillId="0" borderId="3" xfId="48" applyFont="1" applyFill="1" applyBorder="1" applyAlignment="1">
      <alignment horizontal="justify" vertical="center" wrapText="1"/>
    </xf>
    <xf numFmtId="0" fontId="102" fillId="0" borderId="0" xfId="48" applyFont="1" applyBorder="1" applyAlignment="1">
      <alignment horizontal="left" vertical="center" wrapText="1"/>
    </xf>
    <xf numFmtId="0" fontId="102" fillId="0" borderId="0" xfId="48" applyFont="1" applyBorder="1" applyAlignment="1">
      <alignment wrapText="1"/>
    </xf>
  </cellXfs>
  <cellStyles count="1746">
    <cellStyle name="=D:\WINNT\SYSTEM32\COMMAND.COM" xfId="52"/>
    <cellStyle name="1 indent" xfId="53"/>
    <cellStyle name="1enter" xfId="54"/>
    <cellStyle name="1enter 2" xfId="1177"/>
    <cellStyle name="1enter 3" xfId="1314"/>
    <cellStyle name="2 indents" xfId="55"/>
    <cellStyle name="20% - Accent1 10" xfId="56"/>
    <cellStyle name="20% - Accent1 11" xfId="57"/>
    <cellStyle name="20% - Accent1 12" xfId="58"/>
    <cellStyle name="20% - Accent1 13" xfId="59"/>
    <cellStyle name="20% - Accent1 14" xfId="60"/>
    <cellStyle name="20% - Accent1 2" xfId="61"/>
    <cellStyle name="20% - Accent1 2 2" xfId="62"/>
    <cellStyle name="20% - Accent1 2 2 2" xfId="1218"/>
    <cellStyle name="20% - Accent1 2 3" xfId="63"/>
    <cellStyle name="20% - Accent1 2 4" xfId="64"/>
    <cellStyle name="20% - Accent1 2 5" xfId="65"/>
    <cellStyle name="20% - Accent1 2 6" xfId="66"/>
    <cellStyle name="20% - Accent1 2 7" xfId="1397"/>
    <cellStyle name="20% - Accent1 2 7 2" xfId="1649"/>
    <cellStyle name="20% - Accent1 2 8" xfId="1588"/>
    <cellStyle name="20% - Accent1 3" xfId="67"/>
    <cellStyle name="20% - Accent1 3 2" xfId="68"/>
    <cellStyle name="20% - Accent1 3 2 2" xfId="1399"/>
    <cellStyle name="20% - Accent1 3 2 2 2" xfId="1651"/>
    <cellStyle name="20% - Accent1 3 2 3" xfId="1513"/>
    <cellStyle name="20% - Accent1 3 3" xfId="69"/>
    <cellStyle name="20% - Accent1 3 4" xfId="1398"/>
    <cellStyle name="20% - Accent1 3 4 2" xfId="1650"/>
    <cellStyle name="20% - Accent1 4" xfId="70"/>
    <cellStyle name="20% - Accent1 5" xfId="71"/>
    <cellStyle name="20% - Accent1 6" xfId="72"/>
    <cellStyle name="20% - Accent1 7" xfId="73"/>
    <cellStyle name="20% - Accent1 8" xfId="74"/>
    <cellStyle name="20% - Accent1 9" xfId="75"/>
    <cellStyle name="20% - Accent2 10" xfId="76"/>
    <cellStyle name="20% - Accent2 11" xfId="77"/>
    <cellStyle name="20% - Accent2 12" xfId="78"/>
    <cellStyle name="20% - Accent2 13" xfId="79"/>
    <cellStyle name="20% - Accent2 14" xfId="80"/>
    <cellStyle name="20% - Accent2 2" xfId="81"/>
    <cellStyle name="20% - Accent2 2 2" xfId="82"/>
    <cellStyle name="20% - Accent2 2 2 2" xfId="1219"/>
    <cellStyle name="20% - Accent2 2 3" xfId="83"/>
    <cellStyle name="20% - Accent2 2 4" xfId="84"/>
    <cellStyle name="20% - Accent2 2 5" xfId="85"/>
    <cellStyle name="20% - Accent2 2 6" xfId="86"/>
    <cellStyle name="20% - Accent2 2 7" xfId="1400"/>
    <cellStyle name="20% - Accent2 2 7 2" xfId="1652"/>
    <cellStyle name="20% - Accent2 2 8" xfId="1589"/>
    <cellStyle name="20% - Accent2 3" xfId="87"/>
    <cellStyle name="20% - Accent2 3 2" xfId="88"/>
    <cellStyle name="20% - Accent2 3 2 2" xfId="1402"/>
    <cellStyle name="20% - Accent2 3 2 2 2" xfId="1654"/>
    <cellStyle name="20% - Accent2 3 2 3" xfId="1514"/>
    <cellStyle name="20% - Accent2 3 3" xfId="89"/>
    <cellStyle name="20% - Accent2 3 4" xfId="1401"/>
    <cellStyle name="20% - Accent2 3 4 2" xfId="1653"/>
    <cellStyle name="20% - Accent2 4" xfId="90"/>
    <cellStyle name="20% - Accent2 5" xfId="91"/>
    <cellStyle name="20% - Accent2 6" xfId="92"/>
    <cellStyle name="20% - Accent2 7" xfId="93"/>
    <cellStyle name="20% - Accent2 8" xfId="94"/>
    <cellStyle name="20% - Accent2 9" xfId="95"/>
    <cellStyle name="20% - Accent3 10" xfId="96"/>
    <cellStyle name="20% - Accent3 11" xfId="97"/>
    <cellStyle name="20% - Accent3 12" xfId="98"/>
    <cellStyle name="20% - Accent3 13" xfId="99"/>
    <cellStyle name="20% - Accent3 14" xfId="100"/>
    <cellStyle name="20% - Accent3 2" xfId="101"/>
    <cellStyle name="20% - Accent3 2 2" xfId="102"/>
    <cellStyle name="20% - Accent3 2 2 2" xfId="1220"/>
    <cellStyle name="20% - Accent3 2 3" xfId="103"/>
    <cellStyle name="20% - Accent3 2 4" xfId="104"/>
    <cellStyle name="20% - Accent3 2 5" xfId="105"/>
    <cellStyle name="20% - Accent3 2 6" xfId="106"/>
    <cellStyle name="20% - Accent3 2 7" xfId="1403"/>
    <cellStyle name="20% - Accent3 2 7 2" xfId="1655"/>
    <cellStyle name="20% - Accent3 2 8" xfId="1590"/>
    <cellStyle name="20% - Accent3 3" xfId="107"/>
    <cellStyle name="20% - Accent3 3 2" xfId="108"/>
    <cellStyle name="20% - Accent3 3 2 2" xfId="1405"/>
    <cellStyle name="20% - Accent3 3 2 2 2" xfId="1657"/>
    <cellStyle name="20% - Accent3 3 2 3" xfId="1515"/>
    <cellStyle name="20% - Accent3 3 3" xfId="109"/>
    <cellStyle name="20% - Accent3 3 4" xfId="1404"/>
    <cellStyle name="20% - Accent3 3 4 2" xfId="1656"/>
    <cellStyle name="20% - Accent3 4" xfId="110"/>
    <cellStyle name="20% - Accent3 5" xfId="111"/>
    <cellStyle name="20% - Accent3 6" xfId="112"/>
    <cellStyle name="20% - Accent3 7" xfId="113"/>
    <cellStyle name="20% - Accent3 8" xfId="114"/>
    <cellStyle name="20% - Accent3 9" xfId="115"/>
    <cellStyle name="20% - Accent4 10" xfId="116"/>
    <cellStyle name="20% - Accent4 11" xfId="117"/>
    <cellStyle name="20% - Accent4 12" xfId="118"/>
    <cellStyle name="20% - Accent4 13" xfId="119"/>
    <cellStyle name="20% - Accent4 14" xfId="120"/>
    <cellStyle name="20% - Accent4 2" xfId="121"/>
    <cellStyle name="20% - Accent4 2 2" xfId="122"/>
    <cellStyle name="20% - Accent4 2 2 2" xfId="1221"/>
    <cellStyle name="20% - Accent4 2 3" xfId="123"/>
    <cellStyle name="20% - Accent4 2 4" xfId="124"/>
    <cellStyle name="20% - Accent4 2 5" xfId="125"/>
    <cellStyle name="20% - Accent4 2 6" xfId="126"/>
    <cellStyle name="20% - Accent4 2 7" xfId="1406"/>
    <cellStyle name="20% - Accent4 2 7 2" xfId="1658"/>
    <cellStyle name="20% - Accent4 2 8" xfId="1591"/>
    <cellStyle name="20% - Accent4 3" xfId="127"/>
    <cellStyle name="20% - Accent4 3 2" xfId="128"/>
    <cellStyle name="20% - Accent4 3 2 2" xfId="1408"/>
    <cellStyle name="20% - Accent4 3 2 2 2" xfId="1660"/>
    <cellStyle name="20% - Accent4 3 2 3" xfId="1516"/>
    <cellStyle name="20% - Accent4 3 3" xfId="129"/>
    <cellStyle name="20% - Accent4 3 4" xfId="1407"/>
    <cellStyle name="20% - Accent4 3 4 2" xfId="1659"/>
    <cellStyle name="20% - Accent4 4" xfId="130"/>
    <cellStyle name="20% - Accent4 5" xfId="131"/>
    <cellStyle name="20% - Accent4 6" xfId="132"/>
    <cellStyle name="20% - Accent4 7" xfId="133"/>
    <cellStyle name="20% - Accent4 8" xfId="134"/>
    <cellStyle name="20% - Accent4 9" xfId="135"/>
    <cellStyle name="20% - Accent5 10" xfId="136"/>
    <cellStyle name="20% - Accent5 11" xfId="137"/>
    <cellStyle name="20% - Accent5 12" xfId="138"/>
    <cellStyle name="20% - Accent5 13" xfId="139"/>
    <cellStyle name="20% - Accent5 14" xfId="140"/>
    <cellStyle name="20% - Accent5 2" xfId="141"/>
    <cellStyle name="20% - Accent5 2 2" xfId="142"/>
    <cellStyle name="20% - Accent5 2 2 2" xfId="1222"/>
    <cellStyle name="20% - Accent5 2 3" xfId="143"/>
    <cellStyle name="20% - Accent5 2 4" xfId="144"/>
    <cellStyle name="20% - Accent5 2 5" xfId="145"/>
    <cellStyle name="20% - Accent5 2 6" xfId="146"/>
    <cellStyle name="20% - Accent5 2 7" xfId="1409"/>
    <cellStyle name="20% - Accent5 2 7 2" xfId="1661"/>
    <cellStyle name="20% - Accent5 2 8" xfId="1592"/>
    <cellStyle name="20% - Accent5 3" xfId="147"/>
    <cellStyle name="20% - Accent5 3 2" xfId="148"/>
    <cellStyle name="20% - Accent5 3 2 2" xfId="1411"/>
    <cellStyle name="20% - Accent5 3 2 2 2" xfId="1663"/>
    <cellStyle name="20% - Accent5 3 2 3" xfId="1517"/>
    <cellStyle name="20% - Accent5 3 3" xfId="149"/>
    <cellStyle name="20% - Accent5 3 4" xfId="1410"/>
    <cellStyle name="20% - Accent5 3 4 2" xfId="1662"/>
    <cellStyle name="20% - Accent5 4" xfId="150"/>
    <cellStyle name="20% - Accent5 5" xfId="151"/>
    <cellStyle name="20% - Accent5 6" xfId="152"/>
    <cellStyle name="20% - Accent5 7" xfId="153"/>
    <cellStyle name="20% - Accent5 8" xfId="154"/>
    <cellStyle name="20% - Accent5 9" xfId="155"/>
    <cellStyle name="20% - Accent6 10" xfId="156"/>
    <cellStyle name="20% - Accent6 11" xfId="157"/>
    <cellStyle name="20% - Accent6 12" xfId="158"/>
    <cellStyle name="20% - Accent6 13" xfId="159"/>
    <cellStyle name="20% - Accent6 14" xfId="160"/>
    <cellStyle name="20% - Accent6 2" xfId="161"/>
    <cellStyle name="20% - Accent6 2 2" xfId="162"/>
    <cellStyle name="20% - Accent6 2 2 2" xfId="1223"/>
    <cellStyle name="20% - Accent6 2 3" xfId="163"/>
    <cellStyle name="20% - Accent6 2 4" xfId="164"/>
    <cellStyle name="20% - Accent6 2 5" xfId="165"/>
    <cellStyle name="20% - Accent6 2 6" xfId="166"/>
    <cellStyle name="20% - Accent6 2 7" xfId="1412"/>
    <cellStyle name="20% - Accent6 2 7 2" xfId="1664"/>
    <cellStyle name="20% - Accent6 2 8" xfId="1593"/>
    <cellStyle name="20% - Accent6 3" xfId="167"/>
    <cellStyle name="20% - Accent6 3 2" xfId="168"/>
    <cellStyle name="20% - Accent6 3 2 2" xfId="1414"/>
    <cellStyle name="20% - Accent6 3 2 2 2" xfId="1666"/>
    <cellStyle name="20% - Accent6 3 2 3" xfId="1518"/>
    <cellStyle name="20% - Accent6 3 3" xfId="169"/>
    <cellStyle name="20% - Accent6 3 4" xfId="1413"/>
    <cellStyle name="20% - Accent6 3 4 2" xfId="1665"/>
    <cellStyle name="20% - Accent6 4" xfId="170"/>
    <cellStyle name="20% - Accent6 5" xfId="171"/>
    <cellStyle name="20% - Accent6 6" xfId="172"/>
    <cellStyle name="20% - Accent6 7" xfId="173"/>
    <cellStyle name="20% - Accent6 8" xfId="174"/>
    <cellStyle name="20% - Accent6 9" xfId="175"/>
    <cellStyle name="3 indents" xfId="176"/>
    <cellStyle name="4 indents" xfId="177"/>
    <cellStyle name="40% - Accent1 10" xfId="178"/>
    <cellStyle name="40% - Accent1 11" xfId="179"/>
    <cellStyle name="40% - Accent1 12" xfId="180"/>
    <cellStyle name="40% - Accent1 13" xfId="181"/>
    <cellStyle name="40% - Accent1 14" xfId="182"/>
    <cellStyle name="40% - Accent1 2" xfId="183"/>
    <cellStyle name="40% - Accent1 2 2" xfId="184"/>
    <cellStyle name="40% - Accent1 2 2 2" xfId="1224"/>
    <cellStyle name="40% - Accent1 2 3" xfId="185"/>
    <cellStyle name="40% - Accent1 2 4" xfId="186"/>
    <cellStyle name="40% - Accent1 2 5" xfId="187"/>
    <cellStyle name="40% - Accent1 2 6" xfId="188"/>
    <cellStyle name="40% - Accent1 2 7" xfId="1415"/>
    <cellStyle name="40% - Accent1 2 7 2" xfId="1667"/>
    <cellStyle name="40% - Accent1 2 8" xfId="1594"/>
    <cellStyle name="40% - Accent1 3" xfId="189"/>
    <cellStyle name="40% - Accent1 3 2" xfId="190"/>
    <cellStyle name="40% - Accent1 3 2 2" xfId="1417"/>
    <cellStyle name="40% - Accent1 3 2 2 2" xfId="1669"/>
    <cellStyle name="40% - Accent1 3 2 3" xfId="1519"/>
    <cellStyle name="40% - Accent1 3 3" xfId="191"/>
    <cellStyle name="40% - Accent1 3 4" xfId="1416"/>
    <cellStyle name="40% - Accent1 3 4 2" xfId="1668"/>
    <cellStyle name="40% - Accent1 4" xfId="192"/>
    <cellStyle name="40% - Accent1 5" xfId="193"/>
    <cellStyle name="40% - Accent1 6" xfId="194"/>
    <cellStyle name="40% - Accent1 7" xfId="195"/>
    <cellStyle name="40% - Accent1 8" xfId="196"/>
    <cellStyle name="40% - Accent1 9" xfId="197"/>
    <cellStyle name="40% - Accent2 10" xfId="198"/>
    <cellStyle name="40% - Accent2 11" xfId="199"/>
    <cellStyle name="40% - Accent2 12" xfId="200"/>
    <cellStyle name="40% - Accent2 13" xfId="201"/>
    <cellStyle name="40% - Accent2 14" xfId="202"/>
    <cellStyle name="40% - Accent2 2" xfId="203"/>
    <cellStyle name="40% - Accent2 2 2" xfId="204"/>
    <cellStyle name="40% - Accent2 2 2 2" xfId="1225"/>
    <cellStyle name="40% - Accent2 2 3" xfId="205"/>
    <cellStyle name="40% - Accent2 2 4" xfId="206"/>
    <cellStyle name="40% - Accent2 2 5" xfId="207"/>
    <cellStyle name="40% - Accent2 2 6" xfId="208"/>
    <cellStyle name="40% - Accent2 2 7" xfId="1418"/>
    <cellStyle name="40% - Accent2 2 7 2" xfId="1670"/>
    <cellStyle name="40% - Accent2 2 8" xfId="1595"/>
    <cellStyle name="40% - Accent2 3" xfId="209"/>
    <cellStyle name="40% - Accent2 3 2" xfId="210"/>
    <cellStyle name="40% - Accent2 3 2 2" xfId="1420"/>
    <cellStyle name="40% - Accent2 3 2 2 2" xfId="1672"/>
    <cellStyle name="40% - Accent2 3 2 3" xfId="1520"/>
    <cellStyle name="40% - Accent2 3 3" xfId="211"/>
    <cellStyle name="40% - Accent2 3 4" xfId="1419"/>
    <cellStyle name="40% - Accent2 3 4 2" xfId="1671"/>
    <cellStyle name="40% - Accent2 4" xfId="212"/>
    <cellStyle name="40% - Accent2 5" xfId="213"/>
    <cellStyle name="40% - Accent2 6" xfId="214"/>
    <cellStyle name="40% - Accent2 7" xfId="215"/>
    <cellStyle name="40% - Accent2 8" xfId="216"/>
    <cellStyle name="40% - Accent2 9" xfId="217"/>
    <cellStyle name="40% - Accent3 10" xfId="218"/>
    <cellStyle name="40% - Accent3 11" xfId="219"/>
    <cellStyle name="40% - Accent3 12" xfId="220"/>
    <cellStyle name="40% - Accent3 13" xfId="221"/>
    <cellStyle name="40% - Accent3 14" xfId="222"/>
    <cellStyle name="40% - Accent3 2" xfId="223"/>
    <cellStyle name="40% - Accent3 2 2" xfId="224"/>
    <cellStyle name="40% - Accent3 2 2 2" xfId="1226"/>
    <cellStyle name="40% - Accent3 2 3" xfId="225"/>
    <cellStyle name="40% - Accent3 2 4" xfId="226"/>
    <cellStyle name="40% - Accent3 2 5" xfId="227"/>
    <cellStyle name="40% - Accent3 2 6" xfId="228"/>
    <cellStyle name="40% - Accent3 2 7" xfId="1421"/>
    <cellStyle name="40% - Accent3 2 7 2" xfId="1673"/>
    <cellStyle name="40% - Accent3 2 8" xfId="1596"/>
    <cellStyle name="40% - Accent3 3" xfId="229"/>
    <cellStyle name="40% - Accent3 3 2" xfId="230"/>
    <cellStyle name="40% - Accent3 3 2 2" xfId="1423"/>
    <cellStyle name="40% - Accent3 3 2 2 2" xfId="1675"/>
    <cellStyle name="40% - Accent3 3 2 3" xfId="1521"/>
    <cellStyle name="40% - Accent3 3 3" xfId="231"/>
    <cellStyle name="40% - Accent3 3 4" xfId="1422"/>
    <cellStyle name="40% - Accent3 3 4 2" xfId="1674"/>
    <cellStyle name="40% - Accent3 4" xfId="232"/>
    <cellStyle name="40% - Accent3 5" xfId="233"/>
    <cellStyle name="40% - Accent3 6" xfId="234"/>
    <cellStyle name="40% - Accent3 7" xfId="235"/>
    <cellStyle name="40% - Accent3 8" xfId="236"/>
    <cellStyle name="40% - Accent3 9" xfId="237"/>
    <cellStyle name="40% - Accent4 10" xfId="238"/>
    <cellStyle name="40% - Accent4 11" xfId="239"/>
    <cellStyle name="40% - Accent4 12" xfId="240"/>
    <cellStyle name="40% - Accent4 13" xfId="241"/>
    <cellStyle name="40% - Accent4 14" xfId="242"/>
    <cellStyle name="40% - Accent4 2" xfId="243"/>
    <cellStyle name="40% - Accent4 2 2" xfId="244"/>
    <cellStyle name="40% - Accent4 2 2 2" xfId="1227"/>
    <cellStyle name="40% - Accent4 2 3" xfId="245"/>
    <cellStyle name="40% - Accent4 2 4" xfId="246"/>
    <cellStyle name="40% - Accent4 2 5" xfId="247"/>
    <cellStyle name="40% - Accent4 2 6" xfId="248"/>
    <cellStyle name="40% - Accent4 2 7" xfId="1424"/>
    <cellStyle name="40% - Accent4 2 7 2" xfId="1676"/>
    <cellStyle name="40% - Accent4 2 8" xfId="1597"/>
    <cellStyle name="40% - Accent4 3" xfId="249"/>
    <cellStyle name="40% - Accent4 3 2" xfId="250"/>
    <cellStyle name="40% - Accent4 3 2 2" xfId="1426"/>
    <cellStyle name="40% - Accent4 3 2 2 2" xfId="1678"/>
    <cellStyle name="40% - Accent4 3 2 3" xfId="1522"/>
    <cellStyle name="40% - Accent4 3 3" xfId="251"/>
    <cellStyle name="40% - Accent4 3 4" xfId="1425"/>
    <cellStyle name="40% - Accent4 3 4 2" xfId="1677"/>
    <cellStyle name="40% - Accent4 4" xfId="252"/>
    <cellStyle name="40% - Accent4 5" xfId="253"/>
    <cellStyle name="40% - Accent4 6" xfId="254"/>
    <cellStyle name="40% - Accent4 7" xfId="255"/>
    <cellStyle name="40% - Accent4 8" xfId="256"/>
    <cellStyle name="40% - Accent4 9" xfId="257"/>
    <cellStyle name="40% - Accent5 10" xfId="258"/>
    <cellStyle name="40% - Accent5 11" xfId="259"/>
    <cellStyle name="40% - Accent5 12" xfId="260"/>
    <cellStyle name="40% - Accent5 13" xfId="261"/>
    <cellStyle name="40% - Accent5 14" xfId="262"/>
    <cellStyle name="40% - Accent5 2" xfId="263"/>
    <cellStyle name="40% - Accent5 2 2" xfId="264"/>
    <cellStyle name="40% - Accent5 2 2 2" xfId="1228"/>
    <cellStyle name="40% - Accent5 2 3" xfId="265"/>
    <cellStyle name="40% - Accent5 2 4" xfId="266"/>
    <cellStyle name="40% - Accent5 2 5" xfId="267"/>
    <cellStyle name="40% - Accent5 2 6" xfId="268"/>
    <cellStyle name="40% - Accent5 2 7" xfId="1427"/>
    <cellStyle name="40% - Accent5 2 7 2" xfId="1679"/>
    <cellStyle name="40% - Accent5 2 8" xfId="1598"/>
    <cellStyle name="40% - Accent5 3" xfId="269"/>
    <cellStyle name="40% - Accent5 3 2" xfId="270"/>
    <cellStyle name="40% - Accent5 3 2 2" xfId="1429"/>
    <cellStyle name="40% - Accent5 3 2 2 2" xfId="1681"/>
    <cellStyle name="40% - Accent5 3 2 3" xfId="1523"/>
    <cellStyle name="40% - Accent5 3 3" xfId="271"/>
    <cellStyle name="40% - Accent5 3 4" xfId="1428"/>
    <cellStyle name="40% - Accent5 3 4 2" xfId="1680"/>
    <cellStyle name="40% - Accent5 4" xfId="272"/>
    <cellStyle name="40% - Accent5 5" xfId="273"/>
    <cellStyle name="40% - Accent5 6" xfId="274"/>
    <cellStyle name="40% - Accent5 7" xfId="275"/>
    <cellStyle name="40% - Accent5 8" xfId="276"/>
    <cellStyle name="40% - Accent5 9" xfId="277"/>
    <cellStyle name="40% - Accent6 10" xfId="278"/>
    <cellStyle name="40% - Accent6 11" xfId="279"/>
    <cellStyle name="40% - Accent6 12" xfId="280"/>
    <cellStyle name="40% - Accent6 13" xfId="281"/>
    <cellStyle name="40% - Accent6 14" xfId="282"/>
    <cellStyle name="40% - Accent6 2" xfId="283"/>
    <cellStyle name="40% - Accent6 2 2" xfId="284"/>
    <cellStyle name="40% - Accent6 2 2 2" xfId="1229"/>
    <cellStyle name="40% - Accent6 2 3" xfId="285"/>
    <cellStyle name="40% - Accent6 2 4" xfId="286"/>
    <cellStyle name="40% - Accent6 2 5" xfId="287"/>
    <cellStyle name="40% - Accent6 2 6" xfId="288"/>
    <cellStyle name="40% - Accent6 2 7" xfId="1430"/>
    <cellStyle name="40% - Accent6 2 7 2" xfId="1682"/>
    <cellStyle name="40% - Accent6 2 8" xfId="1599"/>
    <cellStyle name="40% - Accent6 3" xfId="289"/>
    <cellStyle name="40% - Accent6 3 2" xfId="290"/>
    <cellStyle name="40% - Accent6 3 2 2" xfId="1432"/>
    <cellStyle name="40% - Accent6 3 2 2 2" xfId="1684"/>
    <cellStyle name="40% - Accent6 3 2 3" xfId="1524"/>
    <cellStyle name="40% - Accent6 3 3" xfId="291"/>
    <cellStyle name="40% - Accent6 3 4" xfId="1431"/>
    <cellStyle name="40% - Accent6 3 4 2" xfId="1683"/>
    <cellStyle name="40% - Accent6 4" xfId="292"/>
    <cellStyle name="40% - Accent6 5" xfId="293"/>
    <cellStyle name="40% - Accent6 6" xfId="294"/>
    <cellStyle name="40% - Accent6 7" xfId="295"/>
    <cellStyle name="40% - Accent6 8" xfId="296"/>
    <cellStyle name="40% - Accent6 9" xfId="297"/>
    <cellStyle name="5 indents" xfId="298"/>
    <cellStyle name="60% - Accent1 10" xfId="299"/>
    <cellStyle name="60% - Accent1 11" xfId="300"/>
    <cellStyle name="60% - Accent1 12" xfId="301"/>
    <cellStyle name="60% - Accent1 13" xfId="302"/>
    <cellStyle name="60% - Accent1 14" xfId="303"/>
    <cellStyle name="60% - Accent1 2" xfId="304"/>
    <cellStyle name="60% - Accent1 2 2" xfId="305"/>
    <cellStyle name="60% - Accent1 2 2 2" xfId="1230"/>
    <cellStyle name="60% - Accent1 2 3" xfId="306"/>
    <cellStyle name="60% - Accent1 2 4" xfId="307"/>
    <cellStyle name="60% - Accent1 2 5" xfId="308"/>
    <cellStyle name="60% - Accent1 2 6" xfId="309"/>
    <cellStyle name="60% - Accent1 3" xfId="310"/>
    <cellStyle name="60% - Accent1 3 2" xfId="311"/>
    <cellStyle name="60% - Accent1 3 3" xfId="312"/>
    <cellStyle name="60% - Accent1 4" xfId="313"/>
    <cellStyle name="60% - Accent1 5" xfId="314"/>
    <cellStyle name="60% - Accent1 6" xfId="315"/>
    <cellStyle name="60% - Accent1 7" xfId="316"/>
    <cellStyle name="60% - Accent1 8" xfId="317"/>
    <cellStyle name="60% - Accent1 9" xfId="318"/>
    <cellStyle name="60% - Accent2 10" xfId="319"/>
    <cellStyle name="60% - Accent2 11" xfId="320"/>
    <cellStyle name="60% - Accent2 12" xfId="321"/>
    <cellStyle name="60% - Accent2 13" xfId="322"/>
    <cellStyle name="60% - Accent2 14" xfId="323"/>
    <cellStyle name="60% - Accent2 2" xfId="324"/>
    <cellStyle name="60% - Accent2 2 2" xfId="325"/>
    <cellStyle name="60% - Accent2 2 2 2" xfId="1231"/>
    <cellStyle name="60% - Accent2 2 3" xfId="326"/>
    <cellStyle name="60% - Accent2 2 4" xfId="327"/>
    <cellStyle name="60% - Accent2 2 5" xfId="328"/>
    <cellStyle name="60% - Accent2 2 6" xfId="329"/>
    <cellStyle name="60% - Accent2 3" xfId="330"/>
    <cellStyle name="60% - Accent2 3 2" xfId="331"/>
    <cellStyle name="60% - Accent2 3 3" xfId="332"/>
    <cellStyle name="60% - Accent2 4" xfId="333"/>
    <cellStyle name="60% - Accent2 5" xfId="334"/>
    <cellStyle name="60% - Accent2 6" xfId="335"/>
    <cellStyle name="60% - Accent2 7" xfId="336"/>
    <cellStyle name="60% - Accent2 8" xfId="337"/>
    <cellStyle name="60% - Accent2 9" xfId="338"/>
    <cellStyle name="60% - Accent3 10" xfId="339"/>
    <cellStyle name="60% - Accent3 11" xfId="340"/>
    <cellStyle name="60% - Accent3 12" xfId="341"/>
    <cellStyle name="60% - Accent3 13" xfId="342"/>
    <cellStyle name="60% - Accent3 14" xfId="343"/>
    <cellStyle name="60% - Accent3 2" xfId="344"/>
    <cellStyle name="60% - Accent3 2 2" xfId="345"/>
    <cellStyle name="60% - Accent3 2 2 2" xfId="1232"/>
    <cellStyle name="60% - Accent3 2 3" xfId="346"/>
    <cellStyle name="60% - Accent3 2 4" xfId="347"/>
    <cellStyle name="60% - Accent3 2 5" xfId="348"/>
    <cellStyle name="60% - Accent3 2 6" xfId="349"/>
    <cellStyle name="60% - Accent3 3" xfId="350"/>
    <cellStyle name="60% - Accent3 3 2" xfId="351"/>
    <cellStyle name="60% - Accent3 3 3" xfId="352"/>
    <cellStyle name="60% - Accent3 4" xfId="353"/>
    <cellStyle name="60% - Accent3 5" xfId="354"/>
    <cellStyle name="60% - Accent3 6" xfId="355"/>
    <cellStyle name="60% - Accent3 7" xfId="356"/>
    <cellStyle name="60% - Accent3 8" xfId="357"/>
    <cellStyle name="60% - Accent3 9" xfId="358"/>
    <cellStyle name="60% - Accent4 10" xfId="359"/>
    <cellStyle name="60% - Accent4 11" xfId="360"/>
    <cellStyle name="60% - Accent4 12" xfId="361"/>
    <cellStyle name="60% - Accent4 13" xfId="362"/>
    <cellStyle name="60% - Accent4 14" xfId="363"/>
    <cellStyle name="60% - Accent4 2" xfId="364"/>
    <cellStyle name="60% - Accent4 2 2" xfId="365"/>
    <cellStyle name="60% - Accent4 2 2 2" xfId="1233"/>
    <cellStyle name="60% - Accent4 2 3" xfId="366"/>
    <cellStyle name="60% - Accent4 2 4" xfId="367"/>
    <cellStyle name="60% - Accent4 2 5" xfId="368"/>
    <cellStyle name="60% - Accent4 2 6" xfId="369"/>
    <cellStyle name="60% - Accent4 3" xfId="370"/>
    <cellStyle name="60% - Accent4 3 2" xfId="371"/>
    <cellStyle name="60% - Accent4 3 3" xfId="372"/>
    <cellStyle name="60% - Accent4 4" xfId="373"/>
    <cellStyle name="60% - Accent4 5" xfId="374"/>
    <cellStyle name="60% - Accent4 6" xfId="375"/>
    <cellStyle name="60% - Accent4 7" xfId="376"/>
    <cellStyle name="60% - Accent4 8" xfId="377"/>
    <cellStyle name="60% - Accent4 9" xfId="378"/>
    <cellStyle name="60% - Accent5 10" xfId="379"/>
    <cellStyle name="60% - Accent5 11" xfId="380"/>
    <cellStyle name="60% - Accent5 12" xfId="381"/>
    <cellStyle name="60% - Accent5 13" xfId="382"/>
    <cellStyle name="60% - Accent5 14" xfId="383"/>
    <cellStyle name="60% - Accent5 2" xfId="384"/>
    <cellStyle name="60% - Accent5 2 2" xfId="385"/>
    <cellStyle name="60% - Accent5 2 2 2" xfId="1234"/>
    <cellStyle name="60% - Accent5 2 3" xfId="386"/>
    <cellStyle name="60% - Accent5 2 4" xfId="387"/>
    <cellStyle name="60% - Accent5 2 5" xfId="388"/>
    <cellStyle name="60% - Accent5 2 6" xfId="389"/>
    <cellStyle name="60% - Accent5 3" xfId="390"/>
    <cellStyle name="60% - Accent5 3 2" xfId="391"/>
    <cellStyle name="60% - Accent5 3 3" xfId="392"/>
    <cellStyle name="60% - Accent5 4" xfId="393"/>
    <cellStyle name="60% - Accent5 5" xfId="394"/>
    <cellStyle name="60% - Accent5 6" xfId="395"/>
    <cellStyle name="60% - Accent5 7" xfId="396"/>
    <cellStyle name="60% - Accent5 8" xfId="397"/>
    <cellStyle name="60% - Accent5 9" xfId="398"/>
    <cellStyle name="60% - Accent6 10" xfId="399"/>
    <cellStyle name="60% - Accent6 11" xfId="400"/>
    <cellStyle name="60% - Accent6 12" xfId="401"/>
    <cellStyle name="60% - Accent6 13" xfId="402"/>
    <cellStyle name="60% - Accent6 14" xfId="403"/>
    <cellStyle name="60% - Accent6 2" xfId="404"/>
    <cellStyle name="60% - Accent6 2 2" xfId="405"/>
    <cellStyle name="60% - Accent6 2 2 2" xfId="1235"/>
    <cellStyle name="60% - Accent6 2 3" xfId="406"/>
    <cellStyle name="60% - Accent6 2 4" xfId="407"/>
    <cellStyle name="60% - Accent6 2 5" xfId="408"/>
    <cellStyle name="60% - Accent6 2 6" xfId="409"/>
    <cellStyle name="60% - Accent6 3" xfId="410"/>
    <cellStyle name="60% - Accent6 3 2" xfId="411"/>
    <cellStyle name="60% - Accent6 3 3" xfId="412"/>
    <cellStyle name="60% - Accent6 4" xfId="413"/>
    <cellStyle name="60% - Accent6 5" xfId="414"/>
    <cellStyle name="60% - Accent6 6" xfId="415"/>
    <cellStyle name="60% - Accent6 7" xfId="416"/>
    <cellStyle name="60% - Accent6 8" xfId="417"/>
    <cellStyle name="60% - Accent6 9" xfId="418"/>
    <cellStyle name="Accent1 10" xfId="419"/>
    <cellStyle name="Accent1 11" xfId="420"/>
    <cellStyle name="Accent1 12" xfId="421"/>
    <cellStyle name="Accent1 13" xfId="422"/>
    <cellStyle name="Accent1 14" xfId="423"/>
    <cellStyle name="Accent1 2" xfId="424"/>
    <cellStyle name="Accent1 2 2" xfId="425"/>
    <cellStyle name="Accent1 2 2 2" xfId="1236"/>
    <cellStyle name="Accent1 2 3" xfId="426"/>
    <cellStyle name="Accent1 2 4" xfId="427"/>
    <cellStyle name="Accent1 2 5" xfId="428"/>
    <cellStyle name="Accent1 2 6" xfId="429"/>
    <cellStyle name="Accent1 3" xfId="430"/>
    <cellStyle name="Accent1 3 2" xfId="431"/>
    <cellStyle name="Accent1 3 3" xfId="432"/>
    <cellStyle name="Accent1 4" xfId="433"/>
    <cellStyle name="Accent1 5" xfId="434"/>
    <cellStyle name="Accent1 6" xfId="435"/>
    <cellStyle name="Accent1 7" xfId="436"/>
    <cellStyle name="Accent1 8" xfId="437"/>
    <cellStyle name="Accent1 9" xfId="438"/>
    <cellStyle name="Accent2 10" xfId="439"/>
    <cellStyle name="Accent2 11" xfId="440"/>
    <cellStyle name="Accent2 12" xfId="441"/>
    <cellStyle name="Accent2 13" xfId="442"/>
    <cellStyle name="Accent2 14" xfId="443"/>
    <cellStyle name="Accent2 2" xfId="444"/>
    <cellStyle name="Accent2 2 2" xfId="445"/>
    <cellStyle name="Accent2 2 2 2" xfId="1237"/>
    <cellStyle name="Accent2 2 3" xfId="446"/>
    <cellStyle name="Accent2 2 4" xfId="447"/>
    <cellStyle name="Accent2 2 5" xfId="448"/>
    <cellStyle name="Accent2 2 6" xfId="449"/>
    <cellStyle name="Accent2 3" xfId="450"/>
    <cellStyle name="Accent2 3 2" xfId="451"/>
    <cellStyle name="Accent2 3 3" xfId="452"/>
    <cellStyle name="Accent2 4" xfId="453"/>
    <cellStyle name="Accent2 5" xfId="454"/>
    <cellStyle name="Accent2 6" xfId="455"/>
    <cellStyle name="Accent2 7" xfId="456"/>
    <cellStyle name="Accent2 8" xfId="457"/>
    <cellStyle name="Accent2 9" xfId="458"/>
    <cellStyle name="Accent3 10" xfId="459"/>
    <cellStyle name="Accent3 11" xfId="460"/>
    <cellStyle name="Accent3 12" xfId="461"/>
    <cellStyle name="Accent3 13" xfId="462"/>
    <cellStyle name="Accent3 14" xfId="463"/>
    <cellStyle name="Accent3 2" xfId="464"/>
    <cellStyle name="Accent3 2 2" xfId="465"/>
    <cellStyle name="Accent3 2 2 2" xfId="1238"/>
    <cellStyle name="Accent3 2 3" xfId="466"/>
    <cellStyle name="Accent3 2 4" xfId="467"/>
    <cellStyle name="Accent3 2 5" xfId="468"/>
    <cellStyle name="Accent3 2 6" xfId="469"/>
    <cellStyle name="Accent3 3" xfId="470"/>
    <cellStyle name="Accent3 3 2" xfId="471"/>
    <cellStyle name="Accent3 3 3" xfId="472"/>
    <cellStyle name="Accent3 4" xfId="473"/>
    <cellStyle name="Accent3 5" xfId="474"/>
    <cellStyle name="Accent3 6" xfId="475"/>
    <cellStyle name="Accent3 7" xfId="476"/>
    <cellStyle name="Accent3 8" xfId="477"/>
    <cellStyle name="Accent3 9" xfId="478"/>
    <cellStyle name="Accent4 10" xfId="479"/>
    <cellStyle name="Accent4 11" xfId="480"/>
    <cellStyle name="Accent4 12" xfId="481"/>
    <cellStyle name="Accent4 13" xfId="482"/>
    <cellStyle name="Accent4 14" xfId="483"/>
    <cellStyle name="Accent4 2" xfId="484"/>
    <cellStyle name="Accent4 2 2" xfId="485"/>
    <cellStyle name="Accent4 2 2 2" xfId="1239"/>
    <cellStyle name="Accent4 2 3" xfId="486"/>
    <cellStyle name="Accent4 2 4" xfId="487"/>
    <cellStyle name="Accent4 2 5" xfId="488"/>
    <cellStyle name="Accent4 2 6" xfId="489"/>
    <cellStyle name="Accent4 3" xfId="490"/>
    <cellStyle name="Accent4 3 2" xfId="491"/>
    <cellStyle name="Accent4 3 3" xfId="492"/>
    <cellStyle name="Accent4 4" xfId="493"/>
    <cellStyle name="Accent4 5" xfId="494"/>
    <cellStyle name="Accent4 6" xfId="495"/>
    <cellStyle name="Accent4 7" xfId="496"/>
    <cellStyle name="Accent4 8" xfId="497"/>
    <cellStyle name="Accent4 9" xfId="498"/>
    <cellStyle name="Accent5 10" xfId="499"/>
    <cellStyle name="Accent5 11" xfId="500"/>
    <cellStyle name="Accent5 12" xfId="501"/>
    <cellStyle name="Accent5 13" xfId="502"/>
    <cellStyle name="Accent5 14" xfId="503"/>
    <cellStyle name="Accent5 2" xfId="504"/>
    <cellStyle name="Accent5 2 2" xfId="505"/>
    <cellStyle name="Accent5 2 2 2" xfId="1240"/>
    <cellStyle name="Accent5 2 3" xfId="506"/>
    <cellStyle name="Accent5 2 4" xfId="507"/>
    <cellStyle name="Accent5 2 5" xfId="508"/>
    <cellStyle name="Accent5 2 6" xfId="509"/>
    <cellStyle name="Accent5 3" xfId="510"/>
    <cellStyle name="Accent5 3 2" xfId="511"/>
    <cellStyle name="Accent5 3 3" xfId="512"/>
    <cellStyle name="Accent5 4" xfId="513"/>
    <cellStyle name="Accent5 5" xfId="514"/>
    <cellStyle name="Accent5 6" xfId="515"/>
    <cellStyle name="Accent5 7" xfId="516"/>
    <cellStyle name="Accent5 8" xfId="517"/>
    <cellStyle name="Accent5 9" xfId="518"/>
    <cellStyle name="Accent6 10" xfId="519"/>
    <cellStyle name="Accent6 11" xfId="520"/>
    <cellStyle name="Accent6 12" xfId="521"/>
    <cellStyle name="Accent6 13" xfId="522"/>
    <cellStyle name="Accent6 14" xfId="523"/>
    <cellStyle name="Accent6 2" xfId="524"/>
    <cellStyle name="Accent6 2 2" xfId="525"/>
    <cellStyle name="Accent6 2 2 2" xfId="1241"/>
    <cellStyle name="Accent6 2 3" xfId="526"/>
    <cellStyle name="Accent6 2 4" xfId="527"/>
    <cellStyle name="Accent6 2 5" xfId="528"/>
    <cellStyle name="Accent6 2 6" xfId="529"/>
    <cellStyle name="Accent6 3" xfId="530"/>
    <cellStyle name="Accent6 3 2" xfId="531"/>
    <cellStyle name="Accent6 3 3" xfId="532"/>
    <cellStyle name="Accent6 4" xfId="533"/>
    <cellStyle name="Accent6 5" xfId="534"/>
    <cellStyle name="Accent6 6" xfId="535"/>
    <cellStyle name="Accent6 7" xfId="536"/>
    <cellStyle name="Accent6 8" xfId="537"/>
    <cellStyle name="Accent6 9" xfId="538"/>
    <cellStyle name="Bad 10" xfId="539"/>
    <cellStyle name="Bad 11" xfId="540"/>
    <cellStyle name="Bad 12" xfId="541"/>
    <cellStyle name="Bad 13" xfId="542"/>
    <cellStyle name="Bad 14" xfId="543"/>
    <cellStyle name="Bad 2" xfId="544"/>
    <cellStyle name="Bad 2 2" xfId="545"/>
    <cellStyle name="Bad 2 2 2" xfId="1242"/>
    <cellStyle name="Bad 2 3" xfId="546"/>
    <cellStyle name="Bad 2 4" xfId="547"/>
    <cellStyle name="Bad 2 5" xfId="548"/>
    <cellStyle name="Bad 2 6" xfId="549"/>
    <cellStyle name="Bad 3" xfId="550"/>
    <cellStyle name="Bad 3 2" xfId="551"/>
    <cellStyle name="Bad 3 3" xfId="552"/>
    <cellStyle name="Bad 4" xfId="553"/>
    <cellStyle name="Bad 5" xfId="554"/>
    <cellStyle name="Bad 6" xfId="555"/>
    <cellStyle name="Bad 7" xfId="556"/>
    <cellStyle name="Bad 8" xfId="557"/>
    <cellStyle name="Bad 9" xfId="558"/>
    <cellStyle name="Calculation 10" xfId="559"/>
    <cellStyle name="Calculation 11" xfId="560"/>
    <cellStyle name="Calculation 12" xfId="561"/>
    <cellStyle name="Calculation 13" xfId="562"/>
    <cellStyle name="Calculation 14" xfId="563"/>
    <cellStyle name="Calculation 2" xfId="564"/>
    <cellStyle name="Calculation 2 2" xfId="565"/>
    <cellStyle name="Calculation 2 2 2" xfId="1243"/>
    <cellStyle name="Calculation 2 3" xfId="566"/>
    <cellStyle name="Calculation 2 4" xfId="567"/>
    <cellStyle name="Calculation 2 5" xfId="568"/>
    <cellStyle name="Calculation 2 6" xfId="569"/>
    <cellStyle name="Calculation 3" xfId="570"/>
    <cellStyle name="Calculation 3 2" xfId="571"/>
    <cellStyle name="Calculation 3 3" xfId="572"/>
    <cellStyle name="Calculation 4" xfId="573"/>
    <cellStyle name="Calculation 5" xfId="574"/>
    <cellStyle name="Calculation 6" xfId="575"/>
    <cellStyle name="Calculation 7" xfId="576"/>
    <cellStyle name="Calculation 8" xfId="577"/>
    <cellStyle name="Calculation 9" xfId="578"/>
    <cellStyle name="Check Cell 10" xfId="579"/>
    <cellStyle name="Check Cell 11" xfId="580"/>
    <cellStyle name="Check Cell 12" xfId="581"/>
    <cellStyle name="Check Cell 13" xfId="582"/>
    <cellStyle name="Check Cell 14" xfId="583"/>
    <cellStyle name="Check Cell 2" xfId="584"/>
    <cellStyle name="Check Cell 2 2" xfId="585"/>
    <cellStyle name="Check Cell 2 2 2" xfId="1244"/>
    <cellStyle name="Check Cell 2 3" xfId="586"/>
    <cellStyle name="Check Cell 2 4" xfId="587"/>
    <cellStyle name="Check Cell 2 5" xfId="588"/>
    <cellStyle name="Check Cell 2 6" xfId="589"/>
    <cellStyle name="Check Cell 3" xfId="590"/>
    <cellStyle name="Check Cell 3 2" xfId="591"/>
    <cellStyle name="Check Cell 3 3" xfId="592"/>
    <cellStyle name="Check Cell 4" xfId="593"/>
    <cellStyle name="Check Cell 5" xfId="594"/>
    <cellStyle name="Check Cell 6" xfId="595"/>
    <cellStyle name="Check Cell 7" xfId="596"/>
    <cellStyle name="Check Cell 8" xfId="597"/>
    <cellStyle name="Check Cell 9" xfId="598"/>
    <cellStyle name="clsAltData" xfId="599"/>
    <cellStyle name="clsAltMRVData" xfId="600"/>
    <cellStyle name="clsBlank" xfId="601"/>
    <cellStyle name="clsColumnHeader" xfId="602"/>
    <cellStyle name="clsData" xfId="603"/>
    <cellStyle name="clsDefault" xfId="604"/>
    <cellStyle name="clsFooter" xfId="605"/>
    <cellStyle name="clsIndexTableTitle" xfId="606"/>
    <cellStyle name="clsMRVData" xfId="607"/>
    <cellStyle name="clsReportFooter" xfId="608"/>
    <cellStyle name="clsReportHeader" xfId="609"/>
    <cellStyle name="clsRowHeader" xfId="610"/>
    <cellStyle name="clsScale" xfId="611"/>
    <cellStyle name="clsSection" xfId="612"/>
    <cellStyle name="Comma" xfId="1505" builtinId="3"/>
    <cellStyle name="Comma 10" xfId="613"/>
    <cellStyle name="Comma 10 2" xfId="1525"/>
    <cellStyle name="Comma 11" xfId="614"/>
    <cellStyle name="Comma 11 2" xfId="1269"/>
    <cellStyle name="Comma 11 2 2" xfId="1527"/>
    <cellStyle name="Comma 11 3" xfId="1309"/>
    <cellStyle name="Comma 11 4" xfId="1526"/>
    <cellStyle name="Comma 12" xfId="1270"/>
    <cellStyle name="Comma 12 2" xfId="1528"/>
    <cellStyle name="Comma 13" xfId="1271"/>
    <cellStyle name="Comma 13 2" xfId="1529"/>
    <cellStyle name="Comma 14" xfId="1272"/>
    <cellStyle name="Comma 14 2" xfId="1530"/>
    <cellStyle name="Comma 15" xfId="1273"/>
    <cellStyle name="Comma 15 2" xfId="1531"/>
    <cellStyle name="Comma 16" xfId="1353"/>
    <cellStyle name="Comma 17" xfId="1354"/>
    <cellStyle name="Comma 18" xfId="1575"/>
    <cellStyle name="Comma 2" xfId="615"/>
    <cellStyle name="Comma 2 10" xfId="1532"/>
    <cellStyle name="Comma 2 2" xfId="38"/>
    <cellStyle name="Comma 2 2 2" xfId="616"/>
    <cellStyle name="Comma 2 2 2 2" xfId="1534"/>
    <cellStyle name="Comma 2 2 3" xfId="1178"/>
    <cellStyle name="Comma 2 2 3 2" xfId="1535"/>
    <cellStyle name="Comma 2 2 4" xfId="1533"/>
    <cellStyle name="Comma 2 3" xfId="617"/>
    <cellStyle name="Comma 2 3 2" xfId="1536"/>
    <cellStyle name="Comma 2 4" xfId="618"/>
    <cellStyle name="Comma 2 4 2" xfId="1537"/>
    <cellStyle name="Comma 2 5" xfId="619"/>
    <cellStyle name="Comma 2 5 2" xfId="1538"/>
    <cellStyle name="Comma 2 6" xfId="620"/>
    <cellStyle name="Comma 2 6 2" xfId="1539"/>
    <cellStyle name="Comma 2 7" xfId="621"/>
    <cellStyle name="Comma 2 7 2" xfId="1540"/>
    <cellStyle name="Comma 2 8" xfId="622"/>
    <cellStyle name="Comma 2 8 2" xfId="1304"/>
    <cellStyle name="Comma 2 8 3" xfId="1541"/>
    <cellStyle name="Comma 2 9" xfId="1315"/>
    <cellStyle name="Comma 2_grafici-valuten rizik i aktivnosti" xfId="623"/>
    <cellStyle name="Comma 3" xfId="624"/>
    <cellStyle name="Comma 3 2" xfId="33"/>
    <cellStyle name="Comma 3 2 2" xfId="625"/>
    <cellStyle name="Comma 3 2 2 2" xfId="1544"/>
    <cellStyle name="Comma 3 2 3" xfId="1543"/>
    <cellStyle name="Comma 3 3" xfId="1179"/>
    <cellStyle name="Comma 3 3 2" xfId="1545"/>
    <cellStyle name="Comma 3 4" xfId="1542"/>
    <cellStyle name="Comma 34" xfId="626"/>
    <cellStyle name="Comma 34 2" xfId="627"/>
    <cellStyle name="Comma 34 2 2" xfId="1547"/>
    <cellStyle name="Comma 34 3" xfId="1546"/>
    <cellStyle name="Comma 35" xfId="628"/>
    <cellStyle name="Comma 35 2" xfId="1548"/>
    <cellStyle name="Comma 36" xfId="629"/>
    <cellStyle name="Comma 36 2" xfId="1549"/>
    <cellStyle name="Comma 4" xfId="630"/>
    <cellStyle name="Comma 4 2" xfId="1180"/>
    <cellStyle name="Comma 4 2 2" xfId="1551"/>
    <cellStyle name="Comma 4 3" xfId="1316"/>
    <cellStyle name="Comma 4 4" xfId="1550"/>
    <cellStyle name="Comma 5" xfId="631"/>
    <cellStyle name="Comma 5 2" xfId="1317"/>
    <cellStyle name="Comma 5 3" xfId="1552"/>
    <cellStyle name="Comma 6" xfId="632"/>
    <cellStyle name="Comma 6 2" xfId="1181"/>
    <cellStyle name="Comma 6 2 2" xfId="1554"/>
    <cellStyle name="Comma 6 3" xfId="1553"/>
    <cellStyle name="Comma 7" xfId="633"/>
    <cellStyle name="Comma 7 2" xfId="1182"/>
    <cellStyle name="Comma 7 2 2" xfId="1556"/>
    <cellStyle name="Comma 7 3" xfId="1318"/>
    <cellStyle name="Comma 7 4" xfId="1555"/>
    <cellStyle name="Comma 8" xfId="634"/>
    <cellStyle name="Comma 8 2" xfId="1183"/>
    <cellStyle name="Comma 8 2 2" xfId="1558"/>
    <cellStyle name="Comma 8 3" xfId="1557"/>
    <cellStyle name="Comma 9" xfId="635"/>
    <cellStyle name="Comma 9 2" xfId="1303"/>
    <cellStyle name="Comma 9 2 2" xfId="1460"/>
    <cellStyle name="Comma 9 2 2 2" xfId="1705"/>
    <cellStyle name="Comma 9 3" xfId="1433"/>
    <cellStyle name="Comma 9 3 2" xfId="1685"/>
    <cellStyle name="Comma 9 4" xfId="1559"/>
    <cellStyle name="Currency 2" xfId="636"/>
    <cellStyle name="Currency 3" xfId="637"/>
    <cellStyle name="Currency 4" xfId="638"/>
    <cellStyle name="Currency 4 2" xfId="1305"/>
    <cellStyle name="Date" xfId="639"/>
    <cellStyle name="Euro" xfId="640"/>
    <cellStyle name="Excel.Chart" xfId="641"/>
    <cellStyle name="Explanatory Text 10" xfId="642"/>
    <cellStyle name="Explanatory Text 11" xfId="643"/>
    <cellStyle name="Explanatory Text 12" xfId="644"/>
    <cellStyle name="Explanatory Text 13" xfId="645"/>
    <cellStyle name="Explanatory Text 14" xfId="646"/>
    <cellStyle name="Explanatory Text 2" xfId="647"/>
    <cellStyle name="Explanatory Text 2 2" xfId="648"/>
    <cellStyle name="Explanatory Text 2 2 2" xfId="1245"/>
    <cellStyle name="Explanatory Text 2 3" xfId="649"/>
    <cellStyle name="Explanatory Text 2 4" xfId="650"/>
    <cellStyle name="Explanatory Text 2 5" xfId="651"/>
    <cellStyle name="Explanatory Text 2 6" xfId="652"/>
    <cellStyle name="Explanatory Text 3" xfId="653"/>
    <cellStyle name="Explanatory Text 3 2" xfId="654"/>
    <cellStyle name="Explanatory Text 3 3" xfId="655"/>
    <cellStyle name="Explanatory Text 4" xfId="656"/>
    <cellStyle name="Explanatory Text 5" xfId="657"/>
    <cellStyle name="Explanatory Text 6" xfId="658"/>
    <cellStyle name="Explanatory Text 7" xfId="659"/>
    <cellStyle name="Explanatory Text 8" xfId="660"/>
    <cellStyle name="Explanatory Text 9" xfId="661"/>
    <cellStyle name="Fixed" xfId="662"/>
    <cellStyle name="Good 10" xfId="663"/>
    <cellStyle name="Good 11" xfId="664"/>
    <cellStyle name="Good 12" xfId="665"/>
    <cellStyle name="Good 13" xfId="666"/>
    <cellStyle name="Good 14" xfId="667"/>
    <cellStyle name="Good 2" xfId="668"/>
    <cellStyle name="Good 2 2" xfId="669"/>
    <cellStyle name="Good 2 2 2" xfId="1246"/>
    <cellStyle name="Good 2 3" xfId="670"/>
    <cellStyle name="Good 2 4" xfId="671"/>
    <cellStyle name="Good 2 5" xfId="672"/>
    <cellStyle name="Good 2 6" xfId="673"/>
    <cellStyle name="Good 3" xfId="674"/>
    <cellStyle name="Good 3 2" xfId="675"/>
    <cellStyle name="Good 3 3" xfId="676"/>
    <cellStyle name="Good 4" xfId="677"/>
    <cellStyle name="Good 5" xfId="678"/>
    <cellStyle name="Good 6" xfId="679"/>
    <cellStyle name="Good 7" xfId="680"/>
    <cellStyle name="Good 8" xfId="681"/>
    <cellStyle name="Good 9" xfId="682"/>
    <cellStyle name="Heading 1 10" xfId="683"/>
    <cellStyle name="Heading 1 11" xfId="684"/>
    <cellStyle name="Heading 1 12" xfId="685"/>
    <cellStyle name="Heading 1 13" xfId="686"/>
    <cellStyle name="Heading 1 14" xfId="687"/>
    <cellStyle name="Heading 1 2" xfId="688"/>
    <cellStyle name="Heading 1 2 2" xfId="689"/>
    <cellStyle name="Heading 1 2 2 2" xfId="1247"/>
    <cellStyle name="Heading 1 2 3" xfId="690"/>
    <cellStyle name="Heading 1 2 4" xfId="691"/>
    <cellStyle name="Heading 1 2 5" xfId="692"/>
    <cellStyle name="Heading 1 2 6" xfId="693"/>
    <cellStyle name="Heading 1 3" xfId="694"/>
    <cellStyle name="Heading 1 3 2" xfId="695"/>
    <cellStyle name="Heading 1 3 3" xfId="696"/>
    <cellStyle name="Heading 1 4" xfId="697"/>
    <cellStyle name="Heading 1 5" xfId="698"/>
    <cellStyle name="Heading 1 6" xfId="699"/>
    <cellStyle name="Heading 1 7" xfId="700"/>
    <cellStyle name="Heading 1 8" xfId="701"/>
    <cellStyle name="Heading 1 9" xfId="702"/>
    <cellStyle name="Heading 2 10" xfId="703"/>
    <cellStyle name="Heading 2 11" xfId="704"/>
    <cellStyle name="Heading 2 12" xfId="705"/>
    <cellStyle name="Heading 2 13" xfId="706"/>
    <cellStyle name="Heading 2 14" xfId="707"/>
    <cellStyle name="Heading 2 2" xfId="708"/>
    <cellStyle name="Heading 2 2 2" xfId="709"/>
    <cellStyle name="Heading 2 2 2 2" xfId="1248"/>
    <cellStyle name="Heading 2 2 3" xfId="710"/>
    <cellStyle name="Heading 2 2 4" xfId="711"/>
    <cellStyle name="Heading 2 2 5" xfId="712"/>
    <cellStyle name="Heading 2 2 6" xfId="713"/>
    <cellStyle name="Heading 2 3" xfId="714"/>
    <cellStyle name="Heading 2 3 2" xfId="715"/>
    <cellStyle name="Heading 2 3 3" xfId="716"/>
    <cellStyle name="Heading 2 4" xfId="717"/>
    <cellStyle name="Heading 2 5" xfId="718"/>
    <cellStyle name="Heading 2 6" xfId="719"/>
    <cellStyle name="Heading 2 7" xfId="720"/>
    <cellStyle name="Heading 2 8" xfId="721"/>
    <cellStyle name="Heading 2 9" xfId="722"/>
    <cellStyle name="Heading 3 10" xfId="723"/>
    <cellStyle name="Heading 3 11" xfId="724"/>
    <cellStyle name="Heading 3 12" xfId="725"/>
    <cellStyle name="Heading 3 13" xfId="726"/>
    <cellStyle name="Heading 3 14" xfId="727"/>
    <cellStyle name="Heading 3 2" xfId="728"/>
    <cellStyle name="Heading 3 2 2" xfId="729"/>
    <cellStyle name="Heading 3 2 2 2" xfId="1249"/>
    <cellStyle name="Heading 3 2 3" xfId="730"/>
    <cellStyle name="Heading 3 2 4" xfId="731"/>
    <cellStyle name="Heading 3 2 5" xfId="732"/>
    <cellStyle name="Heading 3 2 6" xfId="733"/>
    <cellStyle name="Heading 3 3" xfId="734"/>
    <cellStyle name="Heading 3 3 2" xfId="735"/>
    <cellStyle name="Heading 3 3 3" xfId="736"/>
    <cellStyle name="Heading 3 4" xfId="737"/>
    <cellStyle name="Heading 3 5" xfId="738"/>
    <cellStyle name="Heading 3 6" xfId="739"/>
    <cellStyle name="Heading 3 7" xfId="740"/>
    <cellStyle name="Heading 3 8" xfId="741"/>
    <cellStyle name="Heading 3 9" xfId="742"/>
    <cellStyle name="Heading 4 10" xfId="743"/>
    <cellStyle name="Heading 4 11" xfId="744"/>
    <cellStyle name="Heading 4 12" xfId="745"/>
    <cellStyle name="Heading 4 13" xfId="746"/>
    <cellStyle name="Heading 4 14" xfId="747"/>
    <cellStyle name="Heading 4 2" xfId="748"/>
    <cellStyle name="Heading 4 2 2" xfId="749"/>
    <cellStyle name="Heading 4 2 2 2" xfId="1250"/>
    <cellStyle name="Heading 4 2 3" xfId="750"/>
    <cellStyle name="Heading 4 2 4" xfId="751"/>
    <cellStyle name="Heading 4 2 5" xfId="752"/>
    <cellStyle name="Heading 4 2 6" xfId="753"/>
    <cellStyle name="Heading 4 3" xfId="754"/>
    <cellStyle name="Heading 4 3 2" xfId="755"/>
    <cellStyle name="Heading 4 3 3" xfId="756"/>
    <cellStyle name="Heading 4 4" xfId="757"/>
    <cellStyle name="Heading 4 5" xfId="758"/>
    <cellStyle name="Heading 4 6" xfId="759"/>
    <cellStyle name="Heading 4 7" xfId="760"/>
    <cellStyle name="Heading 4 8" xfId="761"/>
    <cellStyle name="Heading 4 9" xfId="762"/>
    <cellStyle name="HEADING1" xfId="763"/>
    <cellStyle name="HEADING2" xfId="764"/>
    <cellStyle name="imf-one decimal" xfId="765"/>
    <cellStyle name="imf-zero decimal" xfId="766"/>
    <cellStyle name="Input 10" xfId="767"/>
    <cellStyle name="Input 11" xfId="768"/>
    <cellStyle name="Input 12" xfId="769"/>
    <cellStyle name="Input 13" xfId="770"/>
    <cellStyle name="Input 14" xfId="771"/>
    <cellStyle name="Input 2" xfId="772"/>
    <cellStyle name="Input 2 2" xfId="773"/>
    <cellStyle name="Input 2 2 2" xfId="1251"/>
    <cellStyle name="Input 2 3" xfId="774"/>
    <cellStyle name="Input 2 4" xfId="775"/>
    <cellStyle name="Input 2 5" xfId="776"/>
    <cellStyle name="Input 2 6" xfId="777"/>
    <cellStyle name="Input 3" xfId="778"/>
    <cellStyle name="Input 3 2" xfId="779"/>
    <cellStyle name="Input 3 3" xfId="780"/>
    <cellStyle name="Input 4" xfId="781"/>
    <cellStyle name="Input 5" xfId="782"/>
    <cellStyle name="Input 6" xfId="783"/>
    <cellStyle name="Input 7" xfId="784"/>
    <cellStyle name="Input 8" xfId="785"/>
    <cellStyle name="Input 9" xfId="786"/>
    <cellStyle name="Linked Cell 10" xfId="787"/>
    <cellStyle name="Linked Cell 11" xfId="788"/>
    <cellStyle name="Linked Cell 12" xfId="789"/>
    <cellStyle name="Linked Cell 13" xfId="790"/>
    <cellStyle name="Linked Cell 14" xfId="791"/>
    <cellStyle name="Linked Cell 2" xfId="792"/>
    <cellStyle name="Linked Cell 2 2" xfId="793"/>
    <cellStyle name="Linked Cell 2 2 2" xfId="1252"/>
    <cellStyle name="Linked Cell 2 3" xfId="794"/>
    <cellStyle name="Linked Cell 2 4" xfId="795"/>
    <cellStyle name="Linked Cell 2 5" xfId="796"/>
    <cellStyle name="Linked Cell 2 6" xfId="797"/>
    <cellStyle name="Linked Cell 3" xfId="798"/>
    <cellStyle name="Linked Cell 3 2" xfId="799"/>
    <cellStyle name="Linked Cell 3 3" xfId="800"/>
    <cellStyle name="Linked Cell 4" xfId="801"/>
    <cellStyle name="Linked Cell 5" xfId="802"/>
    <cellStyle name="Linked Cell 6" xfId="803"/>
    <cellStyle name="Linked Cell 7" xfId="804"/>
    <cellStyle name="Linked Cell 8" xfId="805"/>
    <cellStyle name="Linked Cell 9" xfId="806"/>
    <cellStyle name="Millares [0]_11.1.3. bis" xfId="807"/>
    <cellStyle name="Millares_11.1.3. bis" xfId="808"/>
    <cellStyle name="Moneda [0]_11.1.3. bis" xfId="809"/>
    <cellStyle name="Moneda_11.1.3. bis" xfId="810"/>
    <cellStyle name="Neutral 10" xfId="811"/>
    <cellStyle name="Neutral 11" xfId="812"/>
    <cellStyle name="Neutral 12" xfId="813"/>
    <cellStyle name="Neutral 13" xfId="814"/>
    <cellStyle name="Neutral 14" xfId="815"/>
    <cellStyle name="Neutral 2" xfId="816"/>
    <cellStyle name="Neutral 2 2" xfId="817"/>
    <cellStyle name="Neutral 2 2 2" xfId="1253"/>
    <cellStyle name="Neutral 2 3" xfId="818"/>
    <cellStyle name="Neutral 2 4" xfId="819"/>
    <cellStyle name="Neutral 2 5" xfId="820"/>
    <cellStyle name="Neutral 2 6" xfId="821"/>
    <cellStyle name="Neutral 3" xfId="822"/>
    <cellStyle name="Neutral 3 2" xfId="823"/>
    <cellStyle name="Neutral 3 3" xfId="824"/>
    <cellStyle name="Neutral 4" xfId="825"/>
    <cellStyle name="Neutral 5" xfId="826"/>
    <cellStyle name="Neutral 6" xfId="827"/>
    <cellStyle name="Neutral 7" xfId="828"/>
    <cellStyle name="Neutral 8" xfId="829"/>
    <cellStyle name="Neutral 9" xfId="830"/>
    <cellStyle name="Normal" xfId="0" builtinId="0"/>
    <cellStyle name="Normal - Style1" xfId="1"/>
    <cellStyle name="Normal - Style1 2" xfId="831"/>
    <cellStyle name="Normal - Style1 3" xfId="832"/>
    <cellStyle name="Normal - Style2" xfId="833"/>
    <cellStyle name="Normal 10" xfId="834"/>
    <cellStyle name="Normal 10 2" xfId="835"/>
    <cellStyle name="Normal 10 3" xfId="836"/>
    <cellStyle name="Normal 10 4" xfId="837"/>
    <cellStyle name="Normal 10 5" xfId="838"/>
    <cellStyle name="Normal 10 6" xfId="839"/>
    <cellStyle name="Normal 10 7" xfId="840"/>
    <cellStyle name="Normal 10 8" xfId="841"/>
    <cellStyle name="Normal 10 9" xfId="842"/>
    <cellStyle name="Normal 11" xfId="843"/>
    <cellStyle name="Normal 11 2" xfId="844"/>
    <cellStyle name="Normal 11 3" xfId="845"/>
    <cellStyle name="Normal 11 4" xfId="846"/>
    <cellStyle name="Normal 11 5" xfId="847"/>
    <cellStyle name="Normal 11 6" xfId="848"/>
    <cellStyle name="Normal 11 7" xfId="849"/>
    <cellStyle name="Normal 11 8" xfId="850"/>
    <cellStyle name="Normal 11 9" xfId="851"/>
    <cellStyle name="Normal 118" xfId="1355"/>
    <cellStyle name="Normal 12" xfId="852"/>
    <cellStyle name="Normal 12 10" xfId="9"/>
    <cellStyle name="Normal 12 2" xfId="853"/>
    <cellStyle name="Normal 12 3" xfId="854"/>
    <cellStyle name="Normal 12 4" xfId="855"/>
    <cellStyle name="Normal 12 5" xfId="856"/>
    <cellStyle name="Normal 12 6" xfId="857"/>
    <cellStyle name="Normal 12 7" xfId="858"/>
    <cellStyle name="Normal 12 8" xfId="859"/>
    <cellStyle name="Normal 12 9" xfId="860"/>
    <cellStyle name="Normal 13" xfId="861"/>
    <cellStyle name="Normal 13 2" xfId="862"/>
    <cellStyle name="Normal 13 3" xfId="863"/>
    <cellStyle name="Normal 13 4" xfId="864"/>
    <cellStyle name="Normal 13 5" xfId="865"/>
    <cellStyle name="Normal 13 6" xfId="866"/>
    <cellStyle name="Normal 13 7" xfId="867"/>
    <cellStyle name="Normal 13 8" xfId="868"/>
    <cellStyle name="Normal 13 9" xfId="869"/>
    <cellStyle name="Normal 14" xfId="870"/>
    <cellStyle name="Normal 15" xfId="871"/>
    <cellStyle name="Normal 15 2" xfId="32"/>
    <cellStyle name="Normal 15 2 2" xfId="872"/>
    <cellStyle name="Normal 15 2 3" xfId="1184"/>
    <cellStyle name="Normal 15 2 4" xfId="1319"/>
    <cellStyle name="Normal 15 3" xfId="873"/>
    <cellStyle name="Normal 15 3 2" xfId="874"/>
    <cellStyle name="Normal 15 3 2 2" xfId="1185"/>
    <cellStyle name="Normal 15 3 2 3" xfId="1274"/>
    <cellStyle name="Normal 15 3 2 3 2" xfId="1275"/>
    <cellStyle name="Normal 15 3 2 4" xfId="1276"/>
    <cellStyle name="Normal 15 3 2 5 2" xfId="1356"/>
    <cellStyle name="Normal 15 3 2 5 2 2" xfId="1357"/>
    <cellStyle name="Normal 15 3 2 8" xfId="1495"/>
    <cellStyle name="Normal 15 4" xfId="875"/>
    <cellStyle name="Normal 15 4 2" xfId="8"/>
    <cellStyle name="Normal 15 4 3" xfId="1306"/>
    <cellStyle name="Normal 15 5" xfId="1186"/>
    <cellStyle name="Normal 15_База" xfId="876"/>
    <cellStyle name="Normal 16" xfId="877"/>
    <cellStyle name="Normal 16 2" xfId="878"/>
    <cellStyle name="Normal 16 2 2" xfId="879"/>
    <cellStyle name="Normal 16 2 2 2" xfId="1277"/>
    <cellStyle name="Normal 16 2 2 2 2" xfId="1278"/>
    <cellStyle name="Normal 16 2 2 2 3" xfId="1279"/>
    <cellStyle name="Normal 16 2 2 2 4" xfId="1280"/>
    <cellStyle name="Normal 16 2 2 2 5" xfId="1281"/>
    <cellStyle name="Normal 16 3" xfId="50"/>
    <cellStyle name="Normal 16 3 2" xfId="880"/>
    <cellStyle name="Normal 16 3 2 2" xfId="1434"/>
    <cellStyle name="Normal 16 3 2 2 2" xfId="1579"/>
    <cellStyle name="Normal 16 3 3" xfId="1311"/>
    <cellStyle name="Normal 16 3 3 2" xfId="1358"/>
    <cellStyle name="Normal 16 3 3 2 2" xfId="1449"/>
    <cellStyle name="Normal 16 3 3 2 2 2" xfId="1510"/>
    <cellStyle name="Normal 16 3 3 2 2 2 2" xfId="1582"/>
    <cellStyle name="Normal 16 3 3 2 2 3" xfId="1581"/>
    <cellStyle name="Normal 16 3 3 3" xfId="1448"/>
    <cellStyle name="Normal 16 3 3 3 2" xfId="1695"/>
    <cellStyle name="Normal 16 3 4" xfId="1352"/>
    <cellStyle name="Normal 16 3 4 2" xfId="1447"/>
    <cellStyle name="Normal 16 3 4 2 2" xfId="1580"/>
    <cellStyle name="Normal 16 3 5" xfId="1359"/>
    <cellStyle name="Normal 16 3 5 2" xfId="1386"/>
    <cellStyle name="Normal 16 3 5 2 2" xfId="1497"/>
    <cellStyle name="Normal 16 3 5 2 2 2" xfId="1506"/>
    <cellStyle name="Normal 16 3 5 2 2 2 2" xfId="1585"/>
    <cellStyle name="Normal 16 3 5 2 2 3" xfId="1584"/>
    <cellStyle name="Normal 16 3 5 3" xfId="1459"/>
    <cellStyle name="Normal 16 3 5 3 2" xfId="1704"/>
    <cellStyle name="Normal 16 3 6" xfId="1396"/>
    <cellStyle name="Normal 16 3 6 2" xfId="1648"/>
    <cellStyle name="Normal 16 3 7" xfId="1560"/>
    <cellStyle name="Normal 16_Активности_31.12.2010" xfId="31"/>
    <cellStyle name="Normal 17" xfId="881"/>
    <cellStyle name="Normal 17 2" xfId="882"/>
    <cellStyle name="Normal 17 3" xfId="10"/>
    <cellStyle name="Normal 17 3 2" xfId="1283"/>
    <cellStyle name="Normal 17 3 3" xfId="1282"/>
    <cellStyle name="Normal 18" xfId="883"/>
    <cellStyle name="Normal 19" xfId="884"/>
    <cellStyle name="Normal 19 2" xfId="11"/>
    <cellStyle name="Normal 19 2 2" xfId="1187"/>
    <cellStyle name="Normal 19 2 2 2" xfId="1443"/>
    <cellStyle name="Normal 19 2 2 2 2" xfId="1693"/>
    <cellStyle name="Normal 19 2 2 3" xfId="1602"/>
    <cellStyle name="Normal 19 2 3" xfId="1561"/>
    <cellStyle name="Normal 19 3" xfId="1313"/>
    <cellStyle name="Normal 19 3 2" xfId="1450"/>
    <cellStyle name="Normal 19 3 2 2" xfId="1696"/>
    <cellStyle name="Normal 19 3 3" xfId="1604"/>
    <cellStyle name="Normal 19 4" xfId="1360"/>
    <cellStyle name="Normal 19 5" xfId="1361"/>
    <cellStyle name="Normal 19 5 2" xfId="1461"/>
    <cellStyle name="Normal 19 5 2 2" xfId="1706"/>
    <cellStyle name="Normal 19 5 3" xfId="1623"/>
    <cellStyle name="Normal 19 6" xfId="1385"/>
    <cellStyle name="Normal 19 6 2" xfId="1496"/>
    <cellStyle name="Normal 19 6 2 2" xfId="1735"/>
    <cellStyle name="Normal 19 6 3" xfId="1638"/>
    <cellStyle name="Normal 19 7" xfId="1435"/>
    <cellStyle name="Normal 19 7 2" xfId="1686"/>
    <cellStyle name="Normal 2" xfId="885"/>
    <cellStyle name="Normal 2 10" xfId="886"/>
    <cellStyle name="Normal 2 10 2" xfId="887"/>
    <cellStyle name="Normal 2 10 3" xfId="888"/>
    <cellStyle name="Normal 2 11" xfId="889"/>
    <cellStyle name="Normal 2 12" xfId="890"/>
    <cellStyle name="Normal 2 12 2" xfId="51"/>
    <cellStyle name="Normal 2 12 3" xfId="891"/>
    <cellStyle name="Normal 2 12 4" xfId="1320"/>
    <cellStyle name="Normal 2 13" xfId="46"/>
    <cellStyle name="Normal 2 13 2" xfId="892"/>
    <cellStyle name="Normal 2 13 2 2" xfId="1436"/>
    <cellStyle name="Normal 2 13 2 2 4" xfId="1578"/>
    <cellStyle name="Normal 2 13 2 3" xfId="1563"/>
    <cellStyle name="Normal 2 13 3" xfId="1362"/>
    <cellStyle name="Normal 2 13 3 2" xfId="1382"/>
    <cellStyle name="Normal 2 13 3 2 2" xfId="1492"/>
    <cellStyle name="Normal 2 13 3 2 2 2" xfId="1732"/>
    <cellStyle name="Normal 2 13 3 2 3" xfId="1635"/>
    <cellStyle name="Normal 2 13 3 3" xfId="1469"/>
    <cellStyle name="Normal 2 13 3 3 2" xfId="1709"/>
    <cellStyle name="Normal 2 13 3 4" xfId="1624"/>
    <cellStyle name="Normal 2 13 4" xfId="1395"/>
    <cellStyle name="Normal 2 13 4 2" xfId="1647"/>
    <cellStyle name="Normal 2 13 5" xfId="1509"/>
    <cellStyle name="Normal 2 13 5 2" xfId="1744"/>
    <cellStyle name="Normal 2 13 6" xfId="1562"/>
    <cellStyle name="Normal 2 14" xfId="893"/>
    <cellStyle name="Normal 2 15" xfId="894"/>
    <cellStyle name="Normal 2 16" xfId="895"/>
    <cellStyle name="Normal 2 16 2" xfId="1363"/>
    <cellStyle name="Normal 2 16 2 2" xfId="1462"/>
    <cellStyle name="Normal 2 16 2 2 2" xfId="1707"/>
    <cellStyle name="Normal 2 16 2 3" xfId="1625"/>
    <cellStyle name="Normal 2 16 3" xfId="1564"/>
    <cellStyle name="Normal 2 2" xfId="896"/>
    <cellStyle name="Normal 2 2 2" xfId="897"/>
    <cellStyle name="Normal 2 2 2 2" xfId="47"/>
    <cellStyle name="Normal 2 2 2 2 2" xfId="1501"/>
    <cellStyle name="Normal 2 2 3" xfId="898"/>
    <cellStyle name="Normal 2 2 3 2" xfId="1254"/>
    <cellStyle name="Normal 2 2 4" xfId="899"/>
    <cellStyle name="Normal 2 2 5" xfId="1364"/>
    <cellStyle name="Normal 2 3" xfId="900"/>
    <cellStyle name="Normal 2 3 2" xfId="901"/>
    <cellStyle name="Normal 2 3 3" xfId="1321"/>
    <cellStyle name="Normal 2 4" xfId="902"/>
    <cellStyle name="Normal 2 4 2" xfId="903"/>
    <cellStyle name="Normal 2 4 3" xfId="904"/>
    <cellStyle name="Normal 2 5" xfId="7"/>
    <cellStyle name="Normal 2 5 2" xfId="49"/>
    <cellStyle name="Normal 2 5 3" xfId="1322"/>
    <cellStyle name="Normal 2 5 3 2" xfId="1472"/>
    <cellStyle name="Normal 2 5 3 2 2" xfId="1712"/>
    <cellStyle name="Normal 2 5 3 3" xfId="1605"/>
    <cellStyle name="Normal 2 5 4" xfId="1389"/>
    <cellStyle name="Normal 2 5 4 2" xfId="1500"/>
    <cellStyle name="Normal 2 5 4 2 2" xfId="1738"/>
    <cellStyle name="Normal 2 5 4 3" xfId="1641"/>
    <cellStyle name="Normal 2 5 5" xfId="1393"/>
    <cellStyle name="Normal 2 5 5 2" xfId="1645"/>
    <cellStyle name="Normal 2 5 6" xfId="1565"/>
    <cellStyle name="Normal 2 6" xfId="905"/>
    <cellStyle name="Normal 2 6 2" xfId="906"/>
    <cellStyle name="Normal 2 7" xfId="907"/>
    <cellStyle name="Normal 2 7 2" xfId="908"/>
    <cellStyle name="Normal 2 8" xfId="909"/>
    <cellStyle name="Normal 2 8 2" xfId="910"/>
    <cellStyle name="Normal 2 9" xfId="911"/>
    <cellStyle name="Normal 2 9 2" xfId="912"/>
    <cellStyle name="Normal 2_Aneks-30.09.2008" xfId="913"/>
    <cellStyle name="Normal 20" xfId="914"/>
    <cellStyle name="Normal 20 2" xfId="39"/>
    <cellStyle name="Normal 20 3" xfId="1188"/>
    <cellStyle name="Normal 20 4" xfId="1323"/>
    <cellStyle name="Normal 21" xfId="915"/>
    <cellStyle name="Normal 21 2" xfId="12"/>
    <cellStyle name="Normal 21 2 2" xfId="916"/>
    <cellStyle name="Normal 21 3" xfId="1189"/>
    <cellStyle name="Normal 21 3 2" xfId="1444"/>
    <cellStyle name="Normal 21 3 2 2" xfId="1694"/>
    <cellStyle name="Normal 21 3 3" xfId="1566"/>
    <cellStyle name="Normal 21 4" xfId="1284"/>
    <cellStyle name="Normal 21 4 2" xfId="1308"/>
    <cellStyle name="Normal 21 4 2 2" xfId="1463"/>
    <cellStyle name="Normal 21 5" xfId="1437"/>
    <cellStyle name="Normal 21 5 2" xfId="1687"/>
    <cellStyle name="Normal 22" xfId="917"/>
    <cellStyle name="Normal 22 2" xfId="13"/>
    <cellStyle name="Normal 22 2 2" xfId="1190"/>
    <cellStyle name="Normal 23" xfId="918"/>
    <cellStyle name="Normal 23 2" xfId="1191"/>
    <cellStyle name="Normal 23 2 2" xfId="1192"/>
    <cellStyle name="Normal 23 2 3" xfId="1285"/>
    <cellStyle name="Normal 23 2 4" xfId="1286"/>
    <cellStyle name="Normal 23 3" xfId="1324"/>
    <cellStyle name="Normal 24" xfId="919"/>
    <cellStyle name="Normal 24 2" xfId="920"/>
    <cellStyle name="Normal 24 2 2" xfId="921"/>
    <cellStyle name="Normal 24 2 2 2" xfId="1307"/>
    <cellStyle name="Normal 24 2 2 3" xfId="1440"/>
    <cellStyle name="Normal 24 2 2 3 2" xfId="1690"/>
    <cellStyle name="Normal 24 2 2 4" xfId="1600"/>
    <cellStyle name="Normal 24 2 3" xfId="1312"/>
    <cellStyle name="Normal 24 2 3 2" xfId="1451"/>
    <cellStyle name="Normal 24 2 3 2 2" xfId="1697"/>
    <cellStyle name="Normal 24 2 3 3" xfId="1603"/>
    <cellStyle name="Normal 24 2 4" xfId="1365"/>
    <cellStyle name="Normal 24 2 4 2" xfId="1452"/>
    <cellStyle name="Normal 24 2 4 2 2" xfId="1583"/>
    <cellStyle name="Normal 24 2 5" xfId="1439"/>
    <cellStyle name="Normal 24 2 5 2" xfId="1689"/>
    <cellStyle name="Normal 24 2 6" xfId="1567"/>
    <cellStyle name="Normal 24 3" xfId="14"/>
    <cellStyle name="Normal 24 4" xfId="1438"/>
    <cellStyle name="Normal 24 4 2" xfId="1688"/>
    <cellStyle name="Normal 25" xfId="922"/>
    <cellStyle name="Normal 25 2" xfId="1298"/>
    <cellStyle name="Normal 25 2 2" xfId="1464"/>
    <cellStyle name="Normal 26" xfId="923"/>
    <cellStyle name="Normal 26 2" xfId="15"/>
    <cellStyle name="Normal 26 3" xfId="1299"/>
    <cellStyle name="Normal 27" xfId="924"/>
    <cellStyle name="Normal 27 2" xfId="925"/>
    <cellStyle name="Normal 27 3" xfId="16"/>
    <cellStyle name="Normal 27 4" xfId="1300"/>
    <cellStyle name="Normal 28" xfId="926"/>
    <cellStyle name="Normal 28 2" xfId="927"/>
    <cellStyle name="Normal 28 3" xfId="17"/>
    <cellStyle name="Normal 28 4" xfId="1301"/>
    <cellStyle name="Normal 29" xfId="928"/>
    <cellStyle name="Normal 29 2" xfId="929"/>
    <cellStyle name="Normal 29 3" xfId="18"/>
    <cellStyle name="Normal 29 3 2" xfId="1193"/>
    <cellStyle name="Normal 3" xfId="43"/>
    <cellStyle name="Normal 3 10" xfId="44"/>
    <cellStyle name="Normal 3 11" xfId="930"/>
    <cellStyle name="Normal 3 12" xfId="1255"/>
    <cellStyle name="Normal 3 2" xfId="931"/>
    <cellStyle name="Normal 3 2 2" xfId="1325"/>
    <cellStyle name="Normal 3 3" xfId="4"/>
    <cellStyle name="Normal 3 4" xfId="932"/>
    <cellStyle name="Normal 3 5" xfId="933"/>
    <cellStyle name="Normal 3 6" xfId="934"/>
    <cellStyle name="Normal 3 7" xfId="935"/>
    <cellStyle name="Normal 3 7 2" xfId="1194"/>
    <cellStyle name="Normal 3 8" xfId="936"/>
    <cellStyle name="Normal 3 9" xfId="937"/>
    <cellStyle name="Normal 3_aneks depoziti" xfId="938"/>
    <cellStyle name="Normal 30" xfId="939"/>
    <cellStyle name="Normal 30 2" xfId="19"/>
    <cellStyle name="Normal 30 2 2" xfId="940"/>
    <cellStyle name="Normal 31" xfId="941"/>
    <cellStyle name="Normal 31 2" xfId="20"/>
    <cellStyle name="Normal 31 2 2" xfId="1195"/>
    <cellStyle name="Normal 31 2 2 2" xfId="1445"/>
    <cellStyle name="Normal 31 2 2 2 2" xfId="1586"/>
    <cellStyle name="Normal 31 2 3" xfId="1568"/>
    <cellStyle name="Normal 31 3" xfId="1366"/>
    <cellStyle name="Normal 31 3 2" xfId="1383"/>
    <cellStyle name="Normal 31 3 2 2" xfId="1493"/>
    <cellStyle name="Normal 31 3 2 2 2" xfId="1733"/>
    <cellStyle name="Normal 31 3 2 3" xfId="1636"/>
    <cellStyle name="Normal 31 3 3" xfId="1470"/>
    <cellStyle name="Normal 31 3 3 2" xfId="1710"/>
    <cellStyle name="Normal 31 3 4" xfId="1626"/>
    <cellStyle name="Normal 31 4" xfId="1390"/>
    <cellStyle name="Normal 31 4 2" xfId="1642"/>
    <cellStyle name="Normal 32" xfId="45"/>
    <cellStyle name="Normal 32 2" xfId="21"/>
    <cellStyle name="Normal 32 2 2" xfId="1196"/>
    <cellStyle name="Normal 33" xfId="42"/>
    <cellStyle name="Normal 33 2" xfId="23"/>
    <cellStyle name="Normal 33 2 2" xfId="1502"/>
    <cellStyle name="Normal 33 2 2 2" xfId="1739"/>
    <cellStyle name="Normal 33 3" xfId="1367"/>
    <cellStyle name="Normal 33 3 2" xfId="1381"/>
    <cellStyle name="Normal 33 3 2 2" xfId="1491"/>
    <cellStyle name="Normal 33 3 2 2 2" xfId="1731"/>
    <cellStyle name="Normal 33 3 2 3" xfId="1634"/>
    <cellStyle name="Normal 33 3 3" xfId="1468"/>
    <cellStyle name="Normal 33 3 3 2" xfId="1576"/>
    <cellStyle name="Normal 33 4" xfId="1394"/>
    <cellStyle name="Normal 33 4 2" xfId="1646"/>
    <cellStyle name="Normal 33 5" xfId="1508"/>
    <cellStyle name="Normal 33 5 2" xfId="1743"/>
    <cellStyle name="Normal 34" xfId="942"/>
    <cellStyle name="Normal 34 2" xfId="22"/>
    <cellStyle name="Normal 34 3" xfId="1503"/>
    <cellStyle name="Normal 34 3 2" xfId="1740"/>
    <cellStyle name="Normal 35" xfId="943"/>
    <cellStyle name="Normal 35 2" xfId="24"/>
    <cellStyle name="Normal 35 3" xfId="1504"/>
    <cellStyle name="Normal 35 3 2" xfId="1741"/>
    <cellStyle name="Normal 36" xfId="944"/>
    <cellStyle name="Normal 36 2" xfId="25"/>
    <cellStyle name="Normal 37" xfId="945"/>
    <cellStyle name="Normal 37 2" xfId="26"/>
    <cellStyle name="Normal 38" xfId="946"/>
    <cellStyle name="Normal 38 2" xfId="27"/>
    <cellStyle name="Normal 39" xfId="947"/>
    <cellStyle name="Normal 39 2" xfId="1197"/>
    <cellStyle name="Normal 39 3" xfId="1368"/>
    <cellStyle name="Normal 39 3 2" xfId="1453"/>
    <cellStyle name="Normal 39 3 2 2" xfId="1698"/>
    <cellStyle name="Normal 39 3 3" xfId="1627"/>
    <cellStyle name="Normal 4" xfId="948"/>
    <cellStyle name="Normal 4 10" xfId="949"/>
    <cellStyle name="Normal 4 11" xfId="950"/>
    <cellStyle name="Normal 4 2" xfId="48"/>
    <cellStyle name="Normal 4 2 2" xfId="951"/>
    <cellStyle name="Normal 4 3" xfId="952"/>
    <cellStyle name="Normal 4 4" xfId="953"/>
    <cellStyle name="Normal 4 5" xfId="954"/>
    <cellStyle name="Normal 4 6" xfId="955"/>
    <cellStyle name="Normal 4 7" xfId="956"/>
    <cellStyle name="Normal 4 8" xfId="957"/>
    <cellStyle name="Normal 4 9" xfId="958"/>
    <cellStyle name="Normal 4_Profitabilnost 30.09.2009_za 31.12.2009" xfId="959"/>
    <cellStyle name="Normal 40" xfId="960"/>
    <cellStyle name="Normal 40 2" xfId="28"/>
    <cellStyle name="Normal 40 3" xfId="1369"/>
    <cellStyle name="Normal 40 3 2" xfId="1454"/>
    <cellStyle name="Normal 40 3 2 2" xfId="1699"/>
    <cellStyle name="Normal 40 3 3" xfId="1628"/>
    <cellStyle name="Normal 41" xfId="961"/>
    <cellStyle name="Normal 41 2" xfId="29"/>
    <cellStyle name="Normal 41 3" xfId="1370"/>
    <cellStyle name="Normal 41 3 2" xfId="1455"/>
    <cellStyle name="Normal 41 3 2 2" xfId="1700"/>
    <cellStyle name="Normal 41 3 3" xfId="1629"/>
    <cellStyle name="Normal 42" xfId="962"/>
    <cellStyle name="Normal 42 2" xfId="30"/>
    <cellStyle name="Normal 42 3" xfId="1371"/>
    <cellStyle name="Normal 42 3 2" xfId="1456"/>
    <cellStyle name="Normal 42 3 2 2" xfId="1701"/>
    <cellStyle name="Normal 42 3 3" xfId="1630"/>
    <cellStyle name="Normal 43" xfId="963"/>
    <cellStyle name="Normal 43 2" xfId="1198"/>
    <cellStyle name="Normal 43 3" xfId="1372"/>
    <cellStyle name="Normal 43 3 2" xfId="1457"/>
    <cellStyle name="Normal 43 3 2 2" xfId="1702"/>
    <cellStyle name="Normal 43 3 3" xfId="1631"/>
    <cellStyle name="Normal 44" xfId="964"/>
    <cellStyle name="Normal 44 2" xfId="1199"/>
    <cellStyle name="Normal 45" xfId="965"/>
    <cellStyle name="Normal 45 2" xfId="1200"/>
    <cellStyle name="Normal 46" xfId="966"/>
    <cellStyle name="Normal 47" xfId="967"/>
    <cellStyle name="Normal 48" xfId="968"/>
    <cellStyle name="Normal 49" xfId="969"/>
    <cellStyle name="Normal 5" xfId="970"/>
    <cellStyle name="Normal 5 10" xfId="2"/>
    <cellStyle name="Normal 5 10 2" xfId="971"/>
    <cellStyle name="Normal 5 2" xfId="972"/>
    <cellStyle name="Normal 5 2 2" xfId="973"/>
    <cellStyle name="Normal 5 3" xfId="974"/>
    <cellStyle name="Normal 5 4" xfId="975"/>
    <cellStyle name="Normal 5 5" xfId="976"/>
    <cellStyle name="Normal 5 6" xfId="977"/>
    <cellStyle name="Normal 5 7" xfId="978"/>
    <cellStyle name="Normal 5 8" xfId="979"/>
    <cellStyle name="Normal 5 9" xfId="980"/>
    <cellStyle name="Normal 50" xfId="981"/>
    <cellStyle name="Normal 51" xfId="982"/>
    <cellStyle name="Normal 52" xfId="983"/>
    <cellStyle name="Normal 53" xfId="984"/>
    <cellStyle name="Normal 54" xfId="985"/>
    <cellStyle name="Normal 55" xfId="986"/>
    <cellStyle name="Normal 56" xfId="987"/>
    <cellStyle name="Normal 57" xfId="988"/>
    <cellStyle name="Normal 58" xfId="989"/>
    <cellStyle name="Normal 59" xfId="990"/>
    <cellStyle name="Normal 6" xfId="991"/>
    <cellStyle name="Normal 6 10" xfId="992"/>
    <cellStyle name="Normal 6 2" xfId="993"/>
    <cellStyle name="Normal 6 3" xfId="994"/>
    <cellStyle name="Normal 6 4" xfId="995"/>
    <cellStyle name="Normal 6 5" xfId="996"/>
    <cellStyle name="Normal 6 6" xfId="997"/>
    <cellStyle name="Normal 6 7" xfId="998"/>
    <cellStyle name="Normal 6 8" xfId="999"/>
    <cellStyle name="Normal 6 9" xfId="1000"/>
    <cellStyle name="Normal 60" xfId="1001"/>
    <cellStyle name="Normal 61" xfId="1002"/>
    <cellStyle name="Normal 62" xfId="1003"/>
    <cellStyle name="Normal 63" xfId="1004"/>
    <cellStyle name="Normal 63 2" xfId="5"/>
    <cellStyle name="Normal 64" xfId="1005"/>
    <cellStyle name="Normal 64 2" xfId="6"/>
    <cellStyle name="Normal 65" xfId="1006"/>
    <cellStyle name="Normal 65 2" xfId="1007"/>
    <cellStyle name="Normal 65 2 2" xfId="1201"/>
    <cellStyle name="Normal 65 2 3" xfId="1287"/>
    <cellStyle name="Normal 65 2 4" xfId="1288"/>
    <cellStyle name="Normal 66" xfId="1008"/>
    <cellStyle name="Normal 66 2" xfId="36"/>
    <cellStyle name="Normal 66 2 2" xfId="1289"/>
    <cellStyle name="Normal 67" xfId="1202"/>
    <cellStyle name="Normal 68" xfId="1176"/>
    <cellStyle name="Normal 68 2" xfId="1290"/>
    <cellStyle name="Normal 69" xfId="1203"/>
    <cellStyle name="Normal 7" xfId="1009"/>
    <cellStyle name="Normal 7 10" xfId="3"/>
    <cellStyle name="Normal 7 10 2" xfId="1326"/>
    <cellStyle name="Normal 7 10 2 2" xfId="1473"/>
    <cellStyle name="Normal 7 10 2 2 2" xfId="1713"/>
    <cellStyle name="Normal 7 10 2 3" xfId="1606"/>
    <cellStyle name="Normal 7 10 3" xfId="1388"/>
    <cellStyle name="Normal 7 10 3 2" xfId="1499"/>
    <cellStyle name="Normal 7 10 3 2 2" xfId="1737"/>
    <cellStyle name="Normal 7 10 3 3" xfId="1640"/>
    <cellStyle name="Normal 7 10 4" xfId="1392"/>
    <cellStyle name="Normal 7 10 4 2" xfId="1644"/>
    <cellStyle name="Normal 7 10 5" xfId="1507"/>
    <cellStyle name="Normal 7 10 5 2" xfId="1742"/>
    <cellStyle name="Normal 7 10 6" xfId="1569"/>
    <cellStyle name="Normal 7 2" xfId="1010"/>
    <cellStyle name="Normal 7 3" xfId="1011"/>
    <cellStyle name="Normal 7 4" xfId="1012"/>
    <cellStyle name="Normal 7 5" xfId="1013"/>
    <cellStyle name="Normal 7 6" xfId="1014"/>
    <cellStyle name="Normal 7 7" xfId="1015"/>
    <cellStyle name="Normal 7 8" xfId="1016"/>
    <cellStyle name="Normal 7 9" xfId="1017"/>
    <cellStyle name="Normal 70" xfId="1256"/>
    <cellStyle name="Normal 70 2" xfId="1291"/>
    <cellStyle name="Normal 71" xfId="1257"/>
    <cellStyle name="Normal 71 2" xfId="1327"/>
    <cellStyle name="Normal 71 2 2" xfId="1465"/>
    <cellStyle name="Normal 71 2 3" xfId="1474"/>
    <cellStyle name="Normal 71 2 3 2" xfId="1714"/>
    <cellStyle name="Normal 71 2 4" xfId="1607"/>
    <cellStyle name="Normal 72" xfId="1258"/>
    <cellStyle name="Normal 72 2" xfId="1373"/>
    <cellStyle name="Normal 73" xfId="1259"/>
    <cellStyle name="Normal 73 2" xfId="1328"/>
    <cellStyle name="Normal 73 2 2" xfId="1475"/>
    <cellStyle name="Normal 73 2 2 2" xfId="1715"/>
    <cellStyle name="Normal 73 2 3" xfId="1608"/>
    <cellStyle name="Normal 74" xfId="1260"/>
    <cellStyle name="Normal 74 2" xfId="1329"/>
    <cellStyle name="Normal 74 2 2" xfId="1476"/>
    <cellStyle name="Normal 74 2 2 2" xfId="1716"/>
    <cellStyle name="Normal 74 2 3" xfId="1609"/>
    <cellStyle name="Normal 75" xfId="1261"/>
    <cellStyle name="Normal 75 2" xfId="1330"/>
    <cellStyle name="Normal 75 2 2" xfId="1477"/>
    <cellStyle name="Normal 75 2 2 2" xfId="1717"/>
    <cellStyle name="Normal 75 2 3" xfId="1610"/>
    <cellStyle name="Normal 76" xfId="1262"/>
    <cellStyle name="Normal 77" xfId="1331"/>
    <cellStyle name="Normal 77 2" xfId="1478"/>
    <cellStyle name="Normal 77 2 2" xfId="1718"/>
    <cellStyle name="Normal 77 3" xfId="1577"/>
    <cellStyle name="Normal 78" xfId="1332"/>
    <cellStyle name="Normal 78 2" xfId="1479"/>
    <cellStyle name="Normal 78 2 2" xfId="1719"/>
    <cellStyle name="Normal 78 3" xfId="1611"/>
    <cellStyle name="Normal 79" xfId="1333"/>
    <cellStyle name="Normal 8" xfId="1018"/>
    <cellStyle name="Normal 8 2" xfId="1019"/>
    <cellStyle name="Normal 8 3" xfId="1020"/>
    <cellStyle name="Normal 8 4" xfId="1021"/>
    <cellStyle name="Normal 8 5" xfId="1022"/>
    <cellStyle name="Normal 8 6" xfId="1023"/>
    <cellStyle name="Normal 8 7" xfId="1024"/>
    <cellStyle name="Normal 8 8" xfId="1025"/>
    <cellStyle name="Normal 8 9" xfId="1026"/>
    <cellStyle name="Normal 80" xfId="1334"/>
    <cellStyle name="Normal 80 2" xfId="1480"/>
    <cellStyle name="Normal 80 2 2" xfId="1720"/>
    <cellStyle name="Normal 80 3" xfId="1612"/>
    <cellStyle name="Normal 81" xfId="1335"/>
    <cellStyle name="Normal 81 2" xfId="1481"/>
    <cellStyle name="Normal 81 2 2" xfId="1721"/>
    <cellStyle name="Normal 81 3" xfId="1613"/>
    <cellStyle name="Normal 82" xfId="1336"/>
    <cellStyle name="Normal 82 2" xfId="1482"/>
    <cellStyle name="Normal 82 2 2" xfId="1722"/>
    <cellStyle name="Normal 82 3" xfId="1614"/>
    <cellStyle name="Normal 83" xfId="1337"/>
    <cellStyle name="Normal 83 2" xfId="1483"/>
    <cellStyle name="Normal 83 2 2" xfId="1723"/>
    <cellStyle name="Normal 83 3" xfId="1615"/>
    <cellStyle name="Normal 84" xfId="1338"/>
    <cellStyle name="Normal 84 2" xfId="1484"/>
    <cellStyle name="Normal 84 2 2" xfId="1724"/>
    <cellStyle name="Normal 84 3" xfId="1616"/>
    <cellStyle name="Normal 85" xfId="1339"/>
    <cellStyle name="Normal 85 2" xfId="1485"/>
    <cellStyle name="Normal 85 2 2" xfId="1725"/>
    <cellStyle name="Normal 85 3" xfId="1617"/>
    <cellStyle name="Normal 86" xfId="1340"/>
    <cellStyle name="Normal 86 2" xfId="1486"/>
    <cellStyle name="Normal 86 2 2" xfId="1726"/>
    <cellStyle name="Normal 86 3" xfId="1618"/>
    <cellStyle name="Normal 87" xfId="1341"/>
    <cellStyle name="Normal 87 2" xfId="1487"/>
    <cellStyle name="Normal 87 2 2" xfId="1727"/>
    <cellStyle name="Normal 87 3" xfId="1619"/>
    <cellStyle name="Normal 88" xfId="1342"/>
    <cellStyle name="Normal 88 2" xfId="1488"/>
    <cellStyle name="Normal 88 2 2" xfId="1728"/>
    <cellStyle name="Normal 88 3" xfId="1620"/>
    <cellStyle name="Normal 89" xfId="1343"/>
    <cellStyle name="Normal 89 2" xfId="1489"/>
    <cellStyle name="Normal 89 2 2" xfId="1729"/>
    <cellStyle name="Normal 89 3" xfId="1621"/>
    <cellStyle name="Normal 9" xfId="1027"/>
    <cellStyle name="Normal 9 2" xfId="1028"/>
    <cellStyle name="Normal 9 2 2" xfId="1204"/>
    <cellStyle name="Normal 9 2 3" xfId="1344"/>
    <cellStyle name="Normal 9 3" xfId="1029"/>
    <cellStyle name="Normal 9 4" xfId="1030"/>
    <cellStyle name="Normal 9 5" xfId="1031"/>
    <cellStyle name="Normal 9 6" xfId="1032"/>
    <cellStyle name="Normal 9 7" xfId="1033"/>
    <cellStyle name="Normal 9 8" xfId="1034"/>
    <cellStyle name="Normal 9 9" xfId="1035"/>
    <cellStyle name="Normal 90" xfId="1345"/>
    <cellStyle name="Normal 90 2" xfId="1490"/>
    <cellStyle name="Normal 90 2 2" xfId="1730"/>
    <cellStyle name="Normal 90 3" xfId="1622"/>
    <cellStyle name="Normal 91" xfId="1387"/>
    <cellStyle name="Normal 91 2" xfId="1498"/>
    <cellStyle name="Normal 91 2 2" xfId="1736"/>
    <cellStyle name="Normal 91 3" xfId="1639"/>
    <cellStyle name="Normal 92" xfId="1512"/>
    <cellStyle name="Normal_X tabela- naselenie mesecni primanja" xfId="1745"/>
    <cellStyle name="normální_List1" xfId="1036"/>
    <cellStyle name="Note 10" xfId="1037"/>
    <cellStyle name="Note 11" xfId="1038"/>
    <cellStyle name="Note 12" xfId="1039"/>
    <cellStyle name="Note 13" xfId="1040"/>
    <cellStyle name="Note 14" xfId="1041"/>
    <cellStyle name="Note 2" xfId="1042"/>
    <cellStyle name="Note 2 2" xfId="1043"/>
    <cellStyle name="Note 2 2 2" xfId="1263"/>
    <cellStyle name="Note 2 3" xfId="1044"/>
    <cellStyle name="Note 2 4" xfId="1045"/>
    <cellStyle name="Note 2 5" xfId="1046"/>
    <cellStyle name="Note 2 6" xfId="1047"/>
    <cellStyle name="Note 3" xfId="1048"/>
    <cellStyle name="Note 3 2" xfId="1049"/>
    <cellStyle name="Note 3 3" xfId="1050"/>
    <cellStyle name="Note 4" xfId="1051"/>
    <cellStyle name="Note 5" xfId="1052"/>
    <cellStyle name="Note 6" xfId="1053"/>
    <cellStyle name="Note 7" xfId="1054"/>
    <cellStyle name="Note 8" xfId="1055"/>
    <cellStyle name="Note 9" xfId="1056"/>
    <cellStyle name="Output 10" xfId="1057"/>
    <cellStyle name="Output 11" xfId="1058"/>
    <cellStyle name="Output 12" xfId="1059"/>
    <cellStyle name="Output 13" xfId="1060"/>
    <cellStyle name="Output 14" xfId="1061"/>
    <cellStyle name="Output 2" xfId="1062"/>
    <cellStyle name="Output 2 2" xfId="1063"/>
    <cellStyle name="Output 2 2 2" xfId="1264"/>
    <cellStyle name="Output 2 3" xfId="1064"/>
    <cellStyle name="Output 2 4" xfId="1065"/>
    <cellStyle name="Output 2 5" xfId="1066"/>
    <cellStyle name="Output 2 6" xfId="1067"/>
    <cellStyle name="Output 3" xfId="1068"/>
    <cellStyle name="Output 3 2" xfId="1069"/>
    <cellStyle name="Output 3 3" xfId="1070"/>
    <cellStyle name="Output 4" xfId="1071"/>
    <cellStyle name="Output 5" xfId="1072"/>
    <cellStyle name="Output 6" xfId="1073"/>
    <cellStyle name="Output 7" xfId="1074"/>
    <cellStyle name="Output 8" xfId="1075"/>
    <cellStyle name="Output 9" xfId="1076"/>
    <cellStyle name="Percent" xfId="1297" builtinId="5"/>
    <cellStyle name="Percent 10" xfId="1077"/>
    <cellStyle name="Percent 10 2" xfId="1078"/>
    <cellStyle name="Percent 10 2 2" xfId="1216"/>
    <cellStyle name="Percent 10 2 3" xfId="1374"/>
    <cellStyle name="Percent 10 3" xfId="1205"/>
    <cellStyle name="Percent 11" xfId="1079"/>
    <cellStyle name="Percent 11 2" xfId="1302"/>
    <cellStyle name="Percent 11 2 2" xfId="1466"/>
    <cellStyle name="Percent 12" xfId="1080"/>
    <cellStyle name="Percent 12 2" xfId="1206"/>
    <cellStyle name="Percent 13" xfId="1081"/>
    <cellStyle name="Percent 13 2" xfId="1292"/>
    <cellStyle name="Percent 13 3" xfId="1310"/>
    <cellStyle name="Percent 13 3 2" xfId="1467"/>
    <cellStyle name="Percent 13 3 2 2" xfId="1708"/>
    <cellStyle name="Percent 13 4" xfId="1570"/>
    <cellStyle name="Percent 14" xfId="1293"/>
    <cellStyle name="Percent 15" xfId="1294"/>
    <cellStyle name="Percent 16" xfId="1295"/>
    <cellStyle name="Percent 17" xfId="1375"/>
    <cellStyle name="Percent 18" xfId="1376"/>
    <cellStyle name="Percent 19" xfId="1377"/>
    <cellStyle name="Percent 2" xfId="1082"/>
    <cellStyle name="Percent 2 2" xfId="1083"/>
    <cellStyle name="Percent 2 2 2" xfId="37"/>
    <cellStyle name="Percent 2 2 3" xfId="1084"/>
    <cellStyle name="Percent 2 3" xfId="40"/>
    <cellStyle name="Percent 2 4" xfId="1085"/>
    <cellStyle name="Percent 2 4 2" xfId="1217"/>
    <cellStyle name="Percent 2 5" xfId="1086"/>
    <cellStyle name="Percent 2 6" xfId="1087"/>
    <cellStyle name="Percent 2 6 2" xfId="1088"/>
    <cellStyle name="Percent 2 6 3" xfId="1207"/>
    <cellStyle name="Percent 2 6 4" xfId="1296"/>
    <cellStyle name="Percent 2 7" xfId="35"/>
    <cellStyle name="Percent 2 7 2" xfId="1089"/>
    <cellStyle name="Percent 2 7 2 2" xfId="1265"/>
    <cellStyle name="Percent 2 7 2 2 2" xfId="1446"/>
    <cellStyle name="Percent 2 7 2 2 2 2" xfId="1587"/>
    <cellStyle name="Percent 2 7 2 2 3" xfId="1572"/>
    <cellStyle name="Percent 2 7 2 3" xfId="1441"/>
    <cellStyle name="Percent 2 7 2 3 2" xfId="1691"/>
    <cellStyle name="Percent 2 7 2 4" xfId="1571"/>
    <cellStyle name="Percent 2 7 3" xfId="1208"/>
    <cellStyle name="Percent 2 7 4" xfId="1378"/>
    <cellStyle name="Percent 2 7 5" xfId="1379"/>
    <cellStyle name="Percent 2 7 5 2" xfId="1471"/>
    <cellStyle name="Percent 2 7 5 2 2" xfId="1711"/>
    <cellStyle name="Percent 2 7 5 3" xfId="1632"/>
    <cellStyle name="Percent 2 7 6" xfId="1384"/>
    <cellStyle name="Percent 2 7 6 2" xfId="1494"/>
    <cellStyle name="Percent 2 7 6 2 2" xfId="1734"/>
    <cellStyle name="Percent 2 7 6 3" xfId="1637"/>
    <cellStyle name="Percent 2 7 7" xfId="1391"/>
    <cellStyle name="Percent 2 7 7 2" xfId="1643"/>
    <cellStyle name="Percent 2 8" xfId="1090"/>
    <cellStyle name="Percent 2 9" xfId="1209"/>
    <cellStyle name="Percent 20" xfId="1380"/>
    <cellStyle name="Percent 20 2" xfId="1458"/>
    <cellStyle name="Percent 20 2 2" xfId="1703"/>
    <cellStyle name="Percent 20 3" xfId="1633"/>
    <cellStyle name="Percent 21" xfId="1511"/>
    <cellStyle name="Percent 3" xfId="41"/>
    <cellStyle name="Percent 3 2" xfId="1092"/>
    <cellStyle name="Percent 3 2 2" xfId="1093"/>
    <cellStyle name="Percent 3 3" xfId="1210"/>
    <cellStyle name="Percent 3 4" xfId="1091"/>
    <cellStyle name="Percent 3 5" xfId="1573"/>
    <cellStyle name="Percent 4" xfId="34"/>
    <cellStyle name="Percent 4 2" xfId="1094"/>
    <cellStyle name="Percent 4 2 2" xfId="1211"/>
    <cellStyle name="Percent 4 3" xfId="1095"/>
    <cellStyle name="Percent 4 3 2" xfId="1096"/>
    <cellStyle name="Percent 4 4" xfId="1212"/>
    <cellStyle name="Percent 5" xfId="1097"/>
    <cellStyle name="Percent 5 2" xfId="1098"/>
    <cellStyle name="Percent 5 3" xfId="1099"/>
    <cellStyle name="Percent 5 4" xfId="1346"/>
    <cellStyle name="Percent 6" xfId="1100"/>
    <cellStyle name="Percent 6 2" xfId="1101"/>
    <cellStyle name="Percent 6 2 2" xfId="1102"/>
    <cellStyle name="Percent 6 3" xfId="1103"/>
    <cellStyle name="Percent 6 4" xfId="1347"/>
    <cellStyle name="Percent 6 5" xfId="1442"/>
    <cellStyle name="Percent 6 5 2" xfId="1692"/>
    <cellStyle name="Percent 6 6" xfId="1601"/>
    <cellStyle name="Percent 7" xfId="1104"/>
    <cellStyle name="Percent 7 2" xfId="1213"/>
    <cellStyle name="Percent 7 3" xfId="1348"/>
    <cellStyle name="Percent 8" xfId="1105"/>
    <cellStyle name="Percent 8 2" xfId="1214"/>
    <cellStyle name="Percent 8 3" xfId="1349"/>
    <cellStyle name="Percent 9" xfId="1106"/>
    <cellStyle name="Percent 9 2" xfId="1215"/>
    <cellStyle name="Percent 9 3" xfId="1350"/>
    <cellStyle name="percentage difference one decimal" xfId="1107"/>
    <cellStyle name="percentage difference zero decimal" xfId="1108"/>
    <cellStyle name="Style 1" xfId="1109"/>
    <cellStyle name="Style 1 2" xfId="1110"/>
    <cellStyle name="Style 1 3" xfId="1111"/>
    <cellStyle name="Style 1 4" xfId="1351"/>
    <cellStyle name="Title 10" xfId="1112"/>
    <cellStyle name="Title 11" xfId="1113"/>
    <cellStyle name="Title 12" xfId="1114"/>
    <cellStyle name="Title 13" xfId="1115"/>
    <cellStyle name="Title 14" xfId="1116"/>
    <cellStyle name="Title 2" xfId="1117"/>
    <cellStyle name="Title 2 2" xfId="1118"/>
    <cellStyle name="Title 2 2 2" xfId="1266"/>
    <cellStyle name="Title 2 3" xfId="1119"/>
    <cellStyle name="Title 2 4" xfId="1120"/>
    <cellStyle name="Title 2 5" xfId="1121"/>
    <cellStyle name="Title 2 6" xfId="1122"/>
    <cellStyle name="Title 3" xfId="1123"/>
    <cellStyle name="Title 3 2" xfId="1124"/>
    <cellStyle name="Title 3 3" xfId="1125"/>
    <cellStyle name="Title 4" xfId="1126"/>
    <cellStyle name="Title 5" xfId="1127"/>
    <cellStyle name="Title 6" xfId="1128"/>
    <cellStyle name="Title 7" xfId="1129"/>
    <cellStyle name="Title 8" xfId="1130"/>
    <cellStyle name="Title 9" xfId="1131"/>
    <cellStyle name="Total 10" xfId="1132"/>
    <cellStyle name="Total 11" xfId="1133"/>
    <cellStyle name="Total 12" xfId="1134"/>
    <cellStyle name="Total 13" xfId="1135"/>
    <cellStyle name="Total 14" xfId="1136"/>
    <cellStyle name="Total 2" xfId="1137"/>
    <cellStyle name="Total 2 2" xfId="1138"/>
    <cellStyle name="Total 2 2 2" xfId="1267"/>
    <cellStyle name="Total 2 3" xfId="1139"/>
    <cellStyle name="Total 2 4" xfId="1140"/>
    <cellStyle name="Total 2 5" xfId="1141"/>
    <cellStyle name="Total 2 6" xfId="1142"/>
    <cellStyle name="Total 3" xfId="1143"/>
    <cellStyle name="Total 3 2" xfId="1144"/>
    <cellStyle name="Total 3 3" xfId="1145"/>
    <cellStyle name="Total 4" xfId="1146"/>
    <cellStyle name="Total 5" xfId="1147"/>
    <cellStyle name="Total 6" xfId="1148"/>
    <cellStyle name="Total 7" xfId="1149"/>
    <cellStyle name="Total 8" xfId="1150"/>
    <cellStyle name="Total 9" xfId="1151"/>
    <cellStyle name="Warning Text 10" xfId="1152"/>
    <cellStyle name="Warning Text 11" xfId="1153"/>
    <cellStyle name="Warning Text 12" xfId="1154"/>
    <cellStyle name="Warning Text 13" xfId="1155"/>
    <cellStyle name="Warning Text 14" xfId="1156"/>
    <cellStyle name="Warning Text 2" xfId="1157"/>
    <cellStyle name="Warning Text 2 2" xfId="1158"/>
    <cellStyle name="Warning Text 2 2 2" xfId="1268"/>
    <cellStyle name="Warning Text 2 3" xfId="1159"/>
    <cellStyle name="Warning Text 2 4" xfId="1160"/>
    <cellStyle name="Warning Text 2 5" xfId="1161"/>
    <cellStyle name="Warning Text 2 6" xfId="1162"/>
    <cellStyle name="Warning Text 3" xfId="1163"/>
    <cellStyle name="Warning Text 3 2" xfId="1164"/>
    <cellStyle name="Warning Text 3 3" xfId="1165"/>
    <cellStyle name="Warning Text 4" xfId="1166"/>
    <cellStyle name="Warning Text 5" xfId="1167"/>
    <cellStyle name="Warning Text 6" xfId="1168"/>
    <cellStyle name="Warning Text 7" xfId="1169"/>
    <cellStyle name="Warning Text 8" xfId="1170"/>
    <cellStyle name="Warning Text 9" xfId="1171"/>
    <cellStyle name="zero" xfId="1172"/>
    <cellStyle name="Валута 2" xfId="1173"/>
    <cellStyle name="Запирка 2" xfId="1174"/>
    <cellStyle name="Запирка 2 2" xfId="1574"/>
    <cellStyle name="Процент 2" xfId="117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nkarskaRegulativa\ViktorijaAt\&#1055;&#1088;&#1086;&#1092;&#1080;&#1090;&#1072;&#1073;&#1080;&#1083;&#1085;&#1086;&#1089;&#1090;%20&#1082;&#1074;.1_2019\&#1055;&#1088;&#1086;&#1092;&#1080;&#1090;&#1072;&#1073;&#1080;&#1083;&#1085;&#1086;&#1089;&#1090;%20&#1050;&#1074;%201_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OCUME~1/oliverap/LOCALS~1/Temp/HS/Hs_2004/uvoz_2004/nafta_2004/U_98_defin_2002_1-6_2004_2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viktorijaat\Desktop\Profitabilnost_31.03.3017\&#1055;&#1088;&#1086;&#1092;&#1080;&#1090;&#1072;&#1073;&#1080;&#1083;&#1085;&#1086;&#1089;&#1090;%20&#1050;&#1074;%201_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BackUp/Istrazuvanje/DanicaU/External%20sektor/informacii/kvartalni/2006/Q4-2006/Q4.2006_finansiski%20pazari/Yield%20Curve%20IV%20kv.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Istrazuvanje\DanicaU\External%20sektor\informacii\kvartalni\2006\Q4-2006\Q4.2006_finansiski%20pazari\Yield%20Curve%20IV%20kv.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Istrazuvanje/DanicaU/External%20sektor/informacii/kvartalni/2006/Q4-2006/Q4.2006_finansiski%20pazari/Yield%20Curve%20IV%20kv.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BackUp/DOCUME~1/oliverap/LOCALS~1/Temp/HS/Hs_2004/uvoz_2004/nafta_2004/U_98_defin_2002_1-6_2004_2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DOCUME~1\oliverap\LOCALS~1\Temp\HS\Hs_2004\uvoz_2004\nafta_2004\U_98_defin_2002_1-6_2004_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3.2012"/>
      <sheetName val="31.3.16"/>
      <sheetName val="KNBIFO_31.3.2015"/>
      <sheetName val="KNBIFO_31.3.2017"/>
      <sheetName val="Sheet1"/>
      <sheetName val="KNBIFO_31.3.2014"/>
      <sheetName val="KNBIFO_31.03.2013"/>
      <sheetName val="Преземени средства"/>
      <sheetName val="BU web"/>
      <sheetName val="bez Feni vo BU"/>
      <sheetName val="bez Feni i PF fond"/>
      <sheetName val="bez Feni PF i prezem"/>
      <sheetName val="aneks so pres"/>
      <sheetName val="Анекс 36"/>
      <sheetName val="Анекс 3"/>
      <sheetName val="Г1 _Компоненти профитабилност"/>
      <sheetName val="РОЕ и РОА декомпозиција"/>
      <sheetName val="Г2_РОАА_РОАЕ"/>
      <sheetName val="Г3-Каматна маргина"/>
      <sheetName val="Г4-Показатели за ефикасност"/>
      <sheetName val="Г5 Исправка и добивка"/>
      <sheetName val="Г6 Г7-Исправка - фин+нефин"/>
      <sheetName val="Секторска структура - камати"/>
      <sheetName val=" Структура_приходи "/>
      <sheetName val="Структура оперативни трошоци"/>
      <sheetName val="31.3.2018"/>
      <sheetName val="КНБИФО 31.3.2019"/>
      <sheetName val=" Структура_приходи  (2)"/>
      <sheetName val="Показатели "/>
      <sheetName val="Добивка пред исправка"/>
    </sheetNames>
    <sheetDataSet>
      <sheetData sheetId="0"/>
      <sheetData sheetId="1"/>
      <sheetData sheetId="2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A14">
            <v>0</v>
          </cell>
          <cell r="B14">
            <v>0</v>
          </cell>
          <cell r="C14" t="str">
            <v>A01-01-02</v>
          </cell>
          <cell r="D14">
            <v>0</v>
          </cell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A19">
            <v>0</v>
          </cell>
          <cell r="B19">
            <v>0</v>
          </cell>
          <cell r="C19" t="str">
            <v>A01-01-03</v>
          </cell>
          <cell r="D19">
            <v>0</v>
          </cell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A21">
            <v>0</v>
          </cell>
          <cell r="B21" t="str">
            <v>A01-02</v>
          </cell>
          <cell r="C21">
            <v>0</v>
          </cell>
          <cell r="D21">
            <v>0</v>
          </cell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A22">
            <v>0</v>
          </cell>
          <cell r="B22">
            <v>0</v>
          </cell>
          <cell r="C22" t="str">
            <v>A01-02-01</v>
          </cell>
          <cell r="D22">
            <v>0</v>
          </cell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0</v>
          </cell>
          <cell r="B28" t="str">
            <v>A01-03</v>
          </cell>
          <cell r="C28">
            <v>0</v>
          </cell>
          <cell r="D28">
            <v>0</v>
          </cell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0</v>
          </cell>
          <cell r="B29">
            <v>0</v>
          </cell>
          <cell r="C29" t="str">
            <v>A01-03-01</v>
          </cell>
          <cell r="D29">
            <v>0</v>
          </cell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0</v>
          </cell>
          <cell r="B31">
            <v>0</v>
          </cell>
          <cell r="C31" t="str">
            <v>A01-03-02</v>
          </cell>
          <cell r="D31">
            <v>0</v>
          </cell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0</v>
          </cell>
          <cell r="B33" t="str">
            <v>A01-04</v>
          </cell>
          <cell r="C33">
            <v>0</v>
          </cell>
          <cell r="D33">
            <v>0</v>
          </cell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A34">
            <v>0</v>
          </cell>
          <cell r="B34">
            <v>0</v>
          </cell>
          <cell r="C34" t="str">
            <v>A01-04-01</v>
          </cell>
          <cell r="D34">
            <v>0</v>
          </cell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0</v>
          </cell>
          <cell r="B38">
            <v>0</v>
          </cell>
          <cell r="C38" t="str">
            <v>A01-04-02</v>
          </cell>
          <cell r="D38">
            <v>0</v>
          </cell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0</v>
          </cell>
          <cell r="B43">
            <v>0</v>
          </cell>
          <cell r="C43" t="str">
            <v>A01-04-03</v>
          </cell>
          <cell r="D43">
            <v>0</v>
          </cell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A46">
            <v>0</v>
          </cell>
          <cell r="B46">
            <v>0</v>
          </cell>
          <cell r="C46" t="str">
            <v>A01-04-04</v>
          </cell>
          <cell r="D46">
            <v>0</v>
          </cell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0</v>
          </cell>
          <cell r="B48" t="str">
            <v>A01-05</v>
          </cell>
          <cell r="C48">
            <v>0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A49">
            <v>0</v>
          </cell>
          <cell r="B49">
            <v>0</v>
          </cell>
          <cell r="C49" t="str">
            <v>A01-05-01</v>
          </cell>
          <cell r="D49">
            <v>0</v>
          </cell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A53" t="str">
            <v>A02</v>
          </cell>
          <cell r="B53">
            <v>0</v>
          </cell>
          <cell r="C53">
            <v>0</v>
          </cell>
          <cell r="D53">
            <v>0</v>
          </cell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A54">
            <v>0</v>
          </cell>
          <cell r="B54" t="str">
            <v>A02-01</v>
          </cell>
          <cell r="C54">
            <v>0</v>
          </cell>
          <cell r="D54">
            <v>0</v>
          </cell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A55">
            <v>0</v>
          </cell>
          <cell r="B55">
            <v>0</v>
          </cell>
          <cell r="C55" t="str">
            <v>A02-01-01</v>
          </cell>
          <cell r="D55">
            <v>0</v>
          </cell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0</v>
          </cell>
          <cell r="B57">
            <v>0</v>
          </cell>
          <cell r="C57" t="str">
            <v>A02-01-02</v>
          </cell>
          <cell r="D57">
            <v>0</v>
          </cell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0</v>
          </cell>
          <cell r="B59">
            <v>0</v>
          </cell>
          <cell r="C59" t="str">
            <v>A02-01-03</v>
          </cell>
          <cell r="D59">
            <v>0</v>
          </cell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A63">
            <v>0</v>
          </cell>
          <cell r="B63" t="str">
            <v>A02-02</v>
          </cell>
          <cell r="C63">
            <v>0</v>
          </cell>
          <cell r="D63">
            <v>0</v>
          </cell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A64">
            <v>0</v>
          </cell>
          <cell r="B64">
            <v>0</v>
          </cell>
          <cell r="C64" t="str">
            <v>A02-02-01</v>
          </cell>
          <cell r="D64">
            <v>0</v>
          </cell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>
            <v>0</v>
          </cell>
          <cell r="B68">
            <v>0</v>
          </cell>
          <cell r="C68" t="str">
            <v>A02-02-02</v>
          </cell>
          <cell r="D68">
            <v>0</v>
          </cell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>
            <v>0</v>
          </cell>
          <cell r="B71">
            <v>0</v>
          </cell>
          <cell r="C71" t="str">
            <v>A02-02-03</v>
          </cell>
          <cell r="D71">
            <v>0</v>
          </cell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A73">
            <v>0</v>
          </cell>
          <cell r="B73" t="str">
            <v>A02-03</v>
          </cell>
          <cell r="C73">
            <v>0</v>
          </cell>
          <cell r="D73">
            <v>0</v>
          </cell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A74">
            <v>0</v>
          </cell>
          <cell r="B74">
            <v>0</v>
          </cell>
          <cell r="C74" t="str">
            <v>A02-03-01</v>
          </cell>
          <cell r="D74">
            <v>0</v>
          </cell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A77">
            <v>0</v>
          </cell>
          <cell r="B77">
            <v>0</v>
          </cell>
          <cell r="C77" t="str">
            <v>A02-03-02</v>
          </cell>
          <cell r="D77">
            <v>0</v>
          </cell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A80" t="str">
            <v>A03</v>
          </cell>
          <cell r="B80">
            <v>0</v>
          </cell>
          <cell r="C80">
            <v>0</v>
          </cell>
          <cell r="D80">
            <v>0</v>
          </cell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A81">
            <v>0</v>
          </cell>
          <cell r="B81" t="str">
            <v>A03-01</v>
          </cell>
          <cell r="C81">
            <v>0</v>
          </cell>
          <cell r="D81">
            <v>0</v>
          </cell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A82">
            <v>0</v>
          </cell>
          <cell r="B82">
            <v>0</v>
          </cell>
          <cell r="C82" t="str">
            <v>A03-01-01</v>
          </cell>
          <cell r="D82">
            <v>0</v>
          </cell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A84">
            <v>0</v>
          </cell>
          <cell r="B84">
            <v>0</v>
          </cell>
          <cell r="C84" t="str">
            <v>A03-01-02</v>
          </cell>
          <cell r="D84">
            <v>0</v>
          </cell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A86" t="str">
            <v>A04</v>
          </cell>
          <cell r="B86">
            <v>0</v>
          </cell>
          <cell r="C86">
            <v>0</v>
          </cell>
          <cell r="D86">
            <v>0</v>
          </cell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A87">
            <v>0</v>
          </cell>
          <cell r="B87" t="str">
            <v>A04-01</v>
          </cell>
          <cell r="C87">
            <v>0</v>
          </cell>
          <cell r="D87">
            <v>0</v>
          </cell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A88">
            <v>0</v>
          </cell>
          <cell r="B88">
            <v>0</v>
          </cell>
          <cell r="C88" t="str">
            <v>A04-01-01</v>
          </cell>
          <cell r="D88">
            <v>0</v>
          </cell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>
            <v>0</v>
          </cell>
          <cell r="B90">
            <v>0</v>
          </cell>
          <cell r="C90" t="str">
            <v>A04-01-02</v>
          </cell>
          <cell r="D90">
            <v>0</v>
          </cell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A05</v>
          </cell>
          <cell r="B92">
            <v>0</v>
          </cell>
          <cell r="C92">
            <v>0</v>
          </cell>
          <cell r="D92">
            <v>0</v>
          </cell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A93">
            <v>0</v>
          </cell>
          <cell r="B93" t="str">
            <v>A05-02</v>
          </cell>
          <cell r="C93">
            <v>0</v>
          </cell>
          <cell r="D93">
            <v>0</v>
          </cell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A94">
            <v>0</v>
          </cell>
          <cell r="B94">
            <v>0</v>
          </cell>
          <cell r="C94" t="str">
            <v>A05-02-01</v>
          </cell>
          <cell r="D94">
            <v>0</v>
          </cell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A96" t="str">
            <v>A06</v>
          </cell>
          <cell r="B96">
            <v>0</v>
          </cell>
          <cell r="C96">
            <v>0</v>
          </cell>
          <cell r="D96">
            <v>0</v>
          </cell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A97">
            <v>0</v>
          </cell>
          <cell r="B97" t="str">
            <v>A06-01</v>
          </cell>
          <cell r="C97">
            <v>0</v>
          </cell>
          <cell r="D97">
            <v>0</v>
          </cell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>
            <v>0</v>
          </cell>
          <cell r="B98">
            <v>0</v>
          </cell>
          <cell r="C98" t="str">
            <v>A06-01-01</v>
          </cell>
          <cell r="D98">
            <v>0</v>
          </cell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>
            <v>0</v>
          </cell>
          <cell r="B100" t="str">
            <v>A06-02</v>
          </cell>
          <cell r="C100">
            <v>0</v>
          </cell>
          <cell r="D100">
            <v>0</v>
          </cell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A101">
            <v>0</v>
          </cell>
          <cell r="B101">
            <v>0</v>
          </cell>
          <cell r="C101" t="str">
            <v>A06-02-01</v>
          </cell>
          <cell r="D101">
            <v>0</v>
          </cell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A106">
            <v>0</v>
          </cell>
          <cell r="B106">
            <v>0</v>
          </cell>
          <cell r="C106" t="str">
            <v>A06-02-03</v>
          </cell>
          <cell r="D106">
            <v>0</v>
          </cell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A111">
            <v>0</v>
          </cell>
          <cell r="B111">
            <v>0</v>
          </cell>
          <cell r="C111" t="str">
            <v>A06-02-04</v>
          </cell>
          <cell r="D111">
            <v>0</v>
          </cell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A113">
            <v>0</v>
          </cell>
          <cell r="B113">
            <v>0</v>
          </cell>
          <cell r="C113" t="str">
            <v>A06-02-10</v>
          </cell>
          <cell r="D113">
            <v>0</v>
          </cell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>
            <v>0</v>
          </cell>
          <cell r="B116" t="str">
            <v>A06-03</v>
          </cell>
          <cell r="C116">
            <v>0</v>
          </cell>
          <cell r="D116">
            <v>0</v>
          </cell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A117">
            <v>0</v>
          </cell>
          <cell r="B117">
            <v>0</v>
          </cell>
          <cell r="C117" t="str">
            <v>A06-03-01</v>
          </cell>
          <cell r="D117">
            <v>0</v>
          </cell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A122">
            <v>0</v>
          </cell>
          <cell r="B122">
            <v>0</v>
          </cell>
          <cell r="C122" t="str">
            <v>A06-03-04</v>
          </cell>
          <cell r="D122">
            <v>0</v>
          </cell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A124">
            <v>0</v>
          </cell>
          <cell r="B124" t="str">
            <v>A06-04</v>
          </cell>
          <cell r="C124">
            <v>0</v>
          </cell>
          <cell r="D124">
            <v>0</v>
          </cell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A125">
            <v>0</v>
          </cell>
          <cell r="B125">
            <v>0</v>
          </cell>
          <cell r="C125" t="str">
            <v>A06-04-05</v>
          </cell>
          <cell r="D125">
            <v>0</v>
          </cell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A127">
            <v>0</v>
          </cell>
          <cell r="B127" t="str">
            <v>A06-07</v>
          </cell>
          <cell r="C127">
            <v>0</v>
          </cell>
          <cell r="D127">
            <v>0</v>
          </cell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A128">
            <v>0</v>
          </cell>
          <cell r="B128">
            <v>0</v>
          </cell>
          <cell r="C128" t="str">
            <v>A06-07-06</v>
          </cell>
          <cell r="D128">
            <v>0</v>
          </cell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A130">
            <v>0</v>
          </cell>
          <cell r="B130" t="str">
            <v>A06-08</v>
          </cell>
          <cell r="C130">
            <v>0</v>
          </cell>
          <cell r="D130">
            <v>0</v>
          </cell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A131">
            <v>0</v>
          </cell>
          <cell r="B131">
            <v>0</v>
          </cell>
          <cell r="C131" t="str">
            <v>A06-08-01</v>
          </cell>
          <cell r="D131">
            <v>0</v>
          </cell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A133">
            <v>0</v>
          </cell>
          <cell r="B133">
            <v>0</v>
          </cell>
          <cell r="C133" t="str">
            <v>A06-08-03</v>
          </cell>
          <cell r="D133">
            <v>0</v>
          </cell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>
            <v>0</v>
          </cell>
          <cell r="B138">
            <v>0</v>
          </cell>
          <cell r="C138" t="str">
            <v>A06-08-13</v>
          </cell>
          <cell r="D138">
            <v>0</v>
          </cell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A140">
            <v>0</v>
          </cell>
          <cell r="B140" t="str">
            <v>A06-11</v>
          </cell>
          <cell r="C140">
            <v>0</v>
          </cell>
          <cell r="D140">
            <v>0</v>
          </cell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A141">
            <v>0</v>
          </cell>
          <cell r="B141">
            <v>0</v>
          </cell>
          <cell r="C141" t="str">
            <v>A06-11-07</v>
          </cell>
          <cell r="D141">
            <v>0</v>
          </cell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A143">
            <v>0</v>
          </cell>
          <cell r="B143">
            <v>0</v>
          </cell>
          <cell r="C143" t="str">
            <v>A06-11-15</v>
          </cell>
          <cell r="D143">
            <v>0</v>
          </cell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A145" t="str">
            <v>A07</v>
          </cell>
          <cell r="B145">
            <v>0</v>
          </cell>
          <cell r="C145">
            <v>0</v>
          </cell>
          <cell r="D145">
            <v>0</v>
          </cell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A146">
            <v>0</v>
          </cell>
          <cell r="B146" t="str">
            <v>A07-01</v>
          </cell>
          <cell r="C146">
            <v>0</v>
          </cell>
          <cell r="D146">
            <v>0</v>
          </cell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A147">
            <v>0</v>
          </cell>
          <cell r="B147">
            <v>0</v>
          </cell>
          <cell r="C147" t="str">
            <v>A07-01-01</v>
          </cell>
          <cell r="D147">
            <v>0</v>
          </cell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A149">
            <v>0</v>
          </cell>
          <cell r="B149">
            <v>0</v>
          </cell>
          <cell r="C149" t="str">
            <v>A07-01-04</v>
          </cell>
          <cell r="D149">
            <v>0</v>
          </cell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A151">
            <v>0</v>
          </cell>
          <cell r="B151">
            <v>0</v>
          </cell>
          <cell r="C151" t="str">
            <v>A07-01-09</v>
          </cell>
          <cell r="D151">
            <v>0</v>
          </cell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>
            <v>0</v>
          </cell>
          <cell r="B153" t="str">
            <v>A07-02</v>
          </cell>
          <cell r="C153">
            <v>0</v>
          </cell>
          <cell r="D153">
            <v>0</v>
          </cell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A154">
            <v>0</v>
          </cell>
          <cell r="B154">
            <v>0</v>
          </cell>
          <cell r="C154" t="str">
            <v>A07-02-01</v>
          </cell>
          <cell r="D154">
            <v>0</v>
          </cell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A159">
            <v>0</v>
          </cell>
          <cell r="B159">
            <v>0</v>
          </cell>
          <cell r="C159" t="str">
            <v>A07-02-02</v>
          </cell>
          <cell r="D159">
            <v>0</v>
          </cell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A162">
            <v>0</v>
          </cell>
          <cell r="B162">
            <v>0</v>
          </cell>
          <cell r="C162" t="str">
            <v>A07-02-03</v>
          </cell>
          <cell r="D162">
            <v>0</v>
          </cell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A168">
            <v>0</v>
          </cell>
          <cell r="B168">
            <v>0</v>
          </cell>
          <cell r="C168" t="str">
            <v>A07-02-04</v>
          </cell>
          <cell r="D168">
            <v>0</v>
          </cell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A170">
            <v>0</v>
          </cell>
          <cell r="B170">
            <v>0</v>
          </cell>
          <cell r="C170" t="str">
            <v>A07-02-13</v>
          </cell>
          <cell r="D170">
            <v>0</v>
          </cell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A172">
            <v>0</v>
          </cell>
          <cell r="B172" t="str">
            <v>A07-03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A173">
            <v>0</v>
          </cell>
          <cell r="B173">
            <v>0</v>
          </cell>
          <cell r="C173" t="str">
            <v>A07-03-01</v>
          </cell>
          <cell r="D173">
            <v>0</v>
          </cell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0</v>
          </cell>
          <cell r="B177" t="str">
            <v>A07-04</v>
          </cell>
          <cell r="C177">
            <v>0</v>
          </cell>
          <cell r="D177">
            <v>0</v>
          </cell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0</v>
          </cell>
          <cell r="B178">
            <v>0</v>
          </cell>
          <cell r="C178" t="str">
            <v>A07-04-01</v>
          </cell>
          <cell r="D178">
            <v>0</v>
          </cell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0</v>
          </cell>
          <cell r="B181">
            <v>0</v>
          </cell>
          <cell r="C181" t="str">
            <v>A07-04-04</v>
          </cell>
          <cell r="D181">
            <v>0</v>
          </cell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A183">
            <v>0</v>
          </cell>
          <cell r="B183">
            <v>0</v>
          </cell>
          <cell r="C183" t="str">
            <v>A07-04-08</v>
          </cell>
          <cell r="D183">
            <v>0</v>
          </cell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0</v>
          </cell>
          <cell r="B185" t="str">
            <v>A07-05</v>
          </cell>
          <cell r="C185">
            <v>0</v>
          </cell>
          <cell r="D185">
            <v>0</v>
          </cell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>
            <v>0</v>
          </cell>
          <cell r="B186">
            <v>0</v>
          </cell>
          <cell r="C186" t="str">
            <v>A07-05-07</v>
          </cell>
          <cell r="D186">
            <v>0</v>
          </cell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0</v>
          </cell>
          <cell r="B188" t="str">
            <v>A07-06</v>
          </cell>
          <cell r="C188">
            <v>0</v>
          </cell>
          <cell r="D188">
            <v>0</v>
          </cell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0</v>
          </cell>
          <cell r="B189">
            <v>0</v>
          </cell>
          <cell r="C189" t="str">
            <v>A07-06-02</v>
          </cell>
          <cell r="D189">
            <v>0</v>
          </cell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>
            <v>0</v>
          </cell>
          <cell r="B192" t="str">
            <v>A07-07</v>
          </cell>
          <cell r="C192">
            <v>0</v>
          </cell>
          <cell r="D192">
            <v>0</v>
          </cell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>
            <v>0</v>
          </cell>
          <cell r="B193">
            <v>0</v>
          </cell>
          <cell r="C193" t="str">
            <v>A07-07-01</v>
          </cell>
          <cell r="D193">
            <v>0</v>
          </cell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A195">
            <v>0</v>
          </cell>
          <cell r="B195">
            <v>0</v>
          </cell>
          <cell r="C195" t="str">
            <v>A07-07-03</v>
          </cell>
          <cell r="D195">
            <v>0</v>
          </cell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0</v>
          </cell>
          <cell r="B198">
            <v>0</v>
          </cell>
          <cell r="C198" t="str">
            <v>A07-07-04</v>
          </cell>
          <cell r="D198">
            <v>0</v>
          </cell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>
            <v>0</v>
          </cell>
          <cell r="B200">
            <v>0</v>
          </cell>
          <cell r="C200" t="str">
            <v>A07-07-09</v>
          </cell>
          <cell r="D200">
            <v>0</v>
          </cell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0</v>
          </cell>
          <cell r="B202" t="str">
            <v>A07-08</v>
          </cell>
          <cell r="C202">
            <v>0</v>
          </cell>
          <cell r="D202">
            <v>0</v>
          </cell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A203">
            <v>0</v>
          </cell>
          <cell r="B203">
            <v>0</v>
          </cell>
          <cell r="C203" t="str">
            <v>A07-08-01</v>
          </cell>
          <cell r="D203">
            <v>0</v>
          </cell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0</v>
          </cell>
          <cell r="B208">
            <v>0</v>
          </cell>
          <cell r="C208" t="str">
            <v>A07-08-02</v>
          </cell>
          <cell r="D208">
            <v>0</v>
          </cell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0</v>
          </cell>
          <cell r="B213">
            <v>0</v>
          </cell>
          <cell r="C213" t="str">
            <v>A07-08-03</v>
          </cell>
          <cell r="D213">
            <v>0</v>
          </cell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A218">
            <v>0</v>
          </cell>
          <cell r="B218">
            <v>0</v>
          </cell>
          <cell r="C218" t="str">
            <v>A07-08-10</v>
          </cell>
          <cell r="D218">
            <v>0</v>
          </cell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A220">
            <v>0</v>
          </cell>
          <cell r="B220">
            <v>0</v>
          </cell>
          <cell r="C220" t="str">
            <v>A07-08-13</v>
          </cell>
          <cell r="D220">
            <v>0</v>
          </cell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>
            <v>0</v>
          </cell>
          <cell r="B222" t="str">
            <v>A07-09</v>
          </cell>
          <cell r="C222">
            <v>0</v>
          </cell>
          <cell r="D222">
            <v>0</v>
          </cell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>
            <v>0</v>
          </cell>
          <cell r="B223">
            <v>0</v>
          </cell>
          <cell r="C223" t="str">
            <v>A07-09-01</v>
          </cell>
          <cell r="D223">
            <v>0</v>
          </cell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0</v>
          </cell>
          <cell r="B225" t="str">
            <v>A07-11</v>
          </cell>
          <cell r="C225">
            <v>0</v>
          </cell>
          <cell r="D225">
            <v>0</v>
          </cell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0</v>
          </cell>
          <cell r="B226">
            <v>0</v>
          </cell>
          <cell r="C226" t="str">
            <v>A07-11-07</v>
          </cell>
          <cell r="D226">
            <v>0</v>
          </cell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0</v>
          </cell>
          <cell r="B229">
            <v>0</v>
          </cell>
          <cell r="C229" t="str">
            <v>A07-11-15</v>
          </cell>
          <cell r="D229">
            <v>0</v>
          </cell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>
            <v>0</v>
          </cell>
          <cell r="B231" t="str">
            <v>A07-13</v>
          </cell>
          <cell r="C231">
            <v>0</v>
          </cell>
          <cell r="D231">
            <v>0</v>
          </cell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A232">
            <v>0</v>
          </cell>
          <cell r="B232">
            <v>0</v>
          </cell>
          <cell r="C232" t="str">
            <v>A07-13-01</v>
          </cell>
          <cell r="D232">
            <v>0</v>
          </cell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A235">
            <v>0</v>
          </cell>
          <cell r="B235">
            <v>0</v>
          </cell>
          <cell r="C235" t="str">
            <v>A07-13-02</v>
          </cell>
          <cell r="D235">
            <v>0</v>
          </cell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0</v>
          </cell>
          <cell r="B237">
            <v>0</v>
          </cell>
          <cell r="C237" t="str">
            <v>A07-13-07</v>
          </cell>
          <cell r="D237">
            <v>0</v>
          </cell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A239">
            <v>0</v>
          </cell>
          <cell r="B239" t="str">
            <v>A07-14</v>
          </cell>
          <cell r="C239">
            <v>0</v>
          </cell>
          <cell r="D239">
            <v>0</v>
          </cell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A240">
            <v>0</v>
          </cell>
          <cell r="B240">
            <v>0</v>
          </cell>
          <cell r="C240" t="str">
            <v>A07-14-01</v>
          </cell>
          <cell r="D240">
            <v>0</v>
          </cell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>
            <v>0</v>
          </cell>
          <cell r="B243">
            <v>0</v>
          </cell>
          <cell r="C243" t="str">
            <v>A07-14-04</v>
          </cell>
          <cell r="D243">
            <v>0</v>
          </cell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A245">
            <v>0</v>
          </cell>
          <cell r="B245" t="str">
            <v>A07-15</v>
          </cell>
          <cell r="C245">
            <v>0</v>
          </cell>
          <cell r="D245">
            <v>0</v>
          </cell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A246">
            <v>0</v>
          </cell>
          <cell r="B246">
            <v>0</v>
          </cell>
          <cell r="C246" t="str">
            <v>A07-15-01</v>
          </cell>
          <cell r="D246">
            <v>0</v>
          </cell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A248">
            <v>0</v>
          </cell>
          <cell r="B248">
            <v>0</v>
          </cell>
          <cell r="C248" t="str">
            <v>A07-15-07</v>
          </cell>
          <cell r="D248">
            <v>0</v>
          </cell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A251">
            <v>0</v>
          </cell>
          <cell r="B251">
            <v>0</v>
          </cell>
          <cell r="C251" t="str">
            <v>A07-15-08</v>
          </cell>
          <cell r="D251">
            <v>0</v>
          </cell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0</v>
          </cell>
          <cell r="B253">
            <v>0</v>
          </cell>
          <cell r="C253" t="str">
            <v>A07-15-10</v>
          </cell>
          <cell r="D253">
            <v>0</v>
          </cell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A255">
            <v>0</v>
          </cell>
          <cell r="B255">
            <v>0</v>
          </cell>
          <cell r="C255" t="str">
            <v>A07-15-12</v>
          </cell>
          <cell r="D255">
            <v>0</v>
          </cell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A258">
            <v>0</v>
          </cell>
          <cell r="B258" t="str">
            <v>A07-16</v>
          </cell>
          <cell r="C258">
            <v>0</v>
          </cell>
          <cell r="D258">
            <v>0</v>
          </cell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A259">
            <v>0</v>
          </cell>
          <cell r="B259">
            <v>0</v>
          </cell>
          <cell r="C259" t="str">
            <v>A07-16-02</v>
          </cell>
          <cell r="D259">
            <v>0</v>
          </cell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A261">
            <v>0</v>
          </cell>
          <cell r="B261">
            <v>0</v>
          </cell>
          <cell r="C261" t="str">
            <v>A07-16-05</v>
          </cell>
          <cell r="D261">
            <v>0</v>
          </cell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0</v>
          </cell>
          <cell r="B264">
            <v>0</v>
          </cell>
          <cell r="C264" t="str">
            <v>A07-16-07</v>
          </cell>
          <cell r="D264">
            <v>0</v>
          </cell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A266">
            <v>0</v>
          </cell>
          <cell r="B266">
            <v>0</v>
          </cell>
          <cell r="C266" t="str">
            <v>A07-16-08</v>
          </cell>
          <cell r="D266">
            <v>0</v>
          </cell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A268" t="str">
            <v>A08</v>
          </cell>
          <cell r="B268">
            <v>0</v>
          </cell>
          <cell r="C268">
            <v>0</v>
          </cell>
          <cell r="D268">
            <v>0</v>
          </cell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A269">
            <v>0</v>
          </cell>
          <cell r="B269" t="str">
            <v>A08-01</v>
          </cell>
          <cell r="C269">
            <v>0</v>
          </cell>
          <cell r="D269">
            <v>0</v>
          </cell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A270">
            <v>0</v>
          </cell>
          <cell r="B270">
            <v>0</v>
          </cell>
          <cell r="C270" t="str">
            <v>A08-01-01</v>
          </cell>
          <cell r="D270">
            <v>0</v>
          </cell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A272">
            <v>0</v>
          </cell>
          <cell r="B272" t="str">
            <v>A08-02</v>
          </cell>
          <cell r="C272">
            <v>0</v>
          </cell>
          <cell r="D272">
            <v>0</v>
          </cell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A273">
            <v>0</v>
          </cell>
          <cell r="B273">
            <v>0</v>
          </cell>
          <cell r="C273" t="str">
            <v>A08-02-01</v>
          </cell>
          <cell r="D273">
            <v>0</v>
          </cell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0</v>
          </cell>
          <cell r="B279">
            <v>0</v>
          </cell>
          <cell r="C279" t="str">
            <v>A08-02-07</v>
          </cell>
          <cell r="D279">
            <v>0</v>
          </cell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A281" t="str">
            <v>A09</v>
          </cell>
          <cell r="B281">
            <v>0</v>
          </cell>
          <cell r="C281">
            <v>0</v>
          </cell>
          <cell r="D281">
            <v>0</v>
          </cell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A282">
            <v>0</v>
          </cell>
          <cell r="B282" t="str">
            <v>A09-01</v>
          </cell>
          <cell r="C282">
            <v>0</v>
          </cell>
          <cell r="D282">
            <v>0</v>
          </cell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A283">
            <v>0</v>
          </cell>
          <cell r="B283">
            <v>0</v>
          </cell>
          <cell r="C283" t="str">
            <v>A09-01-01</v>
          </cell>
          <cell r="D283">
            <v>0</v>
          </cell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A285">
            <v>0</v>
          </cell>
          <cell r="B285">
            <v>0</v>
          </cell>
          <cell r="C285" t="str">
            <v>A09-01-02</v>
          </cell>
          <cell r="D285">
            <v>0</v>
          </cell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A289">
            <v>0</v>
          </cell>
          <cell r="B289">
            <v>0</v>
          </cell>
          <cell r="C289" t="str">
            <v>A09-01-03</v>
          </cell>
          <cell r="D289">
            <v>0</v>
          </cell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A292">
            <v>0</v>
          </cell>
          <cell r="B292">
            <v>0</v>
          </cell>
          <cell r="C292" t="str">
            <v>A09-01-04</v>
          </cell>
          <cell r="D292">
            <v>0</v>
          </cell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0</v>
          </cell>
          <cell r="B298">
            <v>0</v>
          </cell>
          <cell r="C298" t="str">
            <v>A09-01-06</v>
          </cell>
          <cell r="D298">
            <v>0</v>
          </cell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0</v>
          </cell>
          <cell r="B300">
            <v>0</v>
          </cell>
          <cell r="C300" t="str">
            <v>A09-01-07</v>
          </cell>
          <cell r="D300">
            <v>0</v>
          </cell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A302">
            <v>0</v>
          </cell>
          <cell r="B302">
            <v>0</v>
          </cell>
          <cell r="C302" t="str">
            <v>A09-01-09</v>
          </cell>
          <cell r="D302">
            <v>0</v>
          </cell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A304">
            <v>0</v>
          </cell>
          <cell r="B304">
            <v>0</v>
          </cell>
          <cell r="C304" t="str">
            <v>A09-01-10</v>
          </cell>
          <cell r="D304">
            <v>0</v>
          </cell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A311">
            <v>0</v>
          </cell>
          <cell r="B311">
            <v>0</v>
          </cell>
          <cell r="C311" t="str">
            <v>A09-01-11</v>
          </cell>
          <cell r="D311">
            <v>0</v>
          </cell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0</v>
          </cell>
          <cell r="B314" t="str">
            <v>A09-02</v>
          </cell>
          <cell r="C314">
            <v>0</v>
          </cell>
          <cell r="D314">
            <v>0</v>
          </cell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A315">
            <v>0</v>
          </cell>
          <cell r="B315">
            <v>0</v>
          </cell>
          <cell r="C315" t="str">
            <v>A09-02-01</v>
          </cell>
          <cell r="D315">
            <v>0</v>
          </cell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0</v>
          </cell>
          <cell r="B321">
            <v>0</v>
          </cell>
          <cell r="C321" t="str">
            <v>A09-02-02</v>
          </cell>
          <cell r="D321">
            <v>0</v>
          </cell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A324">
            <v>0</v>
          </cell>
          <cell r="B324">
            <v>0</v>
          </cell>
          <cell r="C324" t="str">
            <v>A09-02-03</v>
          </cell>
          <cell r="D324">
            <v>0</v>
          </cell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A327">
            <v>0</v>
          </cell>
          <cell r="B327">
            <v>0</v>
          </cell>
          <cell r="C327" t="str">
            <v>A09-02-04</v>
          </cell>
          <cell r="D327">
            <v>0</v>
          </cell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A329">
            <v>0</v>
          </cell>
          <cell r="B329">
            <v>0</v>
          </cell>
          <cell r="C329" t="str">
            <v>A09-02-05</v>
          </cell>
          <cell r="D329">
            <v>0</v>
          </cell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>
            <v>0</v>
          </cell>
          <cell r="B338">
            <v>0</v>
          </cell>
          <cell r="C338" t="str">
            <v>A09-02-06</v>
          </cell>
          <cell r="D338">
            <v>0</v>
          </cell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A340">
            <v>0</v>
          </cell>
          <cell r="B340" t="str">
            <v>A09-04</v>
          </cell>
          <cell r="C340">
            <v>0</v>
          </cell>
          <cell r="D340">
            <v>0</v>
          </cell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A341">
            <v>0</v>
          </cell>
          <cell r="B341">
            <v>0</v>
          </cell>
          <cell r="C341" t="str">
            <v>A09-04-02</v>
          </cell>
          <cell r="D341">
            <v>0</v>
          </cell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A343">
            <v>0</v>
          </cell>
          <cell r="B343">
            <v>0</v>
          </cell>
          <cell r="C343" t="str">
            <v>A09-04-05</v>
          </cell>
          <cell r="D343">
            <v>0</v>
          </cell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A345">
            <v>0</v>
          </cell>
          <cell r="B345">
            <v>0</v>
          </cell>
          <cell r="C345" t="str">
            <v>A09-04-09</v>
          </cell>
          <cell r="D345">
            <v>0</v>
          </cell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A347">
            <v>0</v>
          </cell>
          <cell r="B347" t="str">
            <v>A09-05</v>
          </cell>
          <cell r="C347">
            <v>0</v>
          </cell>
          <cell r="D347">
            <v>0</v>
          </cell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A348">
            <v>0</v>
          </cell>
          <cell r="B348">
            <v>0</v>
          </cell>
          <cell r="C348" t="str">
            <v>A09-05-01</v>
          </cell>
          <cell r="D348">
            <v>0</v>
          </cell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0</v>
          </cell>
          <cell r="B353">
            <v>0</v>
          </cell>
          <cell r="C353" t="str">
            <v>A09-05-02</v>
          </cell>
          <cell r="D353">
            <v>0</v>
          </cell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>
            <v>0</v>
          </cell>
          <cell r="B355">
            <v>0</v>
          </cell>
          <cell r="C355" t="str">
            <v>A09-05-03</v>
          </cell>
          <cell r="D355">
            <v>0</v>
          </cell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A358">
            <v>0</v>
          </cell>
          <cell r="B358">
            <v>0</v>
          </cell>
          <cell r="C358" t="str">
            <v>A09-05-04</v>
          </cell>
          <cell r="D358">
            <v>0</v>
          </cell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A361">
            <v>0</v>
          </cell>
          <cell r="B361">
            <v>0</v>
          </cell>
          <cell r="C361" t="str">
            <v>A09-05-05</v>
          </cell>
          <cell r="D361">
            <v>0</v>
          </cell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A364">
            <v>0</v>
          </cell>
          <cell r="B364">
            <v>0</v>
          </cell>
          <cell r="C364" t="str">
            <v>A09-05-06</v>
          </cell>
          <cell r="D364">
            <v>0</v>
          </cell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A367">
            <v>0</v>
          </cell>
          <cell r="B367">
            <v>0</v>
          </cell>
          <cell r="C367" t="str">
            <v>A09-05-07</v>
          </cell>
          <cell r="D367">
            <v>0</v>
          </cell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0</v>
          </cell>
          <cell r="B371">
            <v>0</v>
          </cell>
          <cell r="C371" t="str">
            <v>A09-05-08</v>
          </cell>
          <cell r="D371">
            <v>0</v>
          </cell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A373">
            <v>0</v>
          </cell>
          <cell r="B373">
            <v>0</v>
          </cell>
          <cell r="C373" t="str">
            <v>A09-05-09</v>
          </cell>
          <cell r="D373">
            <v>0</v>
          </cell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>
            <v>0</v>
          </cell>
          <cell r="B375">
            <v>0</v>
          </cell>
          <cell r="C375" t="str">
            <v>A09-05-10</v>
          </cell>
          <cell r="D375">
            <v>0</v>
          </cell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>
            <v>0</v>
          </cell>
          <cell r="B381" t="str">
            <v>A09-06</v>
          </cell>
          <cell r="C381">
            <v>0</v>
          </cell>
          <cell r="D381">
            <v>0</v>
          </cell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A382">
            <v>0</v>
          </cell>
          <cell r="B382">
            <v>0</v>
          </cell>
          <cell r="C382" t="str">
            <v>A09-06-01</v>
          </cell>
          <cell r="D382">
            <v>0</v>
          </cell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>
            <v>0</v>
          </cell>
          <cell r="B384">
            <v>0</v>
          </cell>
          <cell r="C384" t="str">
            <v>A09-06-02</v>
          </cell>
          <cell r="D384">
            <v>0</v>
          </cell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>
            <v>0</v>
          </cell>
          <cell r="B387">
            <v>0</v>
          </cell>
          <cell r="C387" t="str">
            <v>A09-06-03</v>
          </cell>
          <cell r="D387">
            <v>0</v>
          </cell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A390">
            <v>0</v>
          </cell>
          <cell r="B390">
            <v>0</v>
          </cell>
          <cell r="C390" t="str">
            <v>A09-06-05</v>
          </cell>
          <cell r="D390">
            <v>0</v>
          </cell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>
            <v>0</v>
          </cell>
          <cell r="B393">
            <v>0</v>
          </cell>
          <cell r="C393" t="str">
            <v>A09-06-07</v>
          </cell>
          <cell r="D393">
            <v>0</v>
          </cell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>
            <v>0</v>
          </cell>
          <cell r="B396">
            <v>0</v>
          </cell>
          <cell r="C396" t="str">
            <v>A09-06-08</v>
          </cell>
          <cell r="D396">
            <v>0</v>
          </cell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>
            <v>0</v>
          </cell>
          <cell r="B399" t="str">
            <v>A09-07</v>
          </cell>
          <cell r="C399">
            <v>0</v>
          </cell>
          <cell r="D399">
            <v>0</v>
          </cell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A400">
            <v>0</v>
          </cell>
          <cell r="B400">
            <v>0</v>
          </cell>
          <cell r="C400" t="str">
            <v>A09-07-01</v>
          </cell>
          <cell r="D400">
            <v>0</v>
          </cell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>
            <v>0</v>
          </cell>
          <cell r="B403">
            <v>0</v>
          </cell>
          <cell r="C403" t="str">
            <v>A09-07-02</v>
          </cell>
          <cell r="D403">
            <v>0</v>
          </cell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>
            <v>0</v>
          </cell>
          <cell r="B405">
            <v>0</v>
          </cell>
          <cell r="C405" t="str">
            <v>A09-07-04</v>
          </cell>
          <cell r="D405">
            <v>0</v>
          </cell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A408">
            <v>0</v>
          </cell>
          <cell r="B408">
            <v>0</v>
          </cell>
          <cell r="C408" t="str">
            <v>A09-07-05</v>
          </cell>
          <cell r="D408">
            <v>0</v>
          </cell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A410">
            <v>0</v>
          </cell>
          <cell r="B410">
            <v>0</v>
          </cell>
          <cell r="C410" t="str">
            <v>A09-07-07</v>
          </cell>
          <cell r="D410">
            <v>0</v>
          </cell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0</v>
          </cell>
          <cell r="B413">
            <v>0</v>
          </cell>
          <cell r="C413" t="str">
            <v>A09-07-09</v>
          </cell>
          <cell r="D413">
            <v>0</v>
          </cell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>
            <v>0</v>
          </cell>
          <cell r="B416">
            <v>0</v>
          </cell>
          <cell r="C416" t="str">
            <v>A09-07-10</v>
          </cell>
          <cell r="D416">
            <v>0</v>
          </cell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A418">
            <v>0</v>
          </cell>
          <cell r="B418" t="str">
            <v>A09-08</v>
          </cell>
          <cell r="C418">
            <v>0</v>
          </cell>
          <cell r="D418">
            <v>0</v>
          </cell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A419">
            <v>0</v>
          </cell>
          <cell r="B419">
            <v>0</v>
          </cell>
          <cell r="C419" t="str">
            <v>A09-08-01</v>
          </cell>
          <cell r="D419">
            <v>0</v>
          </cell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>
            <v>0</v>
          </cell>
          <cell r="B421">
            <v>0</v>
          </cell>
          <cell r="C421" t="str">
            <v>A09-08-03</v>
          </cell>
          <cell r="D421">
            <v>0</v>
          </cell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0</v>
          </cell>
          <cell r="B423">
            <v>0</v>
          </cell>
          <cell r="C423" t="str">
            <v>A09-08-04</v>
          </cell>
          <cell r="D423">
            <v>0</v>
          </cell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A425">
            <v>0</v>
          </cell>
          <cell r="B425">
            <v>0</v>
          </cell>
          <cell r="C425" t="str">
            <v>A09-08-05</v>
          </cell>
          <cell r="D425">
            <v>0</v>
          </cell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A427">
            <v>0</v>
          </cell>
          <cell r="B427">
            <v>0</v>
          </cell>
          <cell r="C427" t="str">
            <v>A09-08-07</v>
          </cell>
          <cell r="D427">
            <v>0</v>
          </cell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0</v>
          </cell>
          <cell r="B430">
            <v>0</v>
          </cell>
          <cell r="C430" t="str">
            <v>A09-08-10</v>
          </cell>
          <cell r="D430">
            <v>0</v>
          </cell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A433">
            <v>0</v>
          </cell>
          <cell r="B433" t="str">
            <v>A09-09</v>
          </cell>
          <cell r="C433">
            <v>0</v>
          </cell>
          <cell r="D433">
            <v>0</v>
          </cell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A434">
            <v>0</v>
          </cell>
          <cell r="B434">
            <v>0</v>
          </cell>
          <cell r="C434" t="str">
            <v>A09-09-01</v>
          </cell>
          <cell r="D434">
            <v>0</v>
          </cell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A439">
            <v>0</v>
          </cell>
          <cell r="B439">
            <v>0</v>
          </cell>
          <cell r="C439" t="str">
            <v>A09-09-02</v>
          </cell>
          <cell r="D439">
            <v>0</v>
          </cell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A442">
            <v>0</v>
          </cell>
          <cell r="B442">
            <v>0</v>
          </cell>
          <cell r="C442" t="str">
            <v>A09-09-03</v>
          </cell>
          <cell r="D442">
            <v>0</v>
          </cell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A444">
            <v>0</v>
          </cell>
          <cell r="B444">
            <v>0</v>
          </cell>
          <cell r="C444" t="str">
            <v>A09-09-04</v>
          </cell>
          <cell r="D444">
            <v>0</v>
          </cell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A446">
            <v>0</v>
          </cell>
          <cell r="B446">
            <v>0</v>
          </cell>
          <cell r="C446" t="str">
            <v>A09-09-05</v>
          </cell>
          <cell r="D446">
            <v>0</v>
          </cell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A449">
            <v>0</v>
          </cell>
          <cell r="B449">
            <v>0</v>
          </cell>
          <cell r="C449" t="str">
            <v>A09-09-06</v>
          </cell>
          <cell r="D449">
            <v>0</v>
          </cell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A451">
            <v>0</v>
          </cell>
          <cell r="B451">
            <v>0</v>
          </cell>
          <cell r="C451" t="str">
            <v>A09-09-07</v>
          </cell>
          <cell r="D451">
            <v>0</v>
          </cell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A455">
            <v>0</v>
          </cell>
          <cell r="B455">
            <v>0</v>
          </cell>
          <cell r="C455" t="str">
            <v>A09-09-08</v>
          </cell>
          <cell r="D455">
            <v>0</v>
          </cell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A458">
            <v>0</v>
          </cell>
          <cell r="B458">
            <v>0</v>
          </cell>
          <cell r="C458" t="str">
            <v>A09-09-09</v>
          </cell>
          <cell r="D458">
            <v>0</v>
          </cell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A460">
            <v>0</v>
          </cell>
          <cell r="B460">
            <v>0</v>
          </cell>
          <cell r="C460" t="str">
            <v>A09-09-11</v>
          </cell>
          <cell r="D460">
            <v>0</v>
          </cell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A464">
            <v>0</v>
          </cell>
          <cell r="B464">
            <v>0</v>
          </cell>
          <cell r="C464" t="str">
            <v>A09-09-12</v>
          </cell>
          <cell r="D464">
            <v>0</v>
          </cell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A468">
            <v>0</v>
          </cell>
          <cell r="B468" t="str">
            <v>A09-10</v>
          </cell>
          <cell r="C468">
            <v>0</v>
          </cell>
          <cell r="D468">
            <v>0</v>
          </cell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A469">
            <v>0</v>
          </cell>
          <cell r="B469">
            <v>0</v>
          </cell>
          <cell r="C469" t="str">
            <v>A09-10-05</v>
          </cell>
          <cell r="D469">
            <v>0</v>
          </cell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A471">
            <v>0</v>
          </cell>
          <cell r="B471">
            <v>0</v>
          </cell>
          <cell r="C471" t="str">
            <v>A09-10-10</v>
          </cell>
          <cell r="D471">
            <v>0</v>
          </cell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A473">
            <v>0</v>
          </cell>
          <cell r="B473" t="str">
            <v>A09-16</v>
          </cell>
          <cell r="C473">
            <v>0</v>
          </cell>
          <cell r="D473">
            <v>0</v>
          </cell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A474">
            <v>0</v>
          </cell>
          <cell r="B474">
            <v>0</v>
          </cell>
          <cell r="C474" t="str">
            <v>A09-16-02</v>
          </cell>
          <cell r="D474">
            <v>0</v>
          </cell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A479">
            <v>0</v>
          </cell>
          <cell r="B479">
            <v>0</v>
          </cell>
          <cell r="C479" t="str">
            <v>A09-16-04</v>
          </cell>
          <cell r="D479">
            <v>0</v>
          </cell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A481">
            <v>0</v>
          </cell>
          <cell r="B481">
            <v>0</v>
          </cell>
          <cell r="C481" t="str">
            <v>A09-16-05</v>
          </cell>
          <cell r="D481">
            <v>0</v>
          </cell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A483">
            <v>0</v>
          </cell>
          <cell r="B483">
            <v>0</v>
          </cell>
          <cell r="C483" t="str">
            <v>A09-16-06</v>
          </cell>
          <cell r="D483">
            <v>0</v>
          </cell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A485">
            <v>0</v>
          </cell>
          <cell r="B485" t="str">
            <v>A09-24</v>
          </cell>
          <cell r="C485">
            <v>0</v>
          </cell>
          <cell r="D485">
            <v>0</v>
          </cell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A486">
            <v>0</v>
          </cell>
          <cell r="B486">
            <v>0</v>
          </cell>
          <cell r="C486" t="str">
            <v>A09-24-01</v>
          </cell>
          <cell r="D486">
            <v>0</v>
          </cell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A488">
            <v>0</v>
          </cell>
          <cell r="B488" t="str">
            <v>A09-25</v>
          </cell>
          <cell r="C488">
            <v>0</v>
          </cell>
          <cell r="D488">
            <v>0</v>
          </cell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A489">
            <v>0</v>
          </cell>
          <cell r="B489">
            <v>0</v>
          </cell>
          <cell r="C489" t="str">
            <v>A09-25-01</v>
          </cell>
          <cell r="D489">
            <v>0</v>
          </cell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A493">
            <v>0</v>
          </cell>
          <cell r="B493">
            <v>0</v>
          </cell>
          <cell r="C493" t="str">
            <v>A09-25-02</v>
          </cell>
          <cell r="D493">
            <v>0</v>
          </cell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A495">
            <v>0</v>
          </cell>
          <cell r="B495">
            <v>0</v>
          </cell>
          <cell r="C495" t="str">
            <v>A09-25-03</v>
          </cell>
          <cell r="D495">
            <v>0</v>
          </cell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A497">
            <v>0</v>
          </cell>
          <cell r="B497">
            <v>0</v>
          </cell>
          <cell r="C497" t="str">
            <v>A09-25-04</v>
          </cell>
          <cell r="D497">
            <v>0</v>
          </cell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A499">
            <v>0</v>
          </cell>
          <cell r="B499" t="str">
            <v>A09-26</v>
          </cell>
          <cell r="C499">
            <v>0</v>
          </cell>
          <cell r="D499">
            <v>0</v>
          </cell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A500">
            <v>0</v>
          </cell>
          <cell r="B500">
            <v>0</v>
          </cell>
          <cell r="C500" t="str">
            <v>A09-26-01</v>
          </cell>
          <cell r="D500">
            <v>0</v>
          </cell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A503">
            <v>0</v>
          </cell>
          <cell r="B503">
            <v>0</v>
          </cell>
          <cell r="C503" t="str">
            <v>A09-26-03</v>
          </cell>
          <cell r="D503">
            <v>0</v>
          </cell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A505">
            <v>0</v>
          </cell>
          <cell r="B505">
            <v>0</v>
          </cell>
          <cell r="C505" t="str">
            <v>A09-26-07</v>
          </cell>
          <cell r="D505">
            <v>0</v>
          </cell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A507">
            <v>0</v>
          </cell>
          <cell r="B507" t="str">
            <v>A09-28</v>
          </cell>
          <cell r="C507">
            <v>0</v>
          </cell>
          <cell r="D507">
            <v>0</v>
          </cell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A508">
            <v>0</v>
          </cell>
          <cell r="B508">
            <v>0</v>
          </cell>
          <cell r="C508" t="str">
            <v>A09-28-01</v>
          </cell>
          <cell r="D508">
            <v>0</v>
          </cell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A512">
            <v>0</v>
          </cell>
          <cell r="B512">
            <v>0</v>
          </cell>
          <cell r="C512" t="str">
            <v>A09-28-02</v>
          </cell>
          <cell r="D512">
            <v>0</v>
          </cell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A518">
            <v>0</v>
          </cell>
          <cell r="B518">
            <v>0</v>
          </cell>
          <cell r="C518" t="str">
            <v>A09-28-05</v>
          </cell>
          <cell r="D518">
            <v>0</v>
          </cell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A521">
            <v>0</v>
          </cell>
          <cell r="B521">
            <v>0</v>
          </cell>
          <cell r="C521" t="str">
            <v>A09-28-07</v>
          </cell>
          <cell r="D521">
            <v>0</v>
          </cell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A524">
            <v>0</v>
          </cell>
          <cell r="B524">
            <v>0</v>
          </cell>
          <cell r="C524" t="str">
            <v>A09-28-08</v>
          </cell>
          <cell r="D524">
            <v>0</v>
          </cell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A530">
            <v>0</v>
          </cell>
          <cell r="B530">
            <v>0</v>
          </cell>
          <cell r="C530" t="str">
            <v>A09-28-09</v>
          </cell>
          <cell r="D530">
            <v>0</v>
          </cell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A532">
            <v>0</v>
          </cell>
          <cell r="B532">
            <v>0</v>
          </cell>
          <cell r="C532" t="str">
            <v>A09-28-11</v>
          </cell>
          <cell r="D532">
            <v>0</v>
          </cell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A536" t="str">
            <v>A10</v>
          </cell>
          <cell r="B536">
            <v>0</v>
          </cell>
          <cell r="C536">
            <v>0</v>
          </cell>
          <cell r="D536">
            <v>0</v>
          </cell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A537">
            <v>0</v>
          </cell>
          <cell r="B537" t="str">
            <v>A10-01</v>
          </cell>
          <cell r="C537">
            <v>0</v>
          </cell>
          <cell r="D537">
            <v>0</v>
          </cell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A538">
            <v>0</v>
          </cell>
          <cell r="B538">
            <v>0</v>
          </cell>
          <cell r="C538" t="str">
            <v>A10-01-01</v>
          </cell>
          <cell r="D538">
            <v>0</v>
          </cell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A542">
            <v>0</v>
          </cell>
          <cell r="B542">
            <v>0</v>
          </cell>
          <cell r="C542" t="str">
            <v>A10-01-02</v>
          </cell>
          <cell r="D542">
            <v>0</v>
          </cell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A546">
            <v>0</v>
          </cell>
          <cell r="B546">
            <v>0</v>
          </cell>
          <cell r="C546" t="str">
            <v>A10-01-03</v>
          </cell>
          <cell r="D546">
            <v>0</v>
          </cell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A549">
            <v>0</v>
          </cell>
          <cell r="B549">
            <v>0</v>
          </cell>
          <cell r="C549" t="str">
            <v>A10-01-04</v>
          </cell>
          <cell r="D549">
            <v>0</v>
          </cell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A553">
            <v>0</v>
          </cell>
          <cell r="B553">
            <v>0</v>
          </cell>
          <cell r="C553" t="str">
            <v>A10-01-05</v>
          </cell>
          <cell r="D553">
            <v>0</v>
          </cell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A557">
            <v>0</v>
          </cell>
          <cell r="B557">
            <v>0</v>
          </cell>
          <cell r="C557" t="str">
            <v>A10-01-06</v>
          </cell>
          <cell r="D557">
            <v>0</v>
          </cell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A560">
            <v>0</v>
          </cell>
          <cell r="B560">
            <v>0</v>
          </cell>
          <cell r="C560" t="str">
            <v>A10-01-07</v>
          </cell>
          <cell r="D560">
            <v>0</v>
          </cell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A564">
            <v>0</v>
          </cell>
          <cell r="B564">
            <v>0</v>
          </cell>
          <cell r="C564" t="str">
            <v>A10-01-08</v>
          </cell>
          <cell r="D564">
            <v>0</v>
          </cell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A568">
            <v>0</v>
          </cell>
          <cell r="B568">
            <v>0</v>
          </cell>
          <cell r="C568" t="str">
            <v>A10-01-09</v>
          </cell>
          <cell r="D568">
            <v>0</v>
          </cell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A571">
            <v>0</v>
          </cell>
          <cell r="B571">
            <v>0</v>
          </cell>
          <cell r="C571" t="str">
            <v>A10-01-10</v>
          </cell>
          <cell r="D571">
            <v>0</v>
          </cell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A575">
            <v>0</v>
          </cell>
          <cell r="B575">
            <v>0</v>
          </cell>
          <cell r="C575" t="str">
            <v>A10-01-11</v>
          </cell>
          <cell r="D575">
            <v>0</v>
          </cell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A579">
            <v>0</v>
          </cell>
          <cell r="B579">
            <v>0</v>
          </cell>
          <cell r="C579" t="str">
            <v>A10-01-12</v>
          </cell>
          <cell r="D579">
            <v>0</v>
          </cell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A582">
            <v>0</v>
          </cell>
          <cell r="B582">
            <v>0</v>
          </cell>
          <cell r="C582" t="str">
            <v>A10-01-13</v>
          </cell>
          <cell r="D582">
            <v>0</v>
          </cell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A586">
            <v>0</v>
          </cell>
          <cell r="B586">
            <v>0</v>
          </cell>
          <cell r="C586" t="str">
            <v>A10-01-14</v>
          </cell>
          <cell r="D586">
            <v>0</v>
          </cell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A590">
            <v>0</v>
          </cell>
          <cell r="B590">
            <v>0</v>
          </cell>
          <cell r="C590" t="str">
            <v>A10-01-15</v>
          </cell>
          <cell r="D590">
            <v>0</v>
          </cell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A593">
            <v>0</v>
          </cell>
          <cell r="B593">
            <v>0</v>
          </cell>
          <cell r="C593" t="str">
            <v>A10-01-16</v>
          </cell>
          <cell r="D593">
            <v>0</v>
          </cell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A595">
            <v>0</v>
          </cell>
          <cell r="B595">
            <v>0</v>
          </cell>
          <cell r="C595" t="str">
            <v>A10-01-17</v>
          </cell>
          <cell r="D595">
            <v>0</v>
          </cell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A597">
            <v>0</v>
          </cell>
          <cell r="B597">
            <v>0</v>
          </cell>
          <cell r="C597" t="str">
            <v>A10-01-18</v>
          </cell>
          <cell r="D597">
            <v>0</v>
          </cell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A600">
            <v>0</v>
          </cell>
          <cell r="B600">
            <v>0</v>
          </cell>
          <cell r="C600" t="str">
            <v>A10-01-19</v>
          </cell>
          <cell r="D600">
            <v>0</v>
          </cell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A604">
            <v>0</v>
          </cell>
          <cell r="B604">
            <v>0</v>
          </cell>
          <cell r="C604" t="str">
            <v>A10-01-20</v>
          </cell>
          <cell r="D604">
            <v>0</v>
          </cell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A608">
            <v>0</v>
          </cell>
          <cell r="B608">
            <v>0</v>
          </cell>
          <cell r="C608" t="str">
            <v>A10-01-21</v>
          </cell>
          <cell r="D608">
            <v>0</v>
          </cell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A611">
            <v>0</v>
          </cell>
          <cell r="B611">
            <v>0</v>
          </cell>
          <cell r="C611" t="str">
            <v>A10-01-22</v>
          </cell>
          <cell r="D611">
            <v>0</v>
          </cell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A618">
            <v>0</v>
          </cell>
          <cell r="B618">
            <v>0</v>
          </cell>
          <cell r="C618" t="str">
            <v>A10-01-23</v>
          </cell>
          <cell r="D618">
            <v>0</v>
          </cell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A628">
            <v>0</v>
          </cell>
          <cell r="B628" t="str">
            <v>A10-02</v>
          </cell>
          <cell r="C628">
            <v>0</v>
          </cell>
          <cell r="D628">
            <v>0</v>
          </cell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A629">
            <v>0</v>
          </cell>
          <cell r="B629">
            <v>0</v>
          </cell>
          <cell r="C629" t="str">
            <v>A10-02-01</v>
          </cell>
          <cell r="D629">
            <v>0</v>
          </cell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A631">
            <v>0</v>
          </cell>
          <cell r="B631">
            <v>0</v>
          </cell>
          <cell r="C631" t="str">
            <v>A10-02-02</v>
          </cell>
          <cell r="D631">
            <v>0</v>
          </cell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A634">
            <v>0</v>
          </cell>
          <cell r="B634">
            <v>0</v>
          </cell>
          <cell r="C634" t="str">
            <v>A10-02-03</v>
          </cell>
          <cell r="D634">
            <v>0</v>
          </cell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A637">
            <v>0</v>
          </cell>
          <cell r="B637">
            <v>0</v>
          </cell>
          <cell r="C637" t="str">
            <v>A10-02-05</v>
          </cell>
          <cell r="D637">
            <v>0</v>
          </cell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A639">
            <v>0</v>
          </cell>
          <cell r="B639">
            <v>0</v>
          </cell>
          <cell r="C639" t="str">
            <v>A10-02-06</v>
          </cell>
          <cell r="D639">
            <v>0</v>
          </cell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A642">
            <v>0</v>
          </cell>
          <cell r="B642">
            <v>0</v>
          </cell>
          <cell r="C642" t="str">
            <v>A10-02-07</v>
          </cell>
          <cell r="D642">
            <v>0</v>
          </cell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A645">
            <v>0</v>
          </cell>
          <cell r="B645">
            <v>0</v>
          </cell>
          <cell r="C645" t="str">
            <v>A10-02-08</v>
          </cell>
          <cell r="D645">
            <v>0</v>
          </cell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A648">
            <v>0</v>
          </cell>
          <cell r="B648">
            <v>0</v>
          </cell>
          <cell r="C648" t="str">
            <v>A10-02-09</v>
          </cell>
          <cell r="D648">
            <v>0</v>
          </cell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A651">
            <v>0</v>
          </cell>
          <cell r="B651">
            <v>0</v>
          </cell>
          <cell r="C651" t="str">
            <v>A10-02-10</v>
          </cell>
          <cell r="D651">
            <v>0</v>
          </cell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A654">
            <v>0</v>
          </cell>
          <cell r="B654">
            <v>0</v>
          </cell>
          <cell r="C654" t="str">
            <v>A10-02-11</v>
          </cell>
          <cell r="D654">
            <v>0</v>
          </cell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A658">
            <v>0</v>
          </cell>
          <cell r="B658">
            <v>0</v>
          </cell>
          <cell r="C658" t="str">
            <v>A10-02-12</v>
          </cell>
          <cell r="D658">
            <v>0</v>
          </cell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A661">
            <v>0</v>
          </cell>
          <cell r="B661">
            <v>0</v>
          </cell>
          <cell r="C661" t="str">
            <v>A10-02-14</v>
          </cell>
          <cell r="D661">
            <v>0</v>
          </cell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A663">
            <v>0</v>
          </cell>
          <cell r="B663">
            <v>0</v>
          </cell>
          <cell r="C663" t="str">
            <v>A10-02-15</v>
          </cell>
          <cell r="D663">
            <v>0</v>
          </cell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A666">
            <v>0</v>
          </cell>
          <cell r="B666">
            <v>0</v>
          </cell>
          <cell r="C666" t="str">
            <v>A10-02-17</v>
          </cell>
          <cell r="D666">
            <v>0</v>
          </cell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A669">
            <v>0</v>
          </cell>
          <cell r="B669">
            <v>0</v>
          </cell>
          <cell r="C669" t="str">
            <v>A10-02-18</v>
          </cell>
          <cell r="D669">
            <v>0</v>
          </cell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A671">
            <v>0</v>
          </cell>
          <cell r="B671">
            <v>0</v>
          </cell>
          <cell r="C671" t="str">
            <v>A10-02-19</v>
          </cell>
          <cell r="D671">
            <v>0</v>
          </cell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A673">
            <v>0</v>
          </cell>
          <cell r="B673">
            <v>0</v>
          </cell>
          <cell r="C673" t="str">
            <v>A10-02-28</v>
          </cell>
          <cell r="D673">
            <v>0</v>
          </cell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A675">
            <v>0</v>
          </cell>
          <cell r="B675">
            <v>0</v>
          </cell>
          <cell r="C675" t="str">
            <v>A10-02-31</v>
          </cell>
          <cell r="D675">
            <v>0</v>
          </cell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A680">
            <v>0</v>
          </cell>
          <cell r="B680">
            <v>0</v>
          </cell>
          <cell r="C680" t="str">
            <v>A10-02-32</v>
          </cell>
          <cell r="D680">
            <v>0</v>
          </cell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A687">
            <v>0</v>
          </cell>
          <cell r="B687" t="str">
            <v>A10-03</v>
          </cell>
          <cell r="C687">
            <v>0</v>
          </cell>
          <cell r="D687">
            <v>0</v>
          </cell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A688">
            <v>0</v>
          </cell>
          <cell r="B688">
            <v>0</v>
          </cell>
          <cell r="C688" t="str">
            <v>A10-03-01</v>
          </cell>
          <cell r="D688">
            <v>0</v>
          </cell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A692">
            <v>0</v>
          </cell>
          <cell r="B692">
            <v>0</v>
          </cell>
          <cell r="C692" t="str">
            <v>A10-03-02</v>
          </cell>
          <cell r="D692">
            <v>0</v>
          </cell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A696">
            <v>0</v>
          </cell>
          <cell r="B696">
            <v>0</v>
          </cell>
          <cell r="C696" t="str">
            <v>A10-03-03</v>
          </cell>
          <cell r="D696">
            <v>0</v>
          </cell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A698">
            <v>0</v>
          </cell>
          <cell r="B698">
            <v>0</v>
          </cell>
          <cell r="C698" t="str">
            <v>A10-03-05</v>
          </cell>
          <cell r="D698">
            <v>0</v>
          </cell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A702">
            <v>0</v>
          </cell>
          <cell r="B702">
            <v>0</v>
          </cell>
          <cell r="C702" t="str">
            <v>A10-03-06</v>
          </cell>
          <cell r="D702">
            <v>0</v>
          </cell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A704">
            <v>0</v>
          </cell>
          <cell r="B704">
            <v>0</v>
          </cell>
          <cell r="C704" t="str">
            <v>A10-03-07</v>
          </cell>
          <cell r="D704">
            <v>0</v>
          </cell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A708">
            <v>0</v>
          </cell>
          <cell r="B708">
            <v>0</v>
          </cell>
          <cell r="C708" t="str">
            <v>A10-03-08</v>
          </cell>
          <cell r="D708">
            <v>0</v>
          </cell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A712">
            <v>0</v>
          </cell>
          <cell r="B712">
            <v>0</v>
          </cell>
          <cell r="C712" t="str">
            <v>A10-03-09</v>
          </cell>
          <cell r="D712">
            <v>0</v>
          </cell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A714">
            <v>0</v>
          </cell>
          <cell r="B714">
            <v>0</v>
          </cell>
          <cell r="C714" t="str">
            <v>A10-03-10</v>
          </cell>
          <cell r="D714">
            <v>0</v>
          </cell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A717">
            <v>0</v>
          </cell>
          <cell r="B717">
            <v>0</v>
          </cell>
          <cell r="C717" t="str">
            <v>A10-03-13</v>
          </cell>
          <cell r="D717">
            <v>0</v>
          </cell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A720">
            <v>0</v>
          </cell>
          <cell r="B720">
            <v>0</v>
          </cell>
          <cell r="C720" t="str">
            <v>A10-03-14</v>
          </cell>
          <cell r="D720">
            <v>0</v>
          </cell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A725">
            <v>0</v>
          </cell>
          <cell r="B725" t="str">
            <v>A10-04</v>
          </cell>
          <cell r="C725">
            <v>0</v>
          </cell>
          <cell r="D725">
            <v>0</v>
          </cell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A726">
            <v>0</v>
          </cell>
          <cell r="B726">
            <v>0</v>
          </cell>
          <cell r="C726" t="str">
            <v>A10-04-01</v>
          </cell>
          <cell r="D726">
            <v>0</v>
          </cell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A730">
            <v>0</v>
          </cell>
          <cell r="B730">
            <v>0</v>
          </cell>
          <cell r="C730" t="str">
            <v>A10-04-02</v>
          </cell>
          <cell r="D730">
            <v>0</v>
          </cell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A734">
            <v>0</v>
          </cell>
          <cell r="B734">
            <v>0</v>
          </cell>
          <cell r="C734" t="str">
            <v>A10-04-03</v>
          </cell>
          <cell r="D734">
            <v>0</v>
          </cell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A737">
            <v>0</v>
          </cell>
          <cell r="B737">
            <v>0</v>
          </cell>
          <cell r="C737" t="str">
            <v>A10-04-04</v>
          </cell>
          <cell r="D737">
            <v>0</v>
          </cell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A741">
            <v>0</v>
          </cell>
          <cell r="B741">
            <v>0</v>
          </cell>
          <cell r="C741" t="str">
            <v>A10-04-05</v>
          </cell>
          <cell r="D741">
            <v>0</v>
          </cell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A745">
            <v>0</v>
          </cell>
          <cell r="B745">
            <v>0</v>
          </cell>
          <cell r="C745" t="str">
            <v>A10-04-06</v>
          </cell>
          <cell r="D745">
            <v>0</v>
          </cell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A748">
            <v>0</v>
          </cell>
          <cell r="B748">
            <v>0</v>
          </cell>
          <cell r="C748" t="str">
            <v>A10-04-07</v>
          </cell>
          <cell r="D748">
            <v>0</v>
          </cell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A752">
            <v>0</v>
          </cell>
          <cell r="B752">
            <v>0</v>
          </cell>
          <cell r="C752" t="str">
            <v>A10-04-08</v>
          </cell>
          <cell r="D752">
            <v>0</v>
          </cell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A756">
            <v>0</v>
          </cell>
          <cell r="B756">
            <v>0</v>
          </cell>
          <cell r="C756" t="str">
            <v>A10-04-09</v>
          </cell>
          <cell r="D756">
            <v>0</v>
          </cell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A759">
            <v>0</v>
          </cell>
          <cell r="B759">
            <v>0</v>
          </cell>
          <cell r="C759" t="str">
            <v>A10-04-10</v>
          </cell>
          <cell r="D759">
            <v>0</v>
          </cell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A763">
            <v>0</v>
          </cell>
          <cell r="B763">
            <v>0</v>
          </cell>
          <cell r="C763" t="str">
            <v>A10-04-11</v>
          </cell>
          <cell r="D763">
            <v>0</v>
          </cell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A765">
            <v>0</v>
          </cell>
          <cell r="B765">
            <v>0</v>
          </cell>
          <cell r="C765" t="str">
            <v>A10-04-12</v>
          </cell>
          <cell r="D765">
            <v>0</v>
          </cell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A767">
            <v>0</v>
          </cell>
          <cell r="B767">
            <v>0</v>
          </cell>
          <cell r="C767" t="str">
            <v>A10-04-13</v>
          </cell>
          <cell r="D767">
            <v>0</v>
          </cell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A781">
            <v>0</v>
          </cell>
          <cell r="B781">
            <v>0</v>
          </cell>
          <cell r="C781" t="str">
            <v>A10-04-14</v>
          </cell>
          <cell r="D781">
            <v>0</v>
          </cell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A796">
            <v>0</v>
          </cell>
          <cell r="B796">
            <v>0</v>
          </cell>
          <cell r="C796" t="str">
            <v>A10-04-15</v>
          </cell>
          <cell r="D796">
            <v>0</v>
          </cell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A807">
            <v>0</v>
          </cell>
          <cell r="B807">
            <v>0</v>
          </cell>
          <cell r="C807" t="str">
            <v>A10-04-16</v>
          </cell>
          <cell r="D807">
            <v>0</v>
          </cell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A817">
            <v>0</v>
          </cell>
          <cell r="B817">
            <v>0</v>
          </cell>
          <cell r="C817" t="str">
            <v>A10-04-17</v>
          </cell>
          <cell r="D817">
            <v>0</v>
          </cell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A831">
            <v>0</v>
          </cell>
          <cell r="B831">
            <v>0</v>
          </cell>
          <cell r="C831" t="str">
            <v>A10-04-18</v>
          </cell>
          <cell r="D831">
            <v>0</v>
          </cell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A842">
            <v>0</v>
          </cell>
          <cell r="B842">
            <v>0</v>
          </cell>
          <cell r="C842" t="str">
            <v>A10-04-19</v>
          </cell>
          <cell r="D842">
            <v>0</v>
          </cell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A852">
            <v>0</v>
          </cell>
          <cell r="B852">
            <v>0</v>
          </cell>
          <cell r="C852" t="str">
            <v>A10-04-20</v>
          </cell>
          <cell r="D852">
            <v>0</v>
          </cell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A865">
            <v>0</v>
          </cell>
          <cell r="B865">
            <v>0</v>
          </cell>
          <cell r="C865" t="str">
            <v>A10-04-21</v>
          </cell>
          <cell r="D865">
            <v>0</v>
          </cell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A874">
            <v>0</v>
          </cell>
          <cell r="B874">
            <v>0</v>
          </cell>
          <cell r="C874" t="str">
            <v>A10-04-22</v>
          </cell>
          <cell r="D874">
            <v>0</v>
          </cell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A878">
            <v>0</v>
          </cell>
          <cell r="B878">
            <v>0</v>
          </cell>
          <cell r="C878" t="str">
            <v>A10-04-23</v>
          </cell>
          <cell r="D878">
            <v>0</v>
          </cell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A880">
            <v>0</v>
          </cell>
          <cell r="B880">
            <v>0</v>
          </cell>
          <cell r="C880" t="str">
            <v>A10-04-24</v>
          </cell>
          <cell r="D880">
            <v>0</v>
          </cell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A884">
            <v>0</v>
          </cell>
          <cell r="B884">
            <v>0</v>
          </cell>
          <cell r="C884" t="str">
            <v>A10-04-25</v>
          </cell>
          <cell r="D884">
            <v>0</v>
          </cell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A901">
            <v>0</v>
          </cell>
          <cell r="B901">
            <v>0</v>
          </cell>
          <cell r="C901" t="str">
            <v>A10-04-26</v>
          </cell>
          <cell r="D901">
            <v>0</v>
          </cell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A924">
            <v>0</v>
          </cell>
          <cell r="B924" t="str">
            <v>A10-05</v>
          </cell>
          <cell r="C924">
            <v>0</v>
          </cell>
          <cell r="D924">
            <v>0</v>
          </cell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A925">
            <v>0</v>
          </cell>
          <cell r="B925">
            <v>0</v>
          </cell>
          <cell r="C925" t="str">
            <v>A10-05-01</v>
          </cell>
          <cell r="D925">
            <v>0</v>
          </cell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A928">
            <v>0</v>
          </cell>
          <cell r="B928">
            <v>0</v>
          </cell>
          <cell r="C928" t="str">
            <v>A10-05-02</v>
          </cell>
          <cell r="D928">
            <v>0</v>
          </cell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A930">
            <v>0</v>
          </cell>
          <cell r="B930">
            <v>0</v>
          </cell>
          <cell r="C930" t="str">
            <v>A10-05-03</v>
          </cell>
          <cell r="D930">
            <v>0</v>
          </cell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A932">
            <v>0</v>
          </cell>
          <cell r="B932">
            <v>0</v>
          </cell>
          <cell r="C932" t="str">
            <v>A10-05-04</v>
          </cell>
          <cell r="D932">
            <v>0</v>
          </cell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A936">
            <v>0</v>
          </cell>
          <cell r="B936" t="str">
            <v>A10-06</v>
          </cell>
          <cell r="C936">
            <v>0</v>
          </cell>
          <cell r="D936">
            <v>0</v>
          </cell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A937">
            <v>0</v>
          </cell>
          <cell r="B937">
            <v>0</v>
          </cell>
          <cell r="C937" t="str">
            <v>A10-06-01</v>
          </cell>
          <cell r="D937">
            <v>0</v>
          </cell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A941">
            <v>0</v>
          </cell>
          <cell r="B941">
            <v>0</v>
          </cell>
          <cell r="C941" t="str">
            <v>A10-06-02</v>
          </cell>
          <cell r="D941">
            <v>0</v>
          </cell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A944">
            <v>0</v>
          </cell>
          <cell r="B944">
            <v>0</v>
          </cell>
          <cell r="C944" t="str">
            <v>A10-06-03</v>
          </cell>
          <cell r="D944">
            <v>0</v>
          </cell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A946">
            <v>0</v>
          </cell>
          <cell r="B946">
            <v>0</v>
          </cell>
          <cell r="C946" t="str">
            <v>A10-06-04</v>
          </cell>
          <cell r="D946">
            <v>0</v>
          </cell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A950">
            <v>0</v>
          </cell>
          <cell r="B950">
            <v>0</v>
          </cell>
          <cell r="C950" t="str">
            <v>A10-06-07</v>
          </cell>
          <cell r="D950">
            <v>0</v>
          </cell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A955">
            <v>0</v>
          </cell>
          <cell r="B955">
            <v>0</v>
          </cell>
          <cell r="C955" t="str">
            <v>A10-06-08</v>
          </cell>
          <cell r="D955">
            <v>0</v>
          </cell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A960">
            <v>0</v>
          </cell>
          <cell r="B960">
            <v>0</v>
          </cell>
          <cell r="C960" t="str">
            <v>A10-06-09</v>
          </cell>
          <cell r="D960">
            <v>0</v>
          </cell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A964">
            <v>0</v>
          </cell>
          <cell r="B964" t="str">
            <v>A10-07</v>
          </cell>
          <cell r="C964">
            <v>0</v>
          </cell>
          <cell r="D964">
            <v>0</v>
          </cell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A965">
            <v>0</v>
          </cell>
          <cell r="B965">
            <v>0</v>
          </cell>
          <cell r="C965" t="str">
            <v>A10-07-01</v>
          </cell>
          <cell r="D965">
            <v>0</v>
          </cell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A967">
            <v>0</v>
          </cell>
          <cell r="B967">
            <v>0</v>
          </cell>
          <cell r="C967" t="str">
            <v>A10-07-04</v>
          </cell>
          <cell r="D967">
            <v>0</v>
          </cell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A970">
            <v>0</v>
          </cell>
          <cell r="B970">
            <v>0</v>
          </cell>
          <cell r="C970" t="str">
            <v>A10-07-10</v>
          </cell>
          <cell r="D970">
            <v>0</v>
          </cell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A972">
            <v>0</v>
          </cell>
          <cell r="B972">
            <v>0</v>
          </cell>
          <cell r="C972" t="str">
            <v>A10-07-11</v>
          </cell>
          <cell r="D972">
            <v>0</v>
          </cell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A975">
            <v>0</v>
          </cell>
          <cell r="B975">
            <v>0</v>
          </cell>
          <cell r="C975" t="str">
            <v>A10-07-12</v>
          </cell>
          <cell r="D975">
            <v>0</v>
          </cell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A978">
            <v>0</v>
          </cell>
          <cell r="B978" t="str">
            <v>A10-08</v>
          </cell>
          <cell r="C978">
            <v>0</v>
          </cell>
          <cell r="D978">
            <v>0</v>
          </cell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A979">
            <v>0</v>
          </cell>
          <cell r="B979">
            <v>0</v>
          </cell>
          <cell r="C979" t="str">
            <v>A10-08-01</v>
          </cell>
          <cell r="D979">
            <v>0</v>
          </cell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A982">
            <v>0</v>
          </cell>
          <cell r="B982">
            <v>0</v>
          </cell>
          <cell r="C982" t="str">
            <v>A10-08-02</v>
          </cell>
          <cell r="D982">
            <v>0</v>
          </cell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A984">
            <v>0</v>
          </cell>
          <cell r="B984">
            <v>0</v>
          </cell>
          <cell r="C984" t="str">
            <v>A10-08-03</v>
          </cell>
          <cell r="D984">
            <v>0</v>
          </cell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A986">
            <v>0</v>
          </cell>
          <cell r="B986">
            <v>0</v>
          </cell>
          <cell r="C986" t="str">
            <v>A10-08-07</v>
          </cell>
          <cell r="D986">
            <v>0</v>
          </cell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A990">
            <v>0</v>
          </cell>
          <cell r="B990">
            <v>0</v>
          </cell>
          <cell r="C990" t="str">
            <v>A10-08-08</v>
          </cell>
          <cell r="D990">
            <v>0</v>
          </cell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A994">
            <v>0</v>
          </cell>
          <cell r="B994" t="str">
            <v>A10-11</v>
          </cell>
          <cell r="C994">
            <v>0</v>
          </cell>
          <cell r="D994">
            <v>0</v>
          </cell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A995">
            <v>0</v>
          </cell>
          <cell r="B995">
            <v>0</v>
          </cell>
          <cell r="C995" t="str">
            <v>A10-11-01</v>
          </cell>
          <cell r="D995">
            <v>0</v>
          </cell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A998">
            <v>0</v>
          </cell>
          <cell r="B998">
            <v>0</v>
          </cell>
          <cell r="C998" t="str">
            <v>A10-11-02</v>
          </cell>
          <cell r="D998">
            <v>0</v>
          </cell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A1001">
            <v>0</v>
          </cell>
          <cell r="B1001">
            <v>0</v>
          </cell>
          <cell r="C1001" t="str">
            <v>A10-11-03</v>
          </cell>
          <cell r="D1001">
            <v>0</v>
          </cell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A1003">
            <v>0</v>
          </cell>
          <cell r="B1003">
            <v>0</v>
          </cell>
          <cell r="C1003" t="str">
            <v>A10-11-04</v>
          </cell>
          <cell r="D1003">
            <v>0</v>
          </cell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A1007">
            <v>0</v>
          </cell>
          <cell r="B1007">
            <v>0</v>
          </cell>
          <cell r="C1007" t="str">
            <v>A10-11-05</v>
          </cell>
          <cell r="D1007">
            <v>0</v>
          </cell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A1011">
            <v>0</v>
          </cell>
          <cell r="B1011" t="str">
            <v>A10-12</v>
          </cell>
          <cell r="C1011">
            <v>0</v>
          </cell>
          <cell r="D1011">
            <v>0</v>
          </cell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A1012">
            <v>0</v>
          </cell>
          <cell r="B1012">
            <v>0</v>
          </cell>
          <cell r="C1012" t="str">
            <v>A10-12-01</v>
          </cell>
          <cell r="D1012">
            <v>0</v>
          </cell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A1015">
            <v>0</v>
          </cell>
          <cell r="B1015">
            <v>0</v>
          </cell>
          <cell r="C1015" t="str">
            <v>A10-12-02</v>
          </cell>
          <cell r="D1015">
            <v>0</v>
          </cell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A1017">
            <v>0</v>
          </cell>
          <cell r="B1017">
            <v>0</v>
          </cell>
          <cell r="C1017" t="str">
            <v>A10-12-03</v>
          </cell>
          <cell r="D1017">
            <v>0</v>
          </cell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A1021">
            <v>0</v>
          </cell>
          <cell r="B1021">
            <v>0</v>
          </cell>
          <cell r="C1021" t="str">
            <v>A10-12-05</v>
          </cell>
          <cell r="D1021">
            <v>0</v>
          </cell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A1024">
            <v>0</v>
          </cell>
          <cell r="B1024">
            <v>0</v>
          </cell>
          <cell r="C1024" t="str">
            <v>A10-12-07</v>
          </cell>
          <cell r="D1024">
            <v>0</v>
          </cell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A1028">
            <v>0</v>
          </cell>
          <cell r="B1028">
            <v>0</v>
          </cell>
          <cell r="C1028" t="str">
            <v>A10-12-08</v>
          </cell>
          <cell r="D1028">
            <v>0</v>
          </cell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A1032">
            <v>0</v>
          </cell>
          <cell r="B1032">
            <v>0</v>
          </cell>
          <cell r="C1032" t="str">
            <v>A10-12-09</v>
          </cell>
          <cell r="D1032">
            <v>0</v>
          </cell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A1036">
            <v>0</v>
          </cell>
          <cell r="B1036">
            <v>0</v>
          </cell>
          <cell r="C1036" t="str">
            <v>A10-12-12</v>
          </cell>
          <cell r="D1036">
            <v>0</v>
          </cell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A1040">
            <v>0</v>
          </cell>
          <cell r="B1040">
            <v>0</v>
          </cell>
          <cell r="C1040" t="str">
            <v>A10-12-14</v>
          </cell>
          <cell r="D1040">
            <v>0</v>
          </cell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A1042">
            <v>0</v>
          </cell>
          <cell r="B1042">
            <v>0</v>
          </cell>
          <cell r="C1042" t="str">
            <v>A10-12-15</v>
          </cell>
          <cell r="D1042">
            <v>0</v>
          </cell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A1044">
            <v>0</v>
          </cell>
          <cell r="B1044">
            <v>0</v>
          </cell>
          <cell r="C1044" t="str">
            <v>A10-12-16</v>
          </cell>
          <cell r="D1044">
            <v>0</v>
          </cell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A1046">
            <v>0</v>
          </cell>
          <cell r="B1046" t="str">
            <v>A10-13</v>
          </cell>
          <cell r="C1046">
            <v>0</v>
          </cell>
          <cell r="D1046">
            <v>0</v>
          </cell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A1047">
            <v>0</v>
          </cell>
          <cell r="B1047">
            <v>0</v>
          </cell>
          <cell r="C1047" t="str">
            <v>A10-13-01</v>
          </cell>
          <cell r="D1047">
            <v>0</v>
          </cell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A1049">
            <v>0</v>
          </cell>
          <cell r="B1049" t="str">
            <v>A10-15</v>
          </cell>
          <cell r="C1049">
            <v>0</v>
          </cell>
          <cell r="D1049">
            <v>0</v>
          </cell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A1050">
            <v>0</v>
          </cell>
          <cell r="B1050">
            <v>0</v>
          </cell>
          <cell r="C1050" t="str">
            <v>A10-15-01</v>
          </cell>
          <cell r="D1050">
            <v>0</v>
          </cell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A1054">
            <v>0</v>
          </cell>
          <cell r="B1054">
            <v>0</v>
          </cell>
          <cell r="C1054" t="str">
            <v>A10-15-03</v>
          </cell>
          <cell r="D1054">
            <v>0</v>
          </cell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A1056">
            <v>0</v>
          </cell>
          <cell r="B1056">
            <v>0</v>
          </cell>
          <cell r="C1056" t="str">
            <v>A10-15-04</v>
          </cell>
          <cell r="D1056">
            <v>0</v>
          </cell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A1058">
            <v>0</v>
          </cell>
          <cell r="B1058">
            <v>0</v>
          </cell>
          <cell r="C1058" t="str">
            <v>A10-15-05</v>
          </cell>
          <cell r="D1058">
            <v>0</v>
          </cell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A1060">
            <v>0</v>
          </cell>
          <cell r="B1060">
            <v>0</v>
          </cell>
          <cell r="C1060" t="str">
            <v>A10-15-06</v>
          </cell>
          <cell r="D1060">
            <v>0</v>
          </cell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A1064">
            <v>0</v>
          </cell>
          <cell r="B1064">
            <v>0</v>
          </cell>
          <cell r="C1064" t="str">
            <v>A10-15-07</v>
          </cell>
          <cell r="D1064">
            <v>0</v>
          </cell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A1070">
            <v>0</v>
          </cell>
          <cell r="B1070">
            <v>0</v>
          </cell>
          <cell r="C1070" t="str">
            <v>A10-15-08</v>
          </cell>
          <cell r="D1070">
            <v>0</v>
          </cell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A1074">
            <v>0</v>
          </cell>
          <cell r="B1074">
            <v>0</v>
          </cell>
          <cell r="C1074" t="str">
            <v>A10-15-09</v>
          </cell>
          <cell r="D1074">
            <v>0</v>
          </cell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A1078">
            <v>0</v>
          </cell>
          <cell r="B1078" t="str">
            <v>A10-16</v>
          </cell>
          <cell r="C1078">
            <v>0</v>
          </cell>
          <cell r="D1078">
            <v>0</v>
          </cell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A1079">
            <v>0</v>
          </cell>
          <cell r="B1079">
            <v>0</v>
          </cell>
          <cell r="C1079" t="str">
            <v>A10-16-01</v>
          </cell>
          <cell r="D1079">
            <v>0</v>
          </cell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A1083">
            <v>0</v>
          </cell>
          <cell r="B1083">
            <v>0</v>
          </cell>
          <cell r="C1083" t="str">
            <v>A10-16-02</v>
          </cell>
          <cell r="D1083">
            <v>0</v>
          </cell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A1086">
            <v>0</v>
          </cell>
          <cell r="B1086">
            <v>0</v>
          </cell>
          <cell r="C1086" t="str">
            <v>A10-16-04</v>
          </cell>
          <cell r="D1086">
            <v>0</v>
          </cell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A1088">
            <v>0</v>
          </cell>
          <cell r="B1088" t="str">
            <v>A10-18</v>
          </cell>
          <cell r="C1088">
            <v>0</v>
          </cell>
          <cell r="D1088">
            <v>0</v>
          </cell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A1089">
            <v>0</v>
          </cell>
          <cell r="B1089">
            <v>0</v>
          </cell>
          <cell r="C1089" t="str">
            <v>A10-18-01</v>
          </cell>
          <cell r="D1089">
            <v>0</v>
          </cell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A1096">
            <v>0</v>
          </cell>
          <cell r="B1096">
            <v>0</v>
          </cell>
          <cell r="C1096" t="str">
            <v>A10-18-02</v>
          </cell>
          <cell r="D1096">
            <v>0</v>
          </cell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A1103">
            <v>0</v>
          </cell>
          <cell r="B1103">
            <v>0</v>
          </cell>
          <cell r="C1103" t="str">
            <v>A10-18-03</v>
          </cell>
          <cell r="D1103">
            <v>0</v>
          </cell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A1109">
            <v>0</v>
          </cell>
          <cell r="B1109">
            <v>0</v>
          </cell>
          <cell r="C1109" t="str">
            <v>A10-18-04</v>
          </cell>
          <cell r="D1109">
            <v>0</v>
          </cell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A1115">
            <v>0</v>
          </cell>
          <cell r="B1115">
            <v>0</v>
          </cell>
          <cell r="C1115" t="str">
            <v>A10-18-05</v>
          </cell>
          <cell r="D1115">
            <v>0</v>
          </cell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A1120">
            <v>0</v>
          </cell>
          <cell r="B1120">
            <v>0</v>
          </cell>
          <cell r="C1120" t="str">
            <v>A10-18-06</v>
          </cell>
          <cell r="D1120">
            <v>0</v>
          </cell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A1122">
            <v>0</v>
          </cell>
          <cell r="B1122">
            <v>0</v>
          </cell>
          <cell r="C1122" t="str">
            <v>A10-18-08</v>
          </cell>
          <cell r="D1122">
            <v>0</v>
          </cell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A1124">
            <v>0</v>
          </cell>
          <cell r="B1124">
            <v>0</v>
          </cell>
          <cell r="C1124" t="str">
            <v>A10-18-09</v>
          </cell>
          <cell r="D1124">
            <v>0</v>
          </cell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A1130">
            <v>0</v>
          </cell>
          <cell r="B1130">
            <v>0</v>
          </cell>
          <cell r="C1130">
            <v>0</v>
          </cell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A1131">
            <v>0</v>
          </cell>
          <cell r="B1131">
            <v>0</v>
          </cell>
          <cell r="C1131" t="str">
            <v>A10-18-10</v>
          </cell>
          <cell r="D1131">
            <v>0</v>
          </cell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A1132">
            <v>0</v>
          </cell>
          <cell r="B1132">
            <v>0</v>
          </cell>
          <cell r="C1132">
            <v>0</v>
          </cell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A1136">
            <v>0</v>
          </cell>
          <cell r="B1136">
            <v>0</v>
          </cell>
          <cell r="C1136">
            <v>0</v>
          </cell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A1159">
            <v>0</v>
          </cell>
          <cell r="B1159">
            <v>0</v>
          </cell>
          <cell r="C1159" t="str">
            <v>A10-18-11</v>
          </cell>
          <cell r="D1159">
            <v>0</v>
          </cell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A1164">
            <v>0</v>
          </cell>
          <cell r="B1164">
            <v>0</v>
          </cell>
          <cell r="C1164">
            <v>0</v>
          </cell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A1165">
            <v>0</v>
          </cell>
          <cell r="B1165" t="str">
            <v>A10-19</v>
          </cell>
          <cell r="C1165">
            <v>0</v>
          </cell>
          <cell r="D1165">
            <v>0</v>
          </cell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A1166">
            <v>0</v>
          </cell>
          <cell r="B1166">
            <v>0</v>
          </cell>
          <cell r="C1166" t="str">
            <v>A10-19-01</v>
          </cell>
          <cell r="D1166">
            <v>0</v>
          </cell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A1168">
            <v>0</v>
          </cell>
          <cell r="B1168" t="str">
            <v>A10-20</v>
          </cell>
          <cell r="C1168">
            <v>0</v>
          </cell>
          <cell r="D1168">
            <v>0</v>
          </cell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A1169">
            <v>0</v>
          </cell>
          <cell r="B1169">
            <v>0</v>
          </cell>
          <cell r="C1169" t="str">
            <v>A10-20-01</v>
          </cell>
          <cell r="D1169">
            <v>0</v>
          </cell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A1171" t="str">
            <v>A11</v>
          </cell>
          <cell r="B1171">
            <v>0</v>
          </cell>
          <cell r="C1171">
            <v>0</v>
          </cell>
          <cell r="D1171">
            <v>0</v>
          </cell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A1172">
            <v>0</v>
          </cell>
          <cell r="B1172" t="str">
            <v>A11-01</v>
          </cell>
          <cell r="C1172">
            <v>0</v>
          </cell>
          <cell r="D1172">
            <v>0</v>
          </cell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A1173">
            <v>0</v>
          </cell>
          <cell r="B1173">
            <v>0</v>
          </cell>
          <cell r="C1173" t="str">
            <v>A11-01-01</v>
          </cell>
          <cell r="D1173">
            <v>0</v>
          </cell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A1174">
            <v>0</v>
          </cell>
          <cell r="B1174">
            <v>0</v>
          </cell>
          <cell r="C1174">
            <v>0</v>
          </cell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A1186">
            <v>0</v>
          </cell>
          <cell r="B1186">
            <v>0</v>
          </cell>
          <cell r="C1186">
            <v>0</v>
          </cell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A1188">
            <v>0</v>
          </cell>
          <cell r="B1188">
            <v>0</v>
          </cell>
          <cell r="C1188" t="str">
            <v>A11-01-02</v>
          </cell>
          <cell r="D1188">
            <v>0</v>
          </cell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A1200">
            <v>0</v>
          </cell>
          <cell r="B1200">
            <v>0</v>
          </cell>
          <cell r="C1200">
            <v>0</v>
          </cell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A1202">
            <v>0</v>
          </cell>
          <cell r="B1202">
            <v>0</v>
          </cell>
          <cell r="C1202" t="str">
            <v>A11-01-03</v>
          </cell>
          <cell r="D1202">
            <v>0</v>
          </cell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A1213">
            <v>0</v>
          </cell>
          <cell r="B1213">
            <v>0</v>
          </cell>
          <cell r="C1213" t="str">
            <v>A11-01-04</v>
          </cell>
          <cell r="D1213">
            <v>0</v>
          </cell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A1226">
            <v>0</v>
          </cell>
          <cell r="B1226">
            <v>0</v>
          </cell>
          <cell r="C1226" t="str">
            <v>A11-01-05</v>
          </cell>
          <cell r="D1226">
            <v>0</v>
          </cell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A1240">
            <v>0</v>
          </cell>
          <cell r="B1240" t="str">
            <v>A11-02</v>
          </cell>
          <cell r="C1240">
            <v>0</v>
          </cell>
          <cell r="D1240">
            <v>0</v>
          </cell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A1241">
            <v>0</v>
          </cell>
          <cell r="B1241">
            <v>0</v>
          </cell>
          <cell r="C1241" t="str">
            <v>A11-02-01</v>
          </cell>
          <cell r="D1241">
            <v>0</v>
          </cell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A1254">
            <v>0</v>
          </cell>
          <cell r="B1254">
            <v>0</v>
          </cell>
          <cell r="C1254" t="str">
            <v>A11-02-02</v>
          </cell>
          <cell r="D1254">
            <v>0</v>
          </cell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A1267">
            <v>0</v>
          </cell>
          <cell r="B1267">
            <v>0</v>
          </cell>
          <cell r="C1267" t="str">
            <v>A11-02-03</v>
          </cell>
          <cell r="D1267">
            <v>0</v>
          </cell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A1275">
            <v>0</v>
          </cell>
          <cell r="B1275">
            <v>0</v>
          </cell>
          <cell r="C1275" t="str">
            <v>A11-02-04</v>
          </cell>
          <cell r="D1275">
            <v>0</v>
          </cell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A1286">
            <v>0</v>
          </cell>
          <cell r="B1286">
            <v>0</v>
          </cell>
          <cell r="C1286" t="str">
            <v>A11-02-05</v>
          </cell>
          <cell r="D1286">
            <v>0</v>
          </cell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A1298">
            <v>0</v>
          </cell>
          <cell r="B1298" t="str">
            <v>A11-03</v>
          </cell>
          <cell r="C1298">
            <v>0</v>
          </cell>
          <cell r="D1298">
            <v>0</v>
          </cell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A1299">
            <v>0</v>
          </cell>
          <cell r="B1299">
            <v>0</v>
          </cell>
          <cell r="C1299" t="str">
            <v>A11-03-01</v>
          </cell>
          <cell r="D1299">
            <v>0</v>
          </cell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A1307">
            <v>0</v>
          </cell>
          <cell r="B1307">
            <v>0</v>
          </cell>
          <cell r="C1307">
            <v>0</v>
          </cell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A1310">
            <v>0</v>
          </cell>
          <cell r="B1310">
            <v>0</v>
          </cell>
          <cell r="C1310" t="str">
            <v>A11-03-02</v>
          </cell>
          <cell r="D1310">
            <v>0</v>
          </cell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A1319">
            <v>0</v>
          </cell>
          <cell r="B1319">
            <v>0</v>
          </cell>
          <cell r="C1319">
            <v>0</v>
          </cell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A1324">
            <v>0</v>
          </cell>
          <cell r="B1324">
            <v>0</v>
          </cell>
          <cell r="C1324" t="str">
            <v>A11-03-03</v>
          </cell>
          <cell r="D1324">
            <v>0</v>
          </cell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A1327">
            <v>0</v>
          </cell>
          <cell r="B1327">
            <v>0</v>
          </cell>
          <cell r="C1327">
            <v>0</v>
          </cell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A1333">
            <v>0</v>
          </cell>
          <cell r="B1333">
            <v>0</v>
          </cell>
          <cell r="C1333">
            <v>0</v>
          </cell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A1337">
            <v>0</v>
          </cell>
          <cell r="B1337">
            <v>0</v>
          </cell>
          <cell r="C1337" t="str">
            <v>A11-03-04</v>
          </cell>
          <cell r="D1337">
            <v>0</v>
          </cell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A1341">
            <v>0</v>
          </cell>
          <cell r="B1341">
            <v>0</v>
          </cell>
          <cell r="C1341">
            <v>0</v>
          </cell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A1343">
            <v>0</v>
          </cell>
          <cell r="B1343">
            <v>0</v>
          </cell>
          <cell r="C1343">
            <v>0</v>
          </cell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A1347">
            <v>0</v>
          </cell>
          <cell r="B1347">
            <v>0</v>
          </cell>
          <cell r="C1347">
            <v>0</v>
          </cell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A1349">
            <v>0</v>
          </cell>
          <cell r="B1349">
            <v>0</v>
          </cell>
          <cell r="C1349">
            <v>0</v>
          </cell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A1350">
            <v>0</v>
          </cell>
          <cell r="B1350">
            <v>0</v>
          </cell>
          <cell r="C1350" t="str">
            <v>A11-03-05</v>
          </cell>
          <cell r="D1350">
            <v>0</v>
          </cell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A1351">
            <v>0</v>
          </cell>
          <cell r="B1351">
            <v>0</v>
          </cell>
          <cell r="C1351">
            <v>0</v>
          </cell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A1363">
            <v>0</v>
          </cell>
          <cell r="B1363" t="str">
            <v>A11-04</v>
          </cell>
          <cell r="C1363">
            <v>0</v>
          </cell>
          <cell r="D1363">
            <v>0</v>
          </cell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A1364">
            <v>0</v>
          </cell>
          <cell r="B1364">
            <v>0</v>
          </cell>
          <cell r="C1364" t="str">
            <v>A11-04-01</v>
          </cell>
          <cell r="D1364">
            <v>0</v>
          </cell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A1365">
            <v>0</v>
          </cell>
          <cell r="B1365">
            <v>0</v>
          </cell>
          <cell r="C1365">
            <v>0</v>
          </cell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A1367">
            <v>0</v>
          </cell>
          <cell r="B1367">
            <v>0</v>
          </cell>
          <cell r="C1367" t="str">
            <v>A11-04-02</v>
          </cell>
          <cell r="D1367">
            <v>0</v>
          </cell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A1371">
            <v>0</v>
          </cell>
          <cell r="B1371">
            <v>0</v>
          </cell>
          <cell r="C1371" t="str">
            <v>A11-04-03</v>
          </cell>
          <cell r="D1371">
            <v>0</v>
          </cell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A1374">
            <v>0</v>
          </cell>
          <cell r="B1374">
            <v>0</v>
          </cell>
          <cell r="C1374" t="str">
            <v>A11-04-05</v>
          </cell>
          <cell r="D1374">
            <v>0</v>
          </cell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A1377">
            <v>0</v>
          </cell>
          <cell r="B1377" t="str">
            <v>A11-05</v>
          </cell>
          <cell r="C1377">
            <v>0</v>
          </cell>
          <cell r="D1377">
            <v>0</v>
          </cell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A1378">
            <v>0</v>
          </cell>
          <cell r="B1378">
            <v>0</v>
          </cell>
          <cell r="C1378" t="str">
            <v>A11-05-01</v>
          </cell>
          <cell r="D1378">
            <v>0</v>
          </cell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A1381">
            <v>0</v>
          </cell>
          <cell r="B1381">
            <v>0</v>
          </cell>
          <cell r="C1381" t="str">
            <v>A11-05-02</v>
          </cell>
          <cell r="D1381">
            <v>0</v>
          </cell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A1385">
            <v>0</v>
          </cell>
          <cell r="B1385">
            <v>0</v>
          </cell>
          <cell r="C1385" t="str">
            <v>A11-05-04</v>
          </cell>
          <cell r="D1385">
            <v>0</v>
          </cell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A1387">
            <v>0</v>
          </cell>
          <cell r="B1387" t="str">
            <v>A11-06</v>
          </cell>
          <cell r="C1387">
            <v>0</v>
          </cell>
          <cell r="D1387">
            <v>0</v>
          </cell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A1388">
            <v>0</v>
          </cell>
          <cell r="B1388">
            <v>0</v>
          </cell>
          <cell r="C1388" t="str">
            <v>A11-06-01</v>
          </cell>
          <cell r="D1388">
            <v>0</v>
          </cell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A1391">
            <v>0</v>
          </cell>
          <cell r="B1391">
            <v>0</v>
          </cell>
          <cell r="C1391" t="str">
            <v>A11-06-02</v>
          </cell>
          <cell r="D1391">
            <v>0</v>
          </cell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A1393">
            <v>0</v>
          </cell>
          <cell r="B1393">
            <v>0</v>
          </cell>
          <cell r="C1393" t="str">
            <v>A11-06-03</v>
          </cell>
          <cell r="D1393">
            <v>0</v>
          </cell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A1395">
            <v>0</v>
          </cell>
          <cell r="B1395">
            <v>0</v>
          </cell>
          <cell r="C1395" t="str">
            <v>A11-06-05</v>
          </cell>
          <cell r="D1395">
            <v>0</v>
          </cell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A1398">
            <v>0</v>
          </cell>
          <cell r="B1398" t="str">
            <v>A11-07</v>
          </cell>
          <cell r="C1398">
            <v>0</v>
          </cell>
          <cell r="D1398">
            <v>0</v>
          </cell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A1399">
            <v>0</v>
          </cell>
          <cell r="B1399">
            <v>0</v>
          </cell>
          <cell r="C1399" t="str">
            <v>A11-07-01</v>
          </cell>
          <cell r="D1399">
            <v>0</v>
          </cell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A1402">
            <v>0</v>
          </cell>
          <cell r="B1402">
            <v>0</v>
          </cell>
          <cell r="C1402" t="str">
            <v>A11-07-02</v>
          </cell>
          <cell r="D1402">
            <v>0</v>
          </cell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A1409">
            <v>0</v>
          </cell>
          <cell r="B1409">
            <v>0</v>
          </cell>
          <cell r="C1409" t="str">
            <v>A11-07-03</v>
          </cell>
          <cell r="D1409">
            <v>0</v>
          </cell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A1411">
            <v>0</v>
          </cell>
          <cell r="B1411">
            <v>0</v>
          </cell>
          <cell r="C1411" t="str">
            <v>A11-07-04</v>
          </cell>
          <cell r="D1411">
            <v>0</v>
          </cell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A1423">
            <v>0</v>
          </cell>
          <cell r="B1423">
            <v>0</v>
          </cell>
          <cell r="C1423" t="str">
            <v>A11-07-05</v>
          </cell>
          <cell r="D1423">
            <v>0</v>
          </cell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A1432">
            <v>0</v>
          </cell>
          <cell r="B1432" t="str">
            <v>A11-08</v>
          </cell>
          <cell r="C1432">
            <v>0</v>
          </cell>
          <cell r="D1432">
            <v>0</v>
          </cell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A1433">
            <v>0</v>
          </cell>
          <cell r="B1433">
            <v>0</v>
          </cell>
          <cell r="C1433" t="str">
            <v>A11-08-01</v>
          </cell>
          <cell r="D1433">
            <v>0</v>
          </cell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A1435">
            <v>0</v>
          </cell>
          <cell r="B1435">
            <v>0</v>
          </cell>
          <cell r="C1435" t="str">
            <v>A11-08-02</v>
          </cell>
          <cell r="D1435">
            <v>0</v>
          </cell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A1437">
            <v>0</v>
          </cell>
          <cell r="B1437">
            <v>0</v>
          </cell>
          <cell r="C1437" t="str">
            <v>A11-08-03</v>
          </cell>
          <cell r="D1437">
            <v>0</v>
          </cell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A1439">
            <v>0</v>
          </cell>
          <cell r="B1439">
            <v>0</v>
          </cell>
          <cell r="C1439" t="str">
            <v>A11-08-04</v>
          </cell>
          <cell r="D1439">
            <v>0</v>
          </cell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A1441">
            <v>0</v>
          </cell>
          <cell r="B1441">
            <v>0</v>
          </cell>
          <cell r="C1441" t="str">
            <v>A11-08-05</v>
          </cell>
          <cell r="D1441">
            <v>0</v>
          </cell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A1443">
            <v>0</v>
          </cell>
          <cell r="B1443" t="str">
            <v>A11-09</v>
          </cell>
          <cell r="C1443">
            <v>0</v>
          </cell>
          <cell r="D1443">
            <v>0</v>
          </cell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A1444">
            <v>0</v>
          </cell>
          <cell r="B1444">
            <v>0</v>
          </cell>
          <cell r="C1444" t="str">
            <v>A11-09-01</v>
          </cell>
          <cell r="D1444">
            <v>0</v>
          </cell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A1447">
            <v>0</v>
          </cell>
          <cell r="B1447">
            <v>0</v>
          </cell>
          <cell r="C1447" t="str">
            <v>A11-09-02</v>
          </cell>
          <cell r="D1447">
            <v>0</v>
          </cell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A1450">
            <v>0</v>
          </cell>
          <cell r="B1450">
            <v>0</v>
          </cell>
          <cell r="C1450" t="str">
            <v>A11-09-03</v>
          </cell>
          <cell r="D1450">
            <v>0</v>
          </cell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A1452">
            <v>0</v>
          </cell>
          <cell r="B1452">
            <v>0</v>
          </cell>
          <cell r="C1452" t="str">
            <v>A11-09-05</v>
          </cell>
          <cell r="D1452">
            <v>0</v>
          </cell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A1455">
            <v>0</v>
          </cell>
          <cell r="B1455" t="str">
            <v>A11-11</v>
          </cell>
          <cell r="C1455">
            <v>0</v>
          </cell>
          <cell r="D1455">
            <v>0</v>
          </cell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A1456">
            <v>0</v>
          </cell>
          <cell r="B1456">
            <v>0</v>
          </cell>
          <cell r="C1456" t="str">
            <v>A11-11-01</v>
          </cell>
          <cell r="D1456">
            <v>0</v>
          </cell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A1464">
            <v>0</v>
          </cell>
          <cell r="B1464">
            <v>0</v>
          </cell>
          <cell r="C1464" t="str">
            <v>A11-11-02</v>
          </cell>
          <cell r="D1464">
            <v>0</v>
          </cell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A1472" t="str">
            <v>A12</v>
          </cell>
          <cell r="B1472">
            <v>0</v>
          </cell>
          <cell r="C1472">
            <v>0</v>
          </cell>
          <cell r="D1472">
            <v>0</v>
          </cell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A1473">
            <v>0</v>
          </cell>
          <cell r="B1473" t="str">
            <v>A12-01</v>
          </cell>
          <cell r="C1473">
            <v>0</v>
          </cell>
          <cell r="D1473">
            <v>0</v>
          </cell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A1474">
            <v>0</v>
          </cell>
          <cell r="B1474">
            <v>0</v>
          </cell>
          <cell r="C1474" t="str">
            <v>A12-01-11</v>
          </cell>
          <cell r="D1474">
            <v>0</v>
          </cell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A1476">
            <v>0</v>
          </cell>
          <cell r="B1476">
            <v>0</v>
          </cell>
          <cell r="C1476" t="str">
            <v>A12-01-12</v>
          </cell>
          <cell r="D1476">
            <v>0</v>
          </cell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A1478">
            <v>0</v>
          </cell>
          <cell r="B1478" t="str">
            <v>A12-02</v>
          </cell>
          <cell r="C1478">
            <v>0</v>
          </cell>
          <cell r="D1478">
            <v>0</v>
          </cell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A1479">
            <v>0</v>
          </cell>
          <cell r="B1479">
            <v>0</v>
          </cell>
          <cell r="C1479" t="str">
            <v>A12-02-01</v>
          </cell>
          <cell r="D1479">
            <v>0</v>
          </cell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A1481">
            <v>0</v>
          </cell>
          <cell r="B1481">
            <v>0</v>
          </cell>
          <cell r="C1481" t="str">
            <v>A12-02-13</v>
          </cell>
          <cell r="D1481">
            <v>0</v>
          </cell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A1483" t="str">
            <v>A13</v>
          </cell>
          <cell r="B1483">
            <v>0</v>
          </cell>
          <cell r="C1483">
            <v>0</v>
          </cell>
          <cell r="D1483">
            <v>0</v>
          </cell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A1484">
            <v>0</v>
          </cell>
          <cell r="B1484" t="str">
            <v>A13-01</v>
          </cell>
          <cell r="C1484">
            <v>0</v>
          </cell>
          <cell r="D1484">
            <v>0</v>
          </cell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A1485">
            <v>0</v>
          </cell>
          <cell r="B1485">
            <v>0</v>
          </cell>
          <cell r="C1485" t="str">
            <v>A13-01-01</v>
          </cell>
          <cell r="D1485">
            <v>0</v>
          </cell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A1492">
            <v>0</v>
          </cell>
          <cell r="B1492">
            <v>0</v>
          </cell>
          <cell r="C1492" t="str">
            <v>A13-01-02</v>
          </cell>
          <cell r="D1492">
            <v>0</v>
          </cell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A1499">
            <v>0</v>
          </cell>
          <cell r="B1499">
            <v>0</v>
          </cell>
          <cell r="C1499" t="str">
            <v>A13-01-03</v>
          </cell>
          <cell r="D1499">
            <v>0</v>
          </cell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A1506">
            <v>0</v>
          </cell>
          <cell r="B1506">
            <v>0</v>
          </cell>
          <cell r="C1506" t="str">
            <v>A13-01-04</v>
          </cell>
          <cell r="D1506">
            <v>0</v>
          </cell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A1512">
            <v>0</v>
          </cell>
          <cell r="B1512">
            <v>0</v>
          </cell>
          <cell r="C1512" t="str">
            <v>A13-01-05</v>
          </cell>
          <cell r="D1512">
            <v>0</v>
          </cell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A1518">
            <v>0</v>
          </cell>
          <cell r="B1518">
            <v>0</v>
          </cell>
          <cell r="C1518" t="str">
            <v>A13-01-06</v>
          </cell>
          <cell r="D1518">
            <v>0</v>
          </cell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A1525">
            <v>0</v>
          </cell>
          <cell r="B1525">
            <v>0</v>
          </cell>
          <cell r="C1525" t="str">
            <v>A13-01-07</v>
          </cell>
          <cell r="D1525">
            <v>0</v>
          </cell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A1532">
            <v>0</v>
          </cell>
          <cell r="B1532">
            <v>0</v>
          </cell>
          <cell r="C1532" t="str">
            <v>A13-01-08</v>
          </cell>
          <cell r="D1532">
            <v>0</v>
          </cell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A1537">
            <v>0</v>
          </cell>
          <cell r="B1537">
            <v>0</v>
          </cell>
          <cell r="C1537" t="str">
            <v>A13-01-09</v>
          </cell>
          <cell r="D1537">
            <v>0</v>
          </cell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A1542">
            <v>0</v>
          </cell>
          <cell r="B1542" t="str">
            <v>A13-02</v>
          </cell>
          <cell r="C1542">
            <v>0</v>
          </cell>
          <cell r="D1542">
            <v>0</v>
          </cell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A1543">
            <v>0</v>
          </cell>
          <cell r="B1543">
            <v>0</v>
          </cell>
          <cell r="C1543" t="str">
            <v>A13-02-01</v>
          </cell>
          <cell r="D1543">
            <v>0</v>
          </cell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A1550">
            <v>0</v>
          </cell>
          <cell r="B1550">
            <v>0</v>
          </cell>
          <cell r="C1550" t="str">
            <v>A13-02-02</v>
          </cell>
          <cell r="D1550">
            <v>0</v>
          </cell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A1557">
            <v>0</v>
          </cell>
          <cell r="B1557" t="str">
            <v>A13-03</v>
          </cell>
          <cell r="C1557">
            <v>0</v>
          </cell>
          <cell r="D1557">
            <v>0</v>
          </cell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A1558">
            <v>0</v>
          </cell>
          <cell r="B1558">
            <v>0</v>
          </cell>
          <cell r="C1558" t="str">
            <v>A13-03-01</v>
          </cell>
          <cell r="D1558">
            <v>0</v>
          </cell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A1561">
            <v>0</v>
          </cell>
          <cell r="B1561">
            <v>0</v>
          </cell>
          <cell r="C1561" t="str">
            <v>A13-03-02</v>
          </cell>
          <cell r="D1561">
            <v>0</v>
          </cell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A1563">
            <v>0</v>
          </cell>
          <cell r="B1563" t="str">
            <v>A13-04</v>
          </cell>
          <cell r="C1563">
            <v>0</v>
          </cell>
          <cell r="D1563">
            <v>0</v>
          </cell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A1564">
            <v>0</v>
          </cell>
          <cell r="B1564">
            <v>0</v>
          </cell>
          <cell r="C1564" t="str">
            <v>A13-04-01</v>
          </cell>
          <cell r="D1564">
            <v>0</v>
          </cell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A1566">
            <v>0</v>
          </cell>
          <cell r="B1566" t="str">
            <v>A13-05</v>
          </cell>
          <cell r="C1566">
            <v>0</v>
          </cell>
          <cell r="D1566">
            <v>0</v>
          </cell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A1567">
            <v>0</v>
          </cell>
          <cell r="B1567">
            <v>0</v>
          </cell>
          <cell r="C1567" t="str">
            <v>A13-05-01</v>
          </cell>
          <cell r="D1567">
            <v>0</v>
          </cell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A1574">
            <v>0</v>
          </cell>
          <cell r="B1574">
            <v>0</v>
          </cell>
          <cell r="C1574" t="str">
            <v>A13-05-02</v>
          </cell>
          <cell r="D1574">
            <v>0</v>
          </cell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A1578">
            <v>0</v>
          </cell>
          <cell r="B1578" t="str">
            <v>A13-06</v>
          </cell>
          <cell r="C1578">
            <v>0</v>
          </cell>
          <cell r="D1578">
            <v>0</v>
          </cell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A1579">
            <v>0</v>
          </cell>
          <cell r="B1579">
            <v>0</v>
          </cell>
          <cell r="C1579" t="str">
            <v>A13-06-01</v>
          </cell>
          <cell r="D1579">
            <v>0</v>
          </cell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A1582">
            <v>0</v>
          </cell>
          <cell r="B1582">
            <v>0</v>
          </cell>
          <cell r="C1582" t="str">
            <v>A13-06-02</v>
          </cell>
          <cell r="D1582">
            <v>0</v>
          </cell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A1585">
            <v>0</v>
          </cell>
          <cell r="B1585">
            <v>0</v>
          </cell>
          <cell r="C1585" t="str">
            <v>A13-06-03</v>
          </cell>
          <cell r="D1585">
            <v>0</v>
          </cell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A1590">
            <v>0</v>
          </cell>
          <cell r="B1590">
            <v>0</v>
          </cell>
          <cell r="C1590" t="str">
            <v>A13-06-04</v>
          </cell>
          <cell r="D1590">
            <v>0</v>
          </cell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A1593">
            <v>0</v>
          </cell>
          <cell r="B1593">
            <v>0</v>
          </cell>
          <cell r="C1593" t="str">
            <v>A13-06-05</v>
          </cell>
          <cell r="D1593">
            <v>0</v>
          </cell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A1606">
            <v>0</v>
          </cell>
          <cell r="B1606">
            <v>0</v>
          </cell>
          <cell r="C1606" t="str">
            <v>A13-06-06</v>
          </cell>
          <cell r="D1606">
            <v>0</v>
          </cell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A1608">
            <v>0</v>
          </cell>
          <cell r="B1608">
            <v>0</v>
          </cell>
          <cell r="C1608" t="str">
            <v>A13-06-07</v>
          </cell>
          <cell r="D1608">
            <v>0</v>
          </cell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A1614">
            <v>0</v>
          </cell>
          <cell r="B1614" t="str">
            <v>A13-07</v>
          </cell>
          <cell r="C1614">
            <v>0</v>
          </cell>
          <cell r="D1614">
            <v>0</v>
          </cell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A1615">
            <v>0</v>
          </cell>
          <cell r="B1615">
            <v>0</v>
          </cell>
          <cell r="C1615" t="str">
            <v>A13-07-01</v>
          </cell>
          <cell r="D1615">
            <v>0</v>
          </cell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A1629">
            <v>0</v>
          </cell>
          <cell r="B1629">
            <v>0</v>
          </cell>
          <cell r="C1629" t="str">
            <v>A13-07-02</v>
          </cell>
          <cell r="D1629">
            <v>0</v>
          </cell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A1632" t="str">
            <v>A14</v>
          </cell>
          <cell r="B1632">
            <v>0</v>
          </cell>
          <cell r="C1632">
            <v>0</v>
          </cell>
          <cell r="D1632">
            <v>0</v>
          </cell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A1633">
            <v>0</v>
          </cell>
          <cell r="B1633" t="str">
            <v>A14-01</v>
          </cell>
          <cell r="C1633">
            <v>0</v>
          </cell>
          <cell r="D1633">
            <v>0</v>
          </cell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A1634">
            <v>0</v>
          </cell>
          <cell r="B1634">
            <v>0</v>
          </cell>
          <cell r="C1634" t="str">
            <v>A14-01-01</v>
          </cell>
          <cell r="D1634">
            <v>0</v>
          </cell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A1640">
            <v>0</v>
          </cell>
          <cell r="B1640">
            <v>0</v>
          </cell>
          <cell r="C1640" t="str">
            <v>A14-01-02</v>
          </cell>
          <cell r="D1640">
            <v>0</v>
          </cell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A1646" t="str">
            <v>A15</v>
          </cell>
          <cell r="B1646">
            <v>0</v>
          </cell>
          <cell r="C1646">
            <v>0</v>
          </cell>
          <cell r="D1646">
            <v>0</v>
          </cell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A1647">
            <v>0</v>
          </cell>
          <cell r="B1647" t="str">
            <v>A15-02</v>
          </cell>
          <cell r="C1647">
            <v>0</v>
          </cell>
          <cell r="D1647">
            <v>0</v>
          </cell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A1648">
            <v>0</v>
          </cell>
          <cell r="B1648">
            <v>0</v>
          </cell>
          <cell r="C1648" t="str">
            <v>A15-02-01</v>
          </cell>
          <cell r="D1648">
            <v>0</v>
          </cell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A1651">
            <v>0</v>
          </cell>
          <cell r="B1651" t="str">
            <v>A15-03</v>
          </cell>
          <cell r="C1651">
            <v>0</v>
          </cell>
          <cell r="D1651">
            <v>0</v>
          </cell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A1652">
            <v>0</v>
          </cell>
          <cell r="B1652">
            <v>0</v>
          </cell>
          <cell r="C1652" t="str">
            <v>A15-03-01</v>
          </cell>
          <cell r="D1652">
            <v>0</v>
          </cell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A1654">
            <v>0</v>
          </cell>
          <cell r="B1654" t="str">
            <v>A15-05</v>
          </cell>
          <cell r="C1654">
            <v>0</v>
          </cell>
          <cell r="D1654">
            <v>0</v>
          </cell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A1655">
            <v>0</v>
          </cell>
          <cell r="B1655">
            <v>0</v>
          </cell>
          <cell r="C1655" t="str">
            <v>A15-05-01</v>
          </cell>
          <cell r="D1655">
            <v>0</v>
          </cell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A1660">
            <v>0</v>
          </cell>
          <cell r="B1660" t="str">
            <v>A15-06</v>
          </cell>
          <cell r="C1660">
            <v>0</v>
          </cell>
          <cell r="D1660">
            <v>0</v>
          </cell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A1661">
            <v>0</v>
          </cell>
          <cell r="B1661">
            <v>0</v>
          </cell>
          <cell r="C1661" t="str">
            <v>A15-06-01</v>
          </cell>
          <cell r="D1661">
            <v>0</v>
          </cell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A1667">
            <v>0</v>
          </cell>
          <cell r="B1667" t="str">
            <v>A15-07</v>
          </cell>
          <cell r="C1667">
            <v>0</v>
          </cell>
          <cell r="D1667">
            <v>0</v>
          </cell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A1668">
            <v>0</v>
          </cell>
          <cell r="B1668">
            <v>0</v>
          </cell>
          <cell r="C1668" t="str">
            <v>A15-07-01</v>
          </cell>
          <cell r="D1668">
            <v>0</v>
          </cell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A1678" t="str">
            <v>A16</v>
          </cell>
          <cell r="B1678">
            <v>0</v>
          </cell>
          <cell r="C1678">
            <v>0</v>
          </cell>
          <cell r="D1678">
            <v>0</v>
          </cell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A1679">
            <v>0</v>
          </cell>
          <cell r="B1679" t="str">
            <v>A16-01</v>
          </cell>
          <cell r="C1679">
            <v>0</v>
          </cell>
          <cell r="D1679">
            <v>0</v>
          </cell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A1680">
            <v>0</v>
          </cell>
          <cell r="B1680">
            <v>0</v>
          </cell>
          <cell r="C1680" t="str">
            <v>A16-01-01</v>
          </cell>
          <cell r="D1680">
            <v>0</v>
          </cell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A1682">
            <v>0</v>
          </cell>
          <cell r="B1682" t="str">
            <v>A16-02</v>
          </cell>
          <cell r="C1682">
            <v>0</v>
          </cell>
          <cell r="D1682">
            <v>0</v>
          </cell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A1683">
            <v>0</v>
          </cell>
          <cell r="B1683">
            <v>0</v>
          </cell>
          <cell r="C1683" t="str">
            <v>A16-02-01</v>
          </cell>
          <cell r="D1683">
            <v>0</v>
          </cell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A1687">
            <v>0</v>
          </cell>
          <cell r="B1687" t="str">
            <v>A16-03</v>
          </cell>
          <cell r="C1687">
            <v>0</v>
          </cell>
          <cell r="D1687">
            <v>0</v>
          </cell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A1688">
            <v>0</v>
          </cell>
          <cell r="B1688">
            <v>0</v>
          </cell>
          <cell r="C1688" t="str">
            <v>A16-03-01</v>
          </cell>
          <cell r="D1688">
            <v>0</v>
          </cell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A1695">
            <v>0</v>
          </cell>
          <cell r="B1695">
            <v>0</v>
          </cell>
          <cell r="C1695">
            <v>0</v>
          </cell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A1697">
            <v>0</v>
          </cell>
          <cell r="B1697">
            <v>0</v>
          </cell>
          <cell r="C1697">
            <v>0</v>
          </cell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A1698">
            <v>0</v>
          </cell>
          <cell r="B1698" t="str">
            <v>A16-04</v>
          </cell>
          <cell r="C1698">
            <v>0</v>
          </cell>
          <cell r="D1698">
            <v>0</v>
          </cell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A1699">
            <v>0</v>
          </cell>
          <cell r="B1699">
            <v>0</v>
          </cell>
          <cell r="C1699" t="str">
            <v>A16-04-01</v>
          </cell>
          <cell r="D1699">
            <v>0</v>
          </cell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A1703">
            <v>0</v>
          </cell>
          <cell r="B1703" t="str">
            <v>A16-05</v>
          </cell>
          <cell r="C1703">
            <v>0</v>
          </cell>
          <cell r="D1703">
            <v>0</v>
          </cell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A1704">
            <v>0</v>
          </cell>
          <cell r="B1704">
            <v>0</v>
          </cell>
          <cell r="C1704" t="str">
            <v>A16-05-01</v>
          </cell>
          <cell r="D1704">
            <v>0</v>
          </cell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A1706">
            <v>0</v>
          </cell>
          <cell r="B1706" t="str">
            <v>A16-06</v>
          </cell>
          <cell r="C1706">
            <v>0</v>
          </cell>
          <cell r="D1706">
            <v>0</v>
          </cell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A1707">
            <v>0</v>
          </cell>
          <cell r="B1707">
            <v>0</v>
          </cell>
          <cell r="C1707" t="str">
            <v>A16-06-01</v>
          </cell>
          <cell r="D1707">
            <v>0</v>
          </cell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A1713">
            <v>0</v>
          </cell>
          <cell r="B1713">
            <v>0</v>
          </cell>
          <cell r="C1713">
            <v>0</v>
          </cell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A1721">
            <v>0</v>
          </cell>
          <cell r="B1721">
            <v>0</v>
          </cell>
          <cell r="C1721">
            <v>0</v>
          </cell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A1722">
            <v>0</v>
          </cell>
          <cell r="B1722" t="str">
            <v>A16-07</v>
          </cell>
          <cell r="C1722">
            <v>0</v>
          </cell>
          <cell r="D1722">
            <v>0</v>
          </cell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A1723">
            <v>0</v>
          </cell>
          <cell r="B1723">
            <v>0</v>
          </cell>
          <cell r="C1723" t="str">
            <v>A16-07-01</v>
          </cell>
          <cell r="D1723">
            <v>0</v>
          </cell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A1725">
            <v>0</v>
          </cell>
          <cell r="B1725">
            <v>0</v>
          </cell>
          <cell r="C1725">
            <v>0</v>
          </cell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A1729" t="str">
            <v>A17</v>
          </cell>
          <cell r="B1729">
            <v>0</v>
          </cell>
          <cell r="C1729">
            <v>0</v>
          </cell>
          <cell r="D1729">
            <v>0</v>
          </cell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A1730">
            <v>0</v>
          </cell>
          <cell r="B1730" t="str">
            <v>A17-01</v>
          </cell>
          <cell r="C1730">
            <v>0</v>
          </cell>
          <cell r="D1730">
            <v>0</v>
          </cell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A1731">
            <v>0</v>
          </cell>
          <cell r="B1731">
            <v>0</v>
          </cell>
          <cell r="C1731" t="str">
            <v>A17-01-01</v>
          </cell>
          <cell r="D1731">
            <v>0</v>
          </cell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A1735">
            <v>0</v>
          </cell>
          <cell r="B1735" t="str">
            <v>A17-02</v>
          </cell>
          <cell r="C1735">
            <v>0</v>
          </cell>
          <cell r="D1735">
            <v>0</v>
          </cell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A1736">
            <v>0</v>
          </cell>
          <cell r="B1736">
            <v>0</v>
          </cell>
          <cell r="C1736" t="str">
            <v>A17-02-01</v>
          </cell>
          <cell r="D1736">
            <v>0</v>
          </cell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A1739" t="str">
            <v>A18</v>
          </cell>
          <cell r="B1739">
            <v>0</v>
          </cell>
          <cell r="C1739">
            <v>0</v>
          </cell>
          <cell r="D1739">
            <v>0</v>
          </cell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A1740">
            <v>0</v>
          </cell>
          <cell r="B1740" t="str">
            <v>A18-01</v>
          </cell>
          <cell r="C1740">
            <v>0</v>
          </cell>
          <cell r="D1740">
            <v>0</v>
          </cell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A1741">
            <v>0</v>
          </cell>
          <cell r="B1741">
            <v>0</v>
          </cell>
          <cell r="C1741" t="str">
            <v>A18-01-01</v>
          </cell>
          <cell r="D1741">
            <v>0</v>
          </cell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A1744">
            <v>0</v>
          </cell>
          <cell r="B1744">
            <v>0</v>
          </cell>
          <cell r="C1744" t="str">
            <v>A18-01-02</v>
          </cell>
          <cell r="D1744">
            <v>0</v>
          </cell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A1748">
            <v>0</v>
          </cell>
          <cell r="B1748">
            <v>0</v>
          </cell>
          <cell r="C1748" t="str">
            <v>A18-01-03</v>
          </cell>
          <cell r="D1748">
            <v>0</v>
          </cell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A1752">
            <v>0</v>
          </cell>
          <cell r="B1752">
            <v>0</v>
          </cell>
          <cell r="C1752" t="str">
            <v>A18-01-05</v>
          </cell>
          <cell r="D1752">
            <v>0</v>
          </cell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A1755">
            <v>0</v>
          </cell>
          <cell r="B1755">
            <v>0</v>
          </cell>
          <cell r="C1755" t="str">
            <v>A18-01-06</v>
          </cell>
          <cell r="D1755">
            <v>0</v>
          </cell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A1760">
            <v>0</v>
          </cell>
          <cell r="B1760">
            <v>0</v>
          </cell>
          <cell r="C1760" t="str">
            <v>A18-01-07</v>
          </cell>
          <cell r="D1760">
            <v>0</v>
          </cell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A1761">
            <v>0</v>
          </cell>
          <cell r="B1761">
            <v>0</v>
          </cell>
          <cell r="C1761">
            <v>0</v>
          </cell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A1762">
            <v>0</v>
          </cell>
          <cell r="B1762" t="str">
            <v>A18-02</v>
          </cell>
          <cell r="C1762">
            <v>0</v>
          </cell>
          <cell r="D1762">
            <v>0</v>
          </cell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A1763">
            <v>0</v>
          </cell>
          <cell r="B1763">
            <v>0</v>
          </cell>
          <cell r="C1763" t="str">
            <v>A18-02-01</v>
          </cell>
          <cell r="D1763">
            <v>0</v>
          </cell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A1765">
            <v>0</v>
          </cell>
          <cell r="B1765">
            <v>0</v>
          </cell>
          <cell r="C1765">
            <v>0</v>
          </cell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A1767">
            <v>0</v>
          </cell>
          <cell r="B1767">
            <v>0</v>
          </cell>
          <cell r="C1767" t="str">
            <v>A18-02-02</v>
          </cell>
          <cell r="D1767">
            <v>0</v>
          </cell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A1769">
            <v>0</v>
          </cell>
          <cell r="B1769">
            <v>0</v>
          </cell>
          <cell r="C1769">
            <v>0</v>
          </cell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A1770">
            <v>0</v>
          </cell>
          <cell r="B1770">
            <v>0</v>
          </cell>
          <cell r="C1770" t="str">
            <v>A18-02-03</v>
          </cell>
          <cell r="D1770">
            <v>0</v>
          </cell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A1773">
            <v>0</v>
          </cell>
          <cell r="B1773">
            <v>0</v>
          </cell>
          <cell r="C1773" t="str">
            <v>A18-02-05</v>
          </cell>
          <cell r="D1773">
            <v>0</v>
          </cell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A1776">
            <v>0</v>
          </cell>
          <cell r="B1776">
            <v>0</v>
          </cell>
          <cell r="C1776" t="str">
            <v>A18-02-06</v>
          </cell>
          <cell r="D1776">
            <v>0</v>
          </cell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A1778">
            <v>0</v>
          </cell>
          <cell r="B1778">
            <v>0</v>
          </cell>
          <cell r="C1778" t="str">
            <v>A18-02-07</v>
          </cell>
          <cell r="D1778">
            <v>0</v>
          </cell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A1780">
            <v>0</v>
          </cell>
          <cell r="B1780" t="str">
            <v>A18-04</v>
          </cell>
          <cell r="C1780">
            <v>0</v>
          </cell>
          <cell r="D1780">
            <v>0</v>
          </cell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A1781">
            <v>0</v>
          </cell>
          <cell r="B1781">
            <v>0</v>
          </cell>
          <cell r="C1781" t="str">
            <v>A18-04-01</v>
          </cell>
          <cell r="D1781">
            <v>0</v>
          </cell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A1786">
            <v>0</v>
          </cell>
          <cell r="B1786">
            <v>0</v>
          </cell>
          <cell r="C1786" t="str">
            <v>A18-04-02</v>
          </cell>
          <cell r="D1786">
            <v>0</v>
          </cell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A1787">
            <v>0</v>
          </cell>
          <cell r="B1787">
            <v>0</v>
          </cell>
          <cell r="C1787">
            <v>0</v>
          </cell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A1790">
            <v>0</v>
          </cell>
          <cell r="B1790">
            <v>0</v>
          </cell>
          <cell r="C1790" t="str">
            <v>A18-04-03</v>
          </cell>
          <cell r="D1790">
            <v>0</v>
          </cell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A1792">
            <v>0</v>
          </cell>
          <cell r="B1792">
            <v>0</v>
          </cell>
          <cell r="C1792">
            <v>0</v>
          </cell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A1793">
            <v>0</v>
          </cell>
          <cell r="B1793">
            <v>0</v>
          </cell>
          <cell r="C1793">
            <v>0</v>
          </cell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A1794">
            <v>0</v>
          </cell>
          <cell r="B1794">
            <v>0</v>
          </cell>
          <cell r="C1794" t="str">
            <v>A18-04-04</v>
          </cell>
          <cell r="D1794">
            <v>0</v>
          </cell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A1796">
            <v>0</v>
          </cell>
          <cell r="B1796">
            <v>0</v>
          </cell>
          <cell r="C1796">
            <v>0</v>
          </cell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A1797">
            <v>0</v>
          </cell>
          <cell r="B1797">
            <v>0</v>
          </cell>
          <cell r="C1797">
            <v>0</v>
          </cell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A1798">
            <v>0</v>
          </cell>
          <cell r="B1798">
            <v>0</v>
          </cell>
          <cell r="C1798" t="str">
            <v>A18-04-05</v>
          </cell>
          <cell r="D1798">
            <v>0</v>
          </cell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A1799">
            <v>0</v>
          </cell>
          <cell r="B1799">
            <v>0</v>
          </cell>
          <cell r="C1799">
            <v>0</v>
          </cell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A1800">
            <v>0</v>
          </cell>
          <cell r="B1800">
            <v>0</v>
          </cell>
          <cell r="C1800">
            <v>0</v>
          </cell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A1802">
            <v>0</v>
          </cell>
          <cell r="B1802">
            <v>0</v>
          </cell>
          <cell r="C1802">
            <v>0</v>
          </cell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A1803">
            <v>0</v>
          </cell>
          <cell r="B1803">
            <v>0</v>
          </cell>
          <cell r="C1803" t="str">
            <v>A18-04-06</v>
          </cell>
          <cell r="D1803">
            <v>0</v>
          </cell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A1804">
            <v>0</v>
          </cell>
          <cell r="B1804">
            <v>0</v>
          </cell>
          <cell r="C1804">
            <v>0</v>
          </cell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A1806">
            <v>0</v>
          </cell>
          <cell r="B1806" t="str">
            <v>A18-05</v>
          </cell>
          <cell r="C1806">
            <v>0</v>
          </cell>
          <cell r="D1806">
            <v>0</v>
          </cell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A1807">
            <v>0</v>
          </cell>
          <cell r="B1807">
            <v>0</v>
          </cell>
          <cell r="C1807" t="str">
            <v>A18-05-01</v>
          </cell>
          <cell r="D1807">
            <v>0</v>
          </cell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A1809">
            <v>0</v>
          </cell>
          <cell r="B1809">
            <v>0</v>
          </cell>
          <cell r="C1809">
            <v>0</v>
          </cell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A1810">
            <v>0</v>
          </cell>
          <cell r="B1810">
            <v>0</v>
          </cell>
          <cell r="C1810">
            <v>0</v>
          </cell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A1811">
            <v>0</v>
          </cell>
          <cell r="B1811">
            <v>0</v>
          </cell>
          <cell r="C1811" t="str">
            <v>A18-05-02</v>
          </cell>
          <cell r="D1811">
            <v>0</v>
          </cell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A1813">
            <v>0</v>
          </cell>
          <cell r="B1813">
            <v>0</v>
          </cell>
          <cell r="C1813">
            <v>0</v>
          </cell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A1814">
            <v>0</v>
          </cell>
          <cell r="B1814">
            <v>0</v>
          </cell>
          <cell r="C1814" t="str">
            <v>A18-05-04</v>
          </cell>
          <cell r="D1814">
            <v>0</v>
          </cell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A1816">
            <v>0</v>
          </cell>
          <cell r="B1816">
            <v>0</v>
          </cell>
          <cell r="C1816" t="str">
            <v>A18-05-05</v>
          </cell>
          <cell r="D1816">
            <v>0</v>
          </cell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A1818">
            <v>0</v>
          </cell>
          <cell r="B1818">
            <v>0</v>
          </cell>
          <cell r="C1818" t="str">
            <v>A18-05-06</v>
          </cell>
          <cell r="D1818">
            <v>0</v>
          </cell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A1822">
            <v>0</v>
          </cell>
          <cell r="B1822" t="str">
            <v>A18-07</v>
          </cell>
          <cell r="C1822">
            <v>0</v>
          </cell>
          <cell r="D1822">
            <v>0</v>
          </cell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A1823">
            <v>0</v>
          </cell>
          <cell r="B1823">
            <v>0</v>
          </cell>
          <cell r="C1823" t="str">
            <v>A18-07-01</v>
          </cell>
          <cell r="D1823">
            <v>0</v>
          </cell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A1828">
            <v>0</v>
          </cell>
          <cell r="B1828" t="str">
            <v>A18-08</v>
          </cell>
          <cell r="C1828">
            <v>0</v>
          </cell>
          <cell r="D1828">
            <v>0</v>
          </cell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A1829">
            <v>0</v>
          </cell>
          <cell r="B1829">
            <v>0</v>
          </cell>
          <cell r="C1829" t="str">
            <v>A18-08-01</v>
          </cell>
          <cell r="D1829">
            <v>0</v>
          </cell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A1830">
            <v>0</v>
          </cell>
          <cell r="B1830">
            <v>0</v>
          </cell>
          <cell r="C1830">
            <v>0</v>
          </cell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A1833">
            <v>0</v>
          </cell>
          <cell r="B1833">
            <v>0</v>
          </cell>
          <cell r="C1833">
            <v>0</v>
          </cell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A1834">
            <v>0</v>
          </cell>
          <cell r="B1834">
            <v>0</v>
          </cell>
          <cell r="C1834">
            <v>0</v>
          </cell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A1835" t="str">
            <v>P01</v>
          </cell>
          <cell r="B1835">
            <v>0</v>
          </cell>
          <cell r="C1835">
            <v>0</v>
          </cell>
          <cell r="D1835">
            <v>0</v>
          </cell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A1836">
            <v>0</v>
          </cell>
          <cell r="B1836" t="str">
            <v>P01-02</v>
          </cell>
          <cell r="C1836">
            <v>0</v>
          </cell>
          <cell r="D1836">
            <v>0</v>
          </cell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A1837">
            <v>0</v>
          </cell>
          <cell r="B1837">
            <v>0</v>
          </cell>
          <cell r="C1837" t="str">
            <v>P01-02-01</v>
          </cell>
          <cell r="D1837">
            <v>0</v>
          </cell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A1838">
            <v>0</v>
          </cell>
          <cell r="B1838">
            <v>0</v>
          </cell>
          <cell r="C1838">
            <v>0</v>
          </cell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A1839">
            <v>0</v>
          </cell>
          <cell r="B1839" t="str">
            <v>P01-03</v>
          </cell>
          <cell r="C1839">
            <v>0</v>
          </cell>
          <cell r="D1839">
            <v>0</v>
          </cell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A1840">
            <v>0</v>
          </cell>
          <cell r="B1840">
            <v>0</v>
          </cell>
          <cell r="C1840" t="str">
            <v>P01-03-01</v>
          </cell>
          <cell r="D1840">
            <v>0</v>
          </cell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A1842">
            <v>0</v>
          </cell>
          <cell r="B1842" t="str">
            <v>P01-04</v>
          </cell>
          <cell r="C1842">
            <v>0</v>
          </cell>
          <cell r="D1842">
            <v>0</v>
          </cell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A1843">
            <v>0</v>
          </cell>
          <cell r="B1843">
            <v>0</v>
          </cell>
          <cell r="C1843" t="str">
            <v>P01-04-01</v>
          </cell>
          <cell r="D1843">
            <v>0</v>
          </cell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A1844">
            <v>0</v>
          </cell>
          <cell r="B1844">
            <v>0</v>
          </cell>
          <cell r="C1844">
            <v>0</v>
          </cell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A1845" t="str">
            <v>P02</v>
          </cell>
          <cell r="B1845">
            <v>0</v>
          </cell>
          <cell r="C1845">
            <v>0</v>
          </cell>
          <cell r="D1845">
            <v>0</v>
          </cell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A1846">
            <v>0</v>
          </cell>
          <cell r="B1846" t="str">
            <v>P02-02</v>
          </cell>
          <cell r="C1846">
            <v>0</v>
          </cell>
          <cell r="D1846">
            <v>0</v>
          </cell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A1847">
            <v>0</v>
          </cell>
          <cell r="B1847">
            <v>0</v>
          </cell>
          <cell r="C1847" t="str">
            <v>P02-02-01</v>
          </cell>
          <cell r="D1847">
            <v>0</v>
          </cell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A1850">
            <v>0</v>
          </cell>
          <cell r="B1850">
            <v>0</v>
          </cell>
          <cell r="C1850" t="str">
            <v>P02-02-02</v>
          </cell>
          <cell r="D1850">
            <v>0</v>
          </cell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A1851">
            <v>0</v>
          </cell>
          <cell r="B1851">
            <v>0</v>
          </cell>
          <cell r="C1851">
            <v>0</v>
          </cell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A1852" t="str">
            <v>P03</v>
          </cell>
          <cell r="B1852">
            <v>0</v>
          </cell>
          <cell r="C1852">
            <v>0</v>
          </cell>
          <cell r="D1852">
            <v>0</v>
          </cell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A1853">
            <v>0</v>
          </cell>
          <cell r="B1853" t="str">
            <v>P03-01</v>
          </cell>
          <cell r="C1853">
            <v>0</v>
          </cell>
          <cell r="D1853">
            <v>0</v>
          </cell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A1854">
            <v>0</v>
          </cell>
          <cell r="B1854">
            <v>0</v>
          </cell>
          <cell r="C1854" t="str">
            <v>P03-01-02</v>
          </cell>
          <cell r="D1854">
            <v>0</v>
          </cell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A1856">
            <v>0</v>
          </cell>
          <cell r="B1856" t="str">
            <v>P03-02</v>
          </cell>
          <cell r="C1856">
            <v>0</v>
          </cell>
          <cell r="D1856">
            <v>0</v>
          </cell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A1857">
            <v>0</v>
          </cell>
          <cell r="B1857">
            <v>0</v>
          </cell>
          <cell r="C1857" t="str">
            <v>P03-02-01</v>
          </cell>
          <cell r="D1857">
            <v>0</v>
          </cell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A1861">
            <v>0</v>
          </cell>
          <cell r="B1861">
            <v>0</v>
          </cell>
          <cell r="C1861">
            <v>0</v>
          </cell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A1865">
            <v>0</v>
          </cell>
          <cell r="B1865">
            <v>0</v>
          </cell>
          <cell r="C1865" t="str">
            <v>P03-02-02</v>
          </cell>
          <cell r="D1865">
            <v>0</v>
          </cell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A1869">
            <v>0</v>
          </cell>
          <cell r="B1869">
            <v>0</v>
          </cell>
          <cell r="C1869">
            <v>0</v>
          </cell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A1870">
            <v>0</v>
          </cell>
          <cell r="B1870">
            <v>0</v>
          </cell>
          <cell r="C1870">
            <v>0</v>
          </cell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A1873">
            <v>0</v>
          </cell>
          <cell r="B1873">
            <v>0</v>
          </cell>
          <cell r="C1873" t="str">
            <v>P03-02-03</v>
          </cell>
          <cell r="D1873">
            <v>0</v>
          </cell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A1875">
            <v>0</v>
          </cell>
          <cell r="B1875">
            <v>0</v>
          </cell>
          <cell r="C1875">
            <v>0</v>
          </cell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A1876">
            <v>0</v>
          </cell>
          <cell r="B1876" t="str">
            <v>P03-03</v>
          </cell>
          <cell r="C1876">
            <v>0</v>
          </cell>
          <cell r="D1876">
            <v>0</v>
          </cell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A1877">
            <v>0</v>
          </cell>
          <cell r="B1877">
            <v>0</v>
          </cell>
          <cell r="C1877" t="str">
            <v>P03-03-01</v>
          </cell>
          <cell r="D1877">
            <v>0</v>
          </cell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A1881">
            <v>0</v>
          </cell>
          <cell r="B1881">
            <v>0</v>
          </cell>
          <cell r="C1881" t="str">
            <v>P03-03-02</v>
          </cell>
          <cell r="D1881">
            <v>0</v>
          </cell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A1885">
            <v>0</v>
          </cell>
          <cell r="B1885">
            <v>0</v>
          </cell>
          <cell r="C1885" t="str">
            <v>P03-03-03</v>
          </cell>
          <cell r="D1885">
            <v>0</v>
          </cell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A1887">
            <v>0</v>
          </cell>
          <cell r="B1887" t="str">
            <v>P03-04</v>
          </cell>
          <cell r="C1887">
            <v>0</v>
          </cell>
          <cell r="D1887">
            <v>0</v>
          </cell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A1888">
            <v>0</v>
          </cell>
          <cell r="B1888">
            <v>0</v>
          </cell>
          <cell r="C1888" t="str">
            <v>P03-04-01</v>
          </cell>
          <cell r="D1888">
            <v>0</v>
          </cell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A1894">
            <v>0</v>
          </cell>
          <cell r="B1894">
            <v>0</v>
          </cell>
          <cell r="C1894" t="str">
            <v>P03-04-02</v>
          </cell>
          <cell r="D1894">
            <v>0</v>
          </cell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A1902">
            <v>0</v>
          </cell>
          <cell r="B1902">
            <v>0</v>
          </cell>
          <cell r="C1902">
            <v>0</v>
          </cell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A1904">
            <v>0</v>
          </cell>
          <cell r="B1904">
            <v>0</v>
          </cell>
          <cell r="C1904" t="str">
            <v>P03-04-03</v>
          </cell>
          <cell r="D1904">
            <v>0</v>
          </cell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A1907">
            <v>0</v>
          </cell>
          <cell r="B1907">
            <v>0</v>
          </cell>
          <cell r="C1907">
            <v>0</v>
          </cell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A1908">
            <v>0</v>
          </cell>
          <cell r="B1908">
            <v>0</v>
          </cell>
          <cell r="C1908">
            <v>0</v>
          </cell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A1912">
            <v>0</v>
          </cell>
          <cell r="B1912" t="str">
            <v>P03-05</v>
          </cell>
          <cell r="C1912">
            <v>0</v>
          </cell>
          <cell r="D1912">
            <v>0</v>
          </cell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A1913">
            <v>0</v>
          </cell>
          <cell r="B1913">
            <v>0</v>
          </cell>
          <cell r="C1913" t="str">
            <v>P03-05-01</v>
          </cell>
          <cell r="D1913">
            <v>0</v>
          </cell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A1917">
            <v>0</v>
          </cell>
          <cell r="B1917">
            <v>0</v>
          </cell>
          <cell r="C1917">
            <v>0</v>
          </cell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A1918">
            <v>0</v>
          </cell>
          <cell r="B1918">
            <v>0</v>
          </cell>
          <cell r="C1918" t="str">
            <v>P03-05-02</v>
          </cell>
          <cell r="D1918">
            <v>0</v>
          </cell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A1919">
            <v>0</v>
          </cell>
          <cell r="B1919">
            <v>0</v>
          </cell>
          <cell r="C1919">
            <v>0</v>
          </cell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A1920">
            <v>0</v>
          </cell>
          <cell r="B1920">
            <v>0</v>
          </cell>
          <cell r="C1920">
            <v>0</v>
          </cell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A1924">
            <v>0</v>
          </cell>
          <cell r="B1924">
            <v>0</v>
          </cell>
          <cell r="C1924" t="str">
            <v>P03-05-03</v>
          </cell>
          <cell r="D1924">
            <v>0</v>
          </cell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A1930">
            <v>0</v>
          </cell>
          <cell r="B1930" t="str">
            <v>P03-06</v>
          </cell>
          <cell r="C1930">
            <v>0</v>
          </cell>
          <cell r="D1930">
            <v>0</v>
          </cell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A1931">
            <v>0</v>
          </cell>
          <cell r="B1931">
            <v>0</v>
          </cell>
          <cell r="C1931" t="str">
            <v>P03-06-01</v>
          </cell>
          <cell r="D1931">
            <v>0</v>
          </cell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A1937">
            <v>0</v>
          </cell>
          <cell r="B1937">
            <v>0</v>
          </cell>
          <cell r="C1937" t="str">
            <v>P03-06-02</v>
          </cell>
          <cell r="D1937">
            <v>0</v>
          </cell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A1945">
            <v>0</v>
          </cell>
          <cell r="B1945">
            <v>0</v>
          </cell>
          <cell r="C1945" t="str">
            <v>P03-06-03</v>
          </cell>
          <cell r="D1945">
            <v>0</v>
          </cell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A1949">
            <v>0</v>
          </cell>
          <cell r="B1949" t="str">
            <v>P03-07</v>
          </cell>
          <cell r="C1949">
            <v>0</v>
          </cell>
          <cell r="D1949">
            <v>0</v>
          </cell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A1950">
            <v>0</v>
          </cell>
          <cell r="B1950">
            <v>0</v>
          </cell>
          <cell r="C1950" t="str">
            <v>P03-07-01</v>
          </cell>
          <cell r="D1950">
            <v>0</v>
          </cell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A1955">
            <v>0</v>
          </cell>
          <cell r="B1955">
            <v>0</v>
          </cell>
          <cell r="C1955" t="str">
            <v>P03-07-02</v>
          </cell>
          <cell r="D1955">
            <v>0</v>
          </cell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A1959">
            <v>0</v>
          </cell>
          <cell r="B1959">
            <v>0</v>
          </cell>
          <cell r="C1959" t="str">
            <v>P03-07-03</v>
          </cell>
          <cell r="D1959">
            <v>0</v>
          </cell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A1961">
            <v>0</v>
          </cell>
          <cell r="B1961" t="str">
            <v>P03-08</v>
          </cell>
          <cell r="C1961">
            <v>0</v>
          </cell>
          <cell r="D1961">
            <v>0</v>
          </cell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A1962">
            <v>0</v>
          </cell>
          <cell r="B1962">
            <v>0</v>
          </cell>
          <cell r="C1962" t="str">
            <v>P03-08-01</v>
          </cell>
          <cell r="D1962">
            <v>0</v>
          </cell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A1969">
            <v>0</v>
          </cell>
          <cell r="B1969">
            <v>0</v>
          </cell>
          <cell r="C1969">
            <v>0</v>
          </cell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A1973">
            <v>0</v>
          </cell>
          <cell r="B1973">
            <v>0</v>
          </cell>
          <cell r="C1973">
            <v>0</v>
          </cell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A1974">
            <v>0</v>
          </cell>
          <cell r="B1974">
            <v>0</v>
          </cell>
          <cell r="C1974">
            <v>0</v>
          </cell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A1975">
            <v>0</v>
          </cell>
          <cell r="B1975">
            <v>0</v>
          </cell>
          <cell r="C1975" t="str">
            <v>P03-08-02</v>
          </cell>
          <cell r="D1975">
            <v>0</v>
          </cell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A1978">
            <v>0</v>
          </cell>
          <cell r="B1978">
            <v>0</v>
          </cell>
          <cell r="C1978">
            <v>0</v>
          </cell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A1981">
            <v>0</v>
          </cell>
          <cell r="B1981">
            <v>0</v>
          </cell>
          <cell r="C1981">
            <v>0</v>
          </cell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A1984">
            <v>0</v>
          </cell>
          <cell r="B1984">
            <v>0</v>
          </cell>
          <cell r="C1984">
            <v>0</v>
          </cell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A1985">
            <v>0</v>
          </cell>
          <cell r="B1985">
            <v>0</v>
          </cell>
          <cell r="C1985">
            <v>0</v>
          </cell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A1986">
            <v>0</v>
          </cell>
          <cell r="B1986">
            <v>0</v>
          </cell>
          <cell r="C1986" t="str">
            <v>P03-08-03</v>
          </cell>
          <cell r="D1986">
            <v>0</v>
          </cell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A1989">
            <v>0</v>
          </cell>
          <cell r="B1989">
            <v>0</v>
          </cell>
          <cell r="C1989">
            <v>0</v>
          </cell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A1990">
            <v>0</v>
          </cell>
          <cell r="B1990">
            <v>0</v>
          </cell>
          <cell r="C1990">
            <v>0</v>
          </cell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A1993">
            <v>0</v>
          </cell>
          <cell r="B1993">
            <v>0</v>
          </cell>
          <cell r="C1993">
            <v>0</v>
          </cell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A1995">
            <v>0</v>
          </cell>
          <cell r="B1995">
            <v>0</v>
          </cell>
          <cell r="C1995" t="str">
            <v>P03-08-04</v>
          </cell>
          <cell r="D1995">
            <v>0</v>
          </cell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A1996">
            <v>0</v>
          </cell>
          <cell r="B1996">
            <v>0</v>
          </cell>
          <cell r="C1996">
            <v>0</v>
          </cell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A1997">
            <v>0</v>
          </cell>
          <cell r="B1997">
            <v>0</v>
          </cell>
          <cell r="C1997">
            <v>0</v>
          </cell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A1998">
            <v>0</v>
          </cell>
          <cell r="B1998">
            <v>0</v>
          </cell>
          <cell r="C1998" t="str">
            <v>P03-08-05</v>
          </cell>
          <cell r="D1998">
            <v>0</v>
          </cell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A2000">
            <v>0</v>
          </cell>
          <cell r="B2000">
            <v>0</v>
          </cell>
          <cell r="C2000">
            <v>0</v>
          </cell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A2001">
            <v>0</v>
          </cell>
          <cell r="B2001">
            <v>0</v>
          </cell>
          <cell r="C2001" t="str">
            <v>P03-08-06</v>
          </cell>
          <cell r="D2001">
            <v>0</v>
          </cell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A2002">
            <v>0</v>
          </cell>
          <cell r="B2002">
            <v>0</v>
          </cell>
          <cell r="C2002">
            <v>0</v>
          </cell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A2004" t="str">
            <v>P04</v>
          </cell>
          <cell r="B2004">
            <v>0</v>
          </cell>
          <cell r="C2004">
            <v>0</v>
          </cell>
          <cell r="D2004">
            <v>0</v>
          </cell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A2005">
            <v>0</v>
          </cell>
          <cell r="B2005" t="str">
            <v>P04-01</v>
          </cell>
          <cell r="C2005">
            <v>0</v>
          </cell>
          <cell r="D2005">
            <v>0</v>
          </cell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A2006">
            <v>0</v>
          </cell>
          <cell r="B2006">
            <v>0</v>
          </cell>
          <cell r="C2006" t="str">
            <v>P04-01-01</v>
          </cell>
          <cell r="D2006">
            <v>0</v>
          </cell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A2007">
            <v>0</v>
          </cell>
          <cell r="B2007">
            <v>0</v>
          </cell>
          <cell r="C2007">
            <v>0</v>
          </cell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A2008">
            <v>0</v>
          </cell>
          <cell r="B2008">
            <v>0</v>
          </cell>
          <cell r="C2008">
            <v>0</v>
          </cell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A2010">
            <v>0</v>
          </cell>
          <cell r="B2010">
            <v>0</v>
          </cell>
          <cell r="C2010" t="str">
            <v>P04-01-02</v>
          </cell>
          <cell r="D2010">
            <v>0</v>
          </cell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A2011">
            <v>0</v>
          </cell>
          <cell r="B2011">
            <v>0</v>
          </cell>
          <cell r="C2011">
            <v>0</v>
          </cell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A2013">
            <v>0</v>
          </cell>
          <cell r="B2013">
            <v>0</v>
          </cell>
          <cell r="C2013">
            <v>0</v>
          </cell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A2014">
            <v>0</v>
          </cell>
          <cell r="B2014" t="str">
            <v>P04-02</v>
          </cell>
          <cell r="C2014">
            <v>0</v>
          </cell>
          <cell r="D2014">
            <v>0</v>
          </cell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A2015">
            <v>0</v>
          </cell>
          <cell r="B2015">
            <v>0</v>
          </cell>
          <cell r="C2015" t="str">
            <v>P04-02-01</v>
          </cell>
          <cell r="D2015">
            <v>0</v>
          </cell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A2016">
            <v>0</v>
          </cell>
          <cell r="B2016">
            <v>0</v>
          </cell>
          <cell r="C2016">
            <v>0</v>
          </cell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A2018">
            <v>0</v>
          </cell>
          <cell r="B2018">
            <v>0</v>
          </cell>
          <cell r="C2018">
            <v>0</v>
          </cell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A2019">
            <v>0</v>
          </cell>
          <cell r="B2019">
            <v>0</v>
          </cell>
          <cell r="C2019" t="str">
            <v>P04-02-02</v>
          </cell>
          <cell r="D2019">
            <v>0</v>
          </cell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A2022">
            <v>0</v>
          </cell>
          <cell r="B2022">
            <v>0</v>
          </cell>
          <cell r="C2022" t="str">
            <v>P04-02-03</v>
          </cell>
          <cell r="D2022">
            <v>0</v>
          </cell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A2023">
            <v>0</v>
          </cell>
          <cell r="B2023">
            <v>0</v>
          </cell>
          <cell r="C2023">
            <v>0</v>
          </cell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A2025">
            <v>0</v>
          </cell>
          <cell r="B2025" t="str">
            <v>P04-03</v>
          </cell>
          <cell r="C2025">
            <v>0</v>
          </cell>
          <cell r="D2025">
            <v>0</v>
          </cell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A2026">
            <v>0</v>
          </cell>
          <cell r="B2026">
            <v>0</v>
          </cell>
          <cell r="C2026" t="str">
            <v>P04-03-01</v>
          </cell>
          <cell r="D2026">
            <v>0</v>
          </cell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A2029">
            <v>0</v>
          </cell>
          <cell r="B2029">
            <v>0</v>
          </cell>
          <cell r="C2029">
            <v>0</v>
          </cell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A2030">
            <v>0</v>
          </cell>
          <cell r="B2030" t="str">
            <v>P04-04</v>
          </cell>
          <cell r="C2030">
            <v>0</v>
          </cell>
          <cell r="D2030">
            <v>0</v>
          </cell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A2031">
            <v>0</v>
          </cell>
          <cell r="B2031">
            <v>0</v>
          </cell>
          <cell r="C2031" t="str">
            <v>P04-04-01</v>
          </cell>
          <cell r="D2031">
            <v>0</v>
          </cell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A2032">
            <v>0</v>
          </cell>
          <cell r="B2032">
            <v>0</v>
          </cell>
          <cell r="C2032">
            <v>0</v>
          </cell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A2034">
            <v>0</v>
          </cell>
          <cell r="B2034">
            <v>0</v>
          </cell>
          <cell r="C2034" t="str">
            <v>P04-04-02</v>
          </cell>
          <cell r="D2034">
            <v>0</v>
          </cell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A2036">
            <v>0</v>
          </cell>
          <cell r="B2036">
            <v>0</v>
          </cell>
          <cell r="C2036">
            <v>0</v>
          </cell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A2037">
            <v>0</v>
          </cell>
          <cell r="B2037" t="str">
            <v>P04-05</v>
          </cell>
          <cell r="C2037">
            <v>0</v>
          </cell>
          <cell r="D2037">
            <v>0</v>
          </cell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A2038">
            <v>0</v>
          </cell>
          <cell r="B2038">
            <v>0</v>
          </cell>
          <cell r="C2038" t="str">
            <v>P04-05-01</v>
          </cell>
          <cell r="D2038">
            <v>0</v>
          </cell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A2039">
            <v>0</v>
          </cell>
          <cell r="B2039">
            <v>0</v>
          </cell>
          <cell r="C2039">
            <v>0</v>
          </cell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A2040">
            <v>0</v>
          </cell>
          <cell r="B2040">
            <v>0</v>
          </cell>
          <cell r="C2040">
            <v>0</v>
          </cell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A2041">
            <v>0</v>
          </cell>
          <cell r="B2041">
            <v>0</v>
          </cell>
          <cell r="C2041" t="str">
            <v>P04-05-02</v>
          </cell>
          <cell r="D2041">
            <v>0</v>
          </cell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A2042">
            <v>0</v>
          </cell>
          <cell r="B2042">
            <v>0</v>
          </cell>
          <cell r="C2042">
            <v>0</v>
          </cell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A2043">
            <v>0</v>
          </cell>
          <cell r="B2043">
            <v>0</v>
          </cell>
          <cell r="C2043" t="str">
            <v>P04-05-03</v>
          </cell>
          <cell r="D2043">
            <v>0</v>
          </cell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A2044">
            <v>0</v>
          </cell>
          <cell r="B2044">
            <v>0</v>
          </cell>
          <cell r="C2044">
            <v>0</v>
          </cell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A2045">
            <v>0</v>
          </cell>
          <cell r="B2045">
            <v>0</v>
          </cell>
          <cell r="C2045" t="str">
            <v>P04-05-04</v>
          </cell>
          <cell r="D2045">
            <v>0</v>
          </cell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A2046">
            <v>0</v>
          </cell>
          <cell r="B2046">
            <v>0</v>
          </cell>
          <cell r="C2046">
            <v>0</v>
          </cell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A2047">
            <v>0</v>
          </cell>
          <cell r="B2047">
            <v>0</v>
          </cell>
          <cell r="C2047">
            <v>0</v>
          </cell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A2048">
            <v>0</v>
          </cell>
          <cell r="B2048" t="str">
            <v>P04-06</v>
          </cell>
          <cell r="C2048">
            <v>0</v>
          </cell>
          <cell r="D2048">
            <v>0</v>
          </cell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A2049">
            <v>0</v>
          </cell>
          <cell r="B2049">
            <v>0</v>
          </cell>
          <cell r="C2049" t="str">
            <v>P04-06-01</v>
          </cell>
          <cell r="D2049">
            <v>0</v>
          </cell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A2052">
            <v>0</v>
          </cell>
          <cell r="B2052">
            <v>0</v>
          </cell>
          <cell r="C2052" t="str">
            <v>P04-06-02</v>
          </cell>
          <cell r="D2052">
            <v>0</v>
          </cell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A2054">
            <v>0</v>
          </cell>
          <cell r="B2054" t="str">
            <v>P04-07</v>
          </cell>
          <cell r="C2054">
            <v>0</v>
          </cell>
          <cell r="D2054">
            <v>0</v>
          </cell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A2055">
            <v>0</v>
          </cell>
          <cell r="B2055">
            <v>0</v>
          </cell>
          <cell r="C2055" t="str">
            <v>P04-07-01</v>
          </cell>
          <cell r="D2055">
            <v>0</v>
          </cell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A2057">
            <v>0</v>
          </cell>
          <cell r="B2057">
            <v>0</v>
          </cell>
          <cell r="C2057" t="str">
            <v>P04-07-02</v>
          </cell>
          <cell r="D2057">
            <v>0</v>
          </cell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A2059">
            <v>0</v>
          </cell>
          <cell r="B2059">
            <v>0</v>
          </cell>
          <cell r="C2059" t="str">
            <v>P04-07-03</v>
          </cell>
          <cell r="D2059">
            <v>0</v>
          </cell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A2061">
            <v>0</v>
          </cell>
          <cell r="B2061" t="str">
            <v>P04-08</v>
          </cell>
          <cell r="C2061">
            <v>0</v>
          </cell>
          <cell r="D2061">
            <v>0</v>
          </cell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A2062">
            <v>0</v>
          </cell>
          <cell r="B2062">
            <v>0</v>
          </cell>
          <cell r="C2062" t="str">
            <v>P04-08-01</v>
          </cell>
          <cell r="D2062">
            <v>0</v>
          </cell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A2065">
            <v>0</v>
          </cell>
          <cell r="B2065" t="str">
            <v>P04-09</v>
          </cell>
          <cell r="C2065">
            <v>0</v>
          </cell>
          <cell r="D2065">
            <v>0</v>
          </cell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A2066">
            <v>0</v>
          </cell>
          <cell r="B2066">
            <v>0</v>
          </cell>
          <cell r="C2066" t="str">
            <v>P04-09-01</v>
          </cell>
          <cell r="D2066">
            <v>0</v>
          </cell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A2069">
            <v>0</v>
          </cell>
          <cell r="B2069">
            <v>0</v>
          </cell>
          <cell r="C2069" t="str">
            <v>P04-09-02</v>
          </cell>
          <cell r="D2069">
            <v>0</v>
          </cell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A2070">
            <v>0</v>
          </cell>
          <cell r="B2070">
            <v>0</v>
          </cell>
          <cell r="C2070">
            <v>0</v>
          </cell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A2072">
            <v>0</v>
          </cell>
          <cell r="B2072" t="str">
            <v>P04-10</v>
          </cell>
          <cell r="C2072">
            <v>0</v>
          </cell>
          <cell r="D2072">
            <v>0</v>
          </cell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A2073">
            <v>0</v>
          </cell>
          <cell r="B2073">
            <v>0</v>
          </cell>
          <cell r="C2073" t="str">
            <v>P04-10-01</v>
          </cell>
          <cell r="D2073">
            <v>0</v>
          </cell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A2075">
            <v>0</v>
          </cell>
          <cell r="B2075">
            <v>0</v>
          </cell>
          <cell r="C2075" t="str">
            <v>P04-10-02</v>
          </cell>
          <cell r="D2075">
            <v>0</v>
          </cell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A2077">
            <v>0</v>
          </cell>
          <cell r="B2077">
            <v>0</v>
          </cell>
          <cell r="C2077" t="str">
            <v>P04-10-03</v>
          </cell>
          <cell r="D2077">
            <v>0</v>
          </cell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A2079">
            <v>0</v>
          </cell>
          <cell r="B2079">
            <v>0</v>
          </cell>
          <cell r="C2079" t="str">
            <v>P04-10-04</v>
          </cell>
          <cell r="D2079">
            <v>0</v>
          </cell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A2080">
            <v>0</v>
          </cell>
          <cell r="B2080">
            <v>0</v>
          </cell>
          <cell r="C2080">
            <v>0</v>
          </cell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A2082">
            <v>0</v>
          </cell>
          <cell r="B2082" t="str">
            <v>P04-11</v>
          </cell>
          <cell r="C2082">
            <v>0</v>
          </cell>
          <cell r="D2082">
            <v>0</v>
          </cell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A2083">
            <v>0</v>
          </cell>
          <cell r="B2083">
            <v>0</v>
          </cell>
          <cell r="C2083" t="str">
            <v>P04-11-01</v>
          </cell>
          <cell r="D2083">
            <v>0</v>
          </cell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A2085">
            <v>0</v>
          </cell>
          <cell r="B2085">
            <v>0</v>
          </cell>
          <cell r="C2085" t="str">
            <v>P04-11-02</v>
          </cell>
          <cell r="D2085">
            <v>0</v>
          </cell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A2087">
            <v>0</v>
          </cell>
          <cell r="B2087">
            <v>0</v>
          </cell>
          <cell r="C2087" t="str">
            <v>P04-11-03</v>
          </cell>
          <cell r="D2087">
            <v>0</v>
          </cell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A2089">
            <v>0</v>
          </cell>
          <cell r="B2089" t="str">
            <v>P04-12</v>
          </cell>
          <cell r="C2089">
            <v>0</v>
          </cell>
          <cell r="D2089">
            <v>0</v>
          </cell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A2090">
            <v>0</v>
          </cell>
          <cell r="B2090">
            <v>0</v>
          </cell>
          <cell r="C2090" t="str">
            <v>P04-12-01</v>
          </cell>
          <cell r="D2090">
            <v>0</v>
          </cell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A2092">
            <v>0</v>
          </cell>
          <cell r="B2092">
            <v>0</v>
          </cell>
          <cell r="C2092">
            <v>0</v>
          </cell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A2095">
            <v>0</v>
          </cell>
          <cell r="B2095">
            <v>0</v>
          </cell>
          <cell r="C2095">
            <v>0</v>
          </cell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A2096">
            <v>0</v>
          </cell>
          <cell r="B2096">
            <v>0</v>
          </cell>
          <cell r="C2096">
            <v>0</v>
          </cell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A2097">
            <v>0</v>
          </cell>
          <cell r="B2097">
            <v>0</v>
          </cell>
          <cell r="C2097">
            <v>0</v>
          </cell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A2101">
            <v>0</v>
          </cell>
          <cell r="B2101">
            <v>0</v>
          </cell>
          <cell r="C2101">
            <v>0</v>
          </cell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A2102">
            <v>0</v>
          </cell>
          <cell r="B2102">
            <v>0</v>
          </cell>
          <cell r="C2102" t="str">
            <v>P04-12-02</v>
          </cell>
          <cell r="D2102">
            <v>0</v>
          </cell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A2105">
            <v>0</v>
          </cell>
          <cell r="B2105">
            <v>0</v>
          </cell>
          <cell r="C2105">
            <v>0</v>
          </cell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A2106">
            <v>0</v>
          </cell>
          <cell r="B2106">
            <v>0</v>
          </cell>
          <cell r="C2106">
            <v>0</v>
          </cell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A2110">
            <v>0</v>
          </cell>
          <cell r="B2110">
            <v>0</v>
          </cell>
          <cell r="C2110">
            <v>0</v>
          </cell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A2112">
            <v>0</v>
          </cell>
          <cell r="B2112">
            <v>0</v>
          </cell>
          <cell r="C2112">
            <v>0</v>
          </cell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A2113">
            <v>0</v>
          </cell>
          <cell r="B2113">
            <v>0</v>
          </cell>
          <cell r="C2113" t="str">
            <v>P04-12-03</v>
          </cell>
          <cell r="D2113">
            <v>0</v>
          </cell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A2116">
            <v>0</v>
          </cell>
          <cell r="B2116">
            <v>0</v>
          </cell>
          <cell r="C2116" t="str">
            <v>P04-12-04</v>
          </cell>
          <cell r="D2116">
            <v>0</v>
          </cell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A2117">
            <v>0</v>
          </cell>
          <cell r="B2117">
            <v>0</v>
          </cell>
          <cell r="C2117">
            <v>0</v>
          </cell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A2118">
            <v>0</v>
          </cell>
          <cell r="B2118">
            <v>0</v>
          </cell>
          <cell r="C2118">
            <v>0</v>
          </cell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A2122">
            <v>0</v>
          </cell>
          <cell r="B2122">
            <v>0</v>
          </cell>
          <cell r="C2122">
            <v>0</v>
          </cell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A2123">
            <v>0</v>
          </cell>
          <cell r="B2123">
            <v>0</v>
          </cell>
          <cell r="C2123" t="str">
            <v>P04-12-05</v>
          </cell>
          <cell r="D2123">
            <v>0</v>
          </cell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A2126">
            <v>0</v>
          </cell>
          <cell r="B2126">
            <v>0</v>
          </cell>
          <cell r="C2126" t="str">
            <v>P04-12-07</v>
          </cell>
          <cell r="D2126">
            <v>0</v>
          </cell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A2127">
            <v>0</v>
          </cell>
          <cell r="B2127">
            <v>0</v>
          </cell>
          <cell r="C2127">
            <v>0</v>
          </cell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A2128">
            <v>0</v>
          </cell>
          <cell r="B2128">
            <v>0</v>
          </cell>
          <cell r="C2128" t="str">
            <v>P04-12-09</v>
          </cell>
          <cell r="D2128">
            <v>0</v>
          </cell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A2130">
            <v>0</v>
          </cell>
          <cell r="B2130">
            <v>0</v>
          </cell>
          <cell r="C2130" t="str">
            <v>P04-12-10</v>
          </cell>
          <cell r="D2130">
            <v>0</v>
          </cell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A2132">
            <v>0</v>
          </cell>
          <cell r="B2132">
            <v>0</v>
          </cell>
          <cell r="C2132">
            <v>0</v>
          </cell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A2134">
            <v>0</v>
          </cell>
          <cell r="B2134">
            <v>0</v>
          </cell>
          <cell r="C2134">
            <v>0</v>
          </cell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A2135">
            <v>0</v>
          </cell>
          <cell r="B2135">
            <v>0</v>
          </cell>
          <cell r="C2135" t="str">
            <v>P04-12-11</v>
          </cell>
          <cell r="D2135">
            <v>0</v>
          </cell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A2138" t="str">
            <v>P05</v>
          </cell>
          <cell r="B2138">
            <v>0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A2139">
            <v>0</v>
          </cell>
          <cell r="B2139" t="str">
            <v>P05-01</v>
          </cell>
          <cell r="C2139">
            <v>0</v>
          </cell>
          <cell r="D2139">
            <v>0</v>
          </cell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A2140">
            <v>0</v>
          </cell>
          <cell r="B2140">
            <v>0</v>
          </cell>
          <cell r="C2140" t="str">
            <v>P05-01-01</v>
          </cell>
          <cell r="D2140">
            <v>0</v>
          </cell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A2143">
            <v>0</v>
          </cell>
          <cell r="B2143">
            <v>0</v>
          </cell>
          <cell r="C2143">
            <v>0</v>
          </cell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A2144">
            <v>0</v>
          </cell>
          <cell r="B2144">
            <v>0</v>
          </cell>
          <cell r="C2144" t="str">
            <v>P05-01-02</v>
          </cell>
          <cell r="D2144">
            <v>0</v>
          </cell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A2145">
            <v>0</v>
          </cell>
          <cell r="B2145">
            <v>0</v>
          </cell>
          <cell r="C2145">
            <v>0</v>
          </cell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A2146">
            <v>0</v>
          </cell>
          <cell r="B2146">
            <v>0</v>
          </cell>
          <cell r="C2146">
            <v>0</v>
          </cell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A2148">
            <v>0</v>
          </cell>
          <cell r="B2148" t="str">
            <v>P05-02</v>
          </cell>
          <cell r="C2148">
            <v>0</v>
          </cell>
          <cell r="D2148">
            <v>0</v>
          </cell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A2149">
            <v>0</v>
          </cell>
          <cell r="B2149">
            <v>0</v>
          </cell>
          <cell r="C2149" t="str">
            <v>P05-02-01</v>
          </cell>
          <cell r="D2149">
            <v>0</v>
          </cell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A2150">
            <v>0</v>
          </cell>
          <cell r="B2150">
            <v>0</v>
          </cell>
          <cell r="C2150">
            <v>0</v>
          </cell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A2151">
            <v>0</v>
          </cell>
          <cell r="B2151">
            <v>0</v>
          </cell>
          <cell r="C2151">
            <v>0</v>
          </cell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A2153">
            <v>0</v>
          </cell>
          <cell r="B2153">
            <v>0</v>
          </cell>
          <cell r="C2153" t="str">
            <v>P05-02-02</v>
          </cell>
          <cell r="D2153">
            <v>0</v>
          </cell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A2155">
            <v>0</v>
          </cell>
          <cell r="B2155" t="str">
            <v>P05-03</v>
          </cell>
          <cell r="C2155">
            <v>0</v>
          </cell>
          <cell r="D2155">
            <v>0</v>
          </cell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A2156">
            <v>0</v>
          </cell>
          <cell r="B2156">
            <v>0</v>
          </cell>
          <cell r="C2156" t="str">
            <v>P05-03-01</v>
          </cell>
          <cell r="D2156">
            <v>0</v>
          </cell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A2159">
            <v>0</v>
          </cell>
          <cell r="B2159">
            <v>0</v>
          </cell>
          <cell r="C2159">
            <v>0</v>
          </cell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A2160">
            <v>0</v>
          </cell>
          <cell r="B2160" t="str">
            <v>P05-04</v>
          </cell>
          <cell r="C2160">
            <v>0</v>
          </cell>
          <cell r="D2160">
            <v>0</v>
          </cell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A2161">
            <v>0</v>
          </cell>
          <cell r="B2161">
            <v>0</v>
          </cell>
          <cell r="C2161" t="str">
            <v>P05-04-01</v>
          </cell>
          <cell r="D2161">
            <v>0</v>
          </cell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A2164">
            <v>0</v>
          </cell>
          <cell r="B2164">
            <v>0</v>
          </cell>
          <cell r="C2164">
            <v>0</v>
          </cell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A2165">
            <v>0</v>
          </cell>
          <cell r="B2165">
            <v>0</v>
          </cell>
          <cell r="C2165" t="str">
            <v>P05-04-02</v>
          </cell>
          <cell r="D2165">
            <v>0</v>
          </cell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A2166">
            <v>0</v>
          </cell>
          <cell r="B2166">
            <v>0</v>
          </cell>
          <cell r="C2166">
            <v>0</v>
          </cell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A2169">
            <v>0</v>
          </cell>
          <cell r="B2169" t="str">
            <v>P05-05</v>
          </cell>
          <cell r="C2169">
            <v>0</v>
          </cell>
          <cell r="D2169">
            <v>0</v>
          </cell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A2170">
            <v>0</v>
          </cell>
          <cell r="B2170">
            <v>0</v>
          </cell>
          <cell r="C2170" t="str">
            <v>P05-05-01</v>
          </cell>
          <cell r="D2170">
            <v>0</v>
          </cell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A2171">
            <v>0</v>
          </cell>
          <cell r="B2171">
            <v>0</v>
          </cell>
          <cell r="C2171">
            <v>0</v>
          </cell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A2172">
            <v>0</v>
          </cell>
          <cell r="B2172">
            <v>0</v>
          </cell>
          <cell r="C2172" t="str">
            <v>P05-05-02</v>
          </cell>
          <cell r="D2172">
            <v>0</v>
          </cell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A2174">
            <v>0</v>
          </cell>
          <cell r="B2174">
            <v>0</v>
          </cell>
          <cell r="C2174" t="str">
            <v>P05-05-03</v>
          </cell>
          <cell r="D2174">
            <v>0</v>
          </cell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A2175">
            <v>0</v>
          </cell>
          <cell r="B2175">
            <v>0</v>
          </cell>
          <cell r="C2175">
            <v>0</v>
          </cell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A2176">
            <v>0</v>
          </cell>
          <cell r="B2176">
            <v>0</v>
          </cell>
          <cell r="C2176" t="str">
            <v>P05-05-04</v>
          </cell>
          <cell r="D2176">
            <v>0</v>
          </cell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A2178">
            <v>0</v>
          </cell>
          <cell r="B2178">
            <v>0</v>
          </cell>
          <cell r="C2178">
            <v>0</v>
          </cell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A2179">
            <v>0</v>
          </cell>
          <cell r="B2179">
            <v>0</v>
          </cell>
          <cell r="C2179">
            <v>0</v>
          </cell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A2180">
            <v>0</v>
          </cell>
          <cell r="B2180" t="str">
            <v>P05-06</v>
          </cell>
          <cell r="C2180">
            <v>0</v>
          </cell>
          <cell r="D2180">
            <v>0</v>
          </cell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A2181">
            <v>0</v>
          </cell>
          <cell r="B2181">
            <v>0</v>
          </cell>
          <cell r="C2181" t="str">
            <v>P05-06-01</v>
          </cell>
          <cell r="D2181">
            <v>0</v>
          </cell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A2182">
            <v>0</v>
          </cell>
          <cell r="B2182">
            <v>0</v>
          </cell>
          <cell r="C2182">
            <v>0</v>
          </cell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A2183">
            <v>0</v>
          </cell>
          <cell r="B2183">
            <v>0</v>
          </cell>
          <cell r="C2183">
            <v>0</v>
          </cell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A2185">
            <v>0</v>
          </cell>
          <cell r="B2185">
            <v>0</v>
          </cell>
          <cell r="C2185" t="str">
            <v>P05-06-02</v>
          </cell>
          <cell r="D2185">
            <v>0</v>
          </cell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A2187">
            <v>0</v>
          </cell>
          <cell r="B2187" t="str">
            <v>P05-08</v>
          </cell>
          <cell r="C2187">
            <v>0</v>
          </cell>
          <cell r="D2187">
            <v>0</v>
          </cell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A2188">
            <v>0</v>
          </cell>
          <cell r="B2188">
            <v>0</v>
          </cell>
          <cell r="C2188" t="str">
            <v>P05-08-01</v>
          </cell>
          <cell r="D2188">
            <v>0</v>
          </cell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A2190">
            <v>0</v>
          </cell>
          <cell r="B2190">
            <v>0</v>
          </cell>
          <cell r="C2190">
            <v>0</v>
          </cell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A2191">
            <v>0</v>
          </cell>
          <cell r="B2191">
            <v>0</v>
          </cell>
          <cell r="C2191">
            <v>0</v>
          </cell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A2192">
            <v>0</v>
          </cell>
          <cell r="B2192" t="str">
            <v>P05-09</v>
          </cell>
          <cell r="C2192">
            <v>0</v>
          </cell>
          <cell r="D2192">
            <v>0</v>
          </cell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A2193">
            <v>0</v>
          </cell>
          <cell r="B2193">
            <v>0</v>
          </cell>
          <cell r="C2193" t="str">
            <v>P05-09-01</v>
          </cell>
          <cell r="D2193">
            <v>0</v>
          </cell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A2197">
            <v>0</v>
          </cell>
          <cell r="B2197">
            <v>0</v>
          </cell>
          <cell r="C2197" t="str">
            <v>P05-09-02</v>
          </cell>
          <cell r="D2197">
            <v>0</v>
          </cell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A2200">
            <v>0</v>
          </cell>
          <cell r="B2200">
            <v>0</v>
          </cell>
          <cell r="C2200">
            <v>0</v>
          </cell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A2201">
            <v>0</v>
          </cell>
          <cell r="B2201" t="str">
            <v>P05-10</v>
          </cell>
          <cell r="C2201">
            <v>0</v>
          </cell>
          <cell r="D2201">
            <v>0</v>
          </cell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A2202">
            <v>0</v>
          </cell>
          <cell r="B2202">
            <v>0</v>
          </cell>
          <cell r="C2202" t="str">
            <v>P05-10-01</v>
          </cell>
          <cell r="D2202">
            <v>0</v>
          </cell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A2206">
            <v>0</v>
          </cell>
          <cell r="B2206">
            <v>0</v>
          </cell>
          <cell r="C2206" t="str">
            <v>P05-10-02</v>
          </cell>
          <cell r="D2206">
            <v>0</v>
          </cell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A2207">
            <v>0</v>
          </cell>
          <cell r="B2207">
            <v>0</v>
          </cell>
          <cell r="C2207">
            <v>0</v>
          </cell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A2208">
            <v>0</v>
          </cell>
          <cell r="B2208">
            <v>0</v>
          </cell>
          <cell r="C2208" t="str">
            <v>P05-10-04</v>
          </cell>
          <cell r="D2208">
            <v>0</v>
          </cell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A2212">
            <v>0</v>
          </cell>
          <cell r="B2212" t="str">
            <v>P05-11</v>
          </cell>
          <cell r="C2212">
            <v>0</v>
          </cell>
          <cell r="D2212">
            <v>0</v>
          </cell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A2213">
            <v>0</v>
          </cell>
          <cell r="B2213">
            <v>0</v>
          </cell>
          <cell r="C2213" t="str">
            <v>P05-11-01</v>
          </cell>
          <cell r="D2213">
            <v>0</v>
          </cell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A2214">
            <v>0</v>
          </cell>
          <cell r="B2214">
            <v>0</v>
          </cell>
          <cell r="C2214">
            <v>0</v>
          </cell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A2215">
            <v>0</v>
          </cell>
          <cell r="B2215">
            <v>0</v>
          </cell>
          <cell r="C2215">
            <v>0</v>
          </cell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A2217">
            <v>0</v>
          </cell>
          <cell r="B2217" t="str">
            <v>P05-12</v>
          </cell>
          <cell r="C2217">
            <v>0</v>
          </cell>
          <cell r="D2217">
            <v>0</v>
          </cell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A2218">
            <v>0</v>
          </cell>
          <cell r="B2218">
            <v>0</v>
          </cell>
          <cell r="C2218" t="str">
            <v>P05-12-02</v>
          </cell>
          <cell r="D2218">
            <v>0</v>
          </cell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A2219">
            <v>0</v>
          </cell>
          <cell r="B2219">
            <v>0</v>
          </cell>
          <cell r="C2219">
            <v>0</v>
          </cell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A2220">
            <v>0</v>
          </cell>
          <cell r="B2220" t="str">
            <v>P05-13</v>
          </cell>
          <cell r="C2220">
            <v>0</v>
          </cell>
          <cell r="D2220">
            <v>0</v>
          </cell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A2221">
            <v>0</v>
          </cell>
          <cell r="B2221">
            <v>0</v>
          </cell>
          <cell r="C2221" t="str">
            <v>P05-13-01</v>
          </cell>
          <cell r="D2221">
            <v>0</v>
          </cell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A2222">
            <v>0</v>
          </cell>
          <cell r="B2222">
            <v>0</v>
          </cell>
          <cell r="C2222">
            <v>0</v>
          </cell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A2223">
            <v>0</v>
          </cell>
          <cell r="B2223">
            <v>0</v>
          </cell>
          <cell r="C2223">
            <v>0</v>
          </cell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A2224">
            <v>0</v>
          </cell>
          <cell r="B2224" t="str">
            <v>P05-14</v>
          </cell>
          <cell r="C2224">
            <v>0</v>
          </cell>
          <cell r="D2224">
            <v>0</v>
          </cell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A2225">
            <v>0</v>
          </cell>
          <cell r="B2225">
            <v>0</v>
          </cell>
          <cell r="C2225" t="str">
            <v>P05-14-02</v>
          </cell>
          <cell r="D2225">
            <v>0</v>
          </cell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A2227">
            <v>0</v>
          </cell>
          <cell r="B2227">
            <v>0</v>
          </cell>
          <cell r="C2227">
            <v>0</v>
          </cell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A2228">
            <v>0</v>
          </cell>
          <cell r="B2228">
            <v>0</v>
          </cell>
          <cell r="C2228">
            <v>0</v>
          </cell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A2229">
            <v>0</v>
          </cell>
          <cell r="B2229" t="str">
            <v>P05-15</v>
          </cell>
          <cell r="C2229">
            <v>0</v>
          </cell>
          <cell r="D2229">
            <v>0</v>
          </cell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A2230">
            <v>0</v>
          </cell>
          <cell r="B2230">
            <v>0</v>
          </cell>
          <cell r="C2230" t="str">
            <v>P05-15-01</v>
          </cell>
          <cell r="D2230">
            <v>0</v>
          </cell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A2231">
            <v>0</v>
          </cell>
          <cell r="B2231">
            <v>0</v>
          </cell>
          <cell r="C2231">
            <v>0</v>
          </cell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A2232">
            <v>0</v>
          </cell>
          <cell r="B2232" t="str">
            <v>P05-16</v>
          </cell>
          <cell r="C2232">
            <v>0</v>
          </cell>
          <cell r="D2232">
            <v>0</v>
          </cell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A2233">
            <v>0</v>
          </cell>
          <cell r="B2233">
            <v>0</v>
          </cell>
          <cell r="C2233" t="str">
            <v>P05-16-01</v>
          </cell>
          <cell r="D2233">
            <v>0</v>
          </cell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A2235">
            <v>0</v>
          </cell>
          <cell r="B2235">
            <v>0</v>
          </cell>
          <cell r="C2235">
            <v>0</v>
          </cell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A2236">
            <v>0</v>
          </cell>
          <cell r="B2236">
            <v>0</v>
          </cell>
          <cell r="C2236">
            <v>0</v>
          </cell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A2239">
            <v>0</v>
          </cell>
          <cell r="B2239">
            <v>0</v>
          </cell>
          <cell r="C2239">
            <v>0</v>
          </cell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A2240">
            <v>0</v>
          </cell>
          <cell r="B2240">
            <v>0</v>
          </cell>
          <cell r="C2240">
            <v>0</v>
          </cell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A2242">
            <v>0</v>
          </cell>
          <cell r="B2242">
            <v>0</v>
          </cell>
          <cell r="C2242" t="str">
            <v>P05-16-02</v>
          </cell>
          <cell r="D2242">
            <v>0</v>
          </cell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A2244">
            <v>0</v>
          </cell>
          <cell r="B2244">
            <v>0</v>
          </cell>
          <cell r="C2244">
            <v>0</v>
          </cell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A2245">
            <v>0</v>
          </cell>
          <cell r="B2245">
            <v>0</v>
          </cell>
          <cell r="C2245">
            <v>0</v>
          </cell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A2248">
            <v>0</v>
          </cell>
          <cell r="B2248">
            <v>0</v>
          </cell>
          <cell r="C2248">
            <v>0</v>
          </cell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A2249">
            <v>0</v>
          </cell>
          <cell r="B2249">
            <v>0</v>
          </cell>
          <cell r="C2249" t="str">
            <v>P05-16-03</v>
          </cell>
          <cell r="D2249">
            <v>0</v>
          </cell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A2253" t="str">
            <v>P06</v>
          </cell>
          <cell r="B2253">
            <v>0</v>
          </cell>
          <cell r="C2253">
            <v>0</v>
          </cell>
          <cell r="D2253">
            <v>0</v>
          </cell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A2254">
            <v>0</v>
          </cell>
          <cell r="B2254" t="str">
            <v>P06-01</v>
          </cell>
          <cell r="C2254">
            <v>0</v>
          </cell>
          <cell r="D2254">
            <v>0</v>
          </cell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A2255">
            <v>0</v>
          </cell>
          <cell r="B2255">
            <v>0</v>
          </cell>
          <cell r="C2255" t="str">
            <v>P06-01-01</v>
          </cell>
          <cell r="D2255">
            <v>0</v>
          </cell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A2257">
            <v>0</v>
          </cell>
          <cell r="B2257">
            <v>0</v>
          </cell>
          <cell r="C2257">
            <v>0</v>
          </cell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A2258">
            <v>0</v>
          </cell>
          <cell r="B2258">
            <v>0</v>
          </cell>
          <cell r="C2258">
            <v>0</v>
          </cell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A2259">
            <v>0</v>
          </cell>
          <cell r="B2259">
            <v>0</v>
          </cell>
          <cell r="C2259" t="str">
            <v>P06-01-02</v>
          </cell>
          <cell r="D2259">
            <v>0</v>
          </cell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A2261">
            <v>0</v>
          </cell>
          <cell r="B2261">
            <v>0</v>
          </cell>
          <cell r="C2261">
            <v>0</v>
          </cell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A2262">
            <v>0</v>
          </cell>
          <cell r="B2262" t="str">
            <v>P06-03</v>
          </cell>
          <cell r="C2262">
            <v>0</v>
          </cell>
          <cell r="D2262">
            <v>0</v>
          </cell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A2263">
            <v>0</v>
          </cell>
          <cell r="B2263">
            <v>0</v>
          </cell>
          <cell r="C2263" t="str">
            <v>P06-03-01</v>
          </cell>
          <cell r="D2263">
            <v>0</v>
          </cell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A2265">
            <v>0</v>
          </cell>
          <cell r="B2265">
            <v>0</v>
          </cell>
          <cell r="C2265">
            <v>0</v>
          </cell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A2266">
            <v>0</v>
          </cell>
          <cell r="B2266">
            <v>0</v>
          </cell>
          <cell r="C2266">
            <v>0</v>
          </cell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A2267">
            <v>0</v>
          </cell>
          <cell r="B2267" t="str">
            <v>P06-04</v>
          </cell>
          <cell r="C2267">
            <v>0</v>
          </cell>
          <cell r="D2267">
            <v>0</v>
          </cell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A2268">
            <v>0</v>
          </cell>
          <cell r="B2268">
            <v>0</v>
          </cell>
          <cell r="C2268" t="str">
            <v>P06-04-01</v>
          </cell>
          <cell r="D2268">
            <v>0</v>
          </cell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A2270">
            <v>0</v>
          </cell>
          <cell r="B2270">
            <v>0</v>
          </cell>
          <cell r="C2270">
            <v>0</v>
          </cell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A2271">
            <v>0</v>
          </cell>
          <cell r="B2271">
            <v>0</v>
          </cell>
          <cell r="C2271" t="str">
            <v>P06-04-02</v>
          </cell>
          <cell r="D2271">
            <v>0</v>
          </cell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A2275">
            <v>0</v>
          </cell>
          <cell r="B2275" t="str">
            <v>P06-05</v>
          </cell>
          <cell r="C2275">
            <v>0</v>
          </cell>
          <cell r="D2275">
            <v>0</v>
          </cell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A2276">
            <v>0</v>
          </cell>
          <cell r="B2276">
            <v>0</v>
          </cell>
          <cell r="C2276" t="str">
            <v>P06-05-01</v>
          </cell>
          <cell r="D2276">
            <v>0</v>
          </cell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A2278">
            <v>0</v>
          </cell>
          <cell r="B2278">
            <v>0</v>
          </cell>
          <cell r="C2278" t="str">
            <v>P06-05-04</v>
          </cell>
          <cell r="D2278">
            <v>0</v>
          </cell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A2279">
            <v>0</v>
          </cell>
          <cell r="B2279">
            <v>0</v>
          </cell>
          <cell r="C2279">
            <v>0</v>
          </cell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A2280">
            <v>0</v>
          </cell>
          <cell r="B2280">
            <v>0</v>
          </cell>
          <cell r="C2280">
            <v>0</v>
          </cell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A2281">
            <v>0</v>
          </cell>
          <cell r="B2281" t="str">
            <v>P06-06</v>
          </cell>
          <cell r="C2281">
            <v>0</v>
          </cell>
          <cell r="D2281">
            <v>0</v>
          </cell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A2282">
            <v>0</v>
          </cell>
          <cell r="B2282">
            <v>0</v>
          </cell>
          <cell r="C2282" t="str">
            <v>P06-06-01</v>
          </cell>
          <cell r="D2282">
            <v>0</v>
          </cell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A2286">
            <v>0</v>
          </cell>
          <cell r="B2286" t="str">
            <v>P06-08</v>
          </cell>
          <cell r="C2286">
            <v>0</v>
          </cell>
          <cell r="D2286">
            <v>0</v>
          </cell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A2287">
            <v>0</v>
          </cell>
          <cell r="B2287">
            <v>0</v>
          </cell>
          <cell r="C2287" t="str">
            <v>P06-08-01</v>
          </cell>
          <cell r="D2287">
            <v>0</v>
          </cell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A2290">
            <v>0</v>
          </cell>
          <cell r="B2290" t="str">
            <v>P06-09</v>
          </cell>
          <cell r="C2290">
            <v>0</v>
          </cell>
          <cell r="D2290">
            <v>0</v>
          </cell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A2291">
            <v>0</v>
          </cell>
          <cell r="B2291">
            <v>0</v>
          </cell>
          <cell r="C2291" t="str">
            <v>P06-09-01</v>
          </cell>
          <cell r="D2291">
            <v>0</v>
          </cell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A2295">
            <v>0</v>
          </cell>
          <cell r="B2295">
            <v>0</v>
          </cell>
          <cell r="C2295" t="str">
            <v>P06-09-02</v>
          </cell>
          <cell r="D2295">
            <v>0</v>
          </cell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A2297">
            <v>0</v>
          </cell>
          <cell r="B2297">
            <v>0</v>
          </cell>
          <cell r="C2297">
            <v>0</v>
          </cell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A2299">
            <v>0</v>
          </cell>
          <cell r="B2299" t="str">
            <v>P06-10</v>
          </cell>
          <cell r="C2299">
            <v>0</v>
          </cell>
          <cell r="D2299">
            <v>0</v>
          </cell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A2300">
            <v>0</v>
          </cell>
          <cell r="B2300">
            <v>0</v>
          </cell>
          <cell r="C2300" t="str">
            <v>P06-10-01</v>
          </cell>
          <cell r="D2300">
            <v>0</v>
          </cell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A2302">
            <v>0</v>
          </cell>
          <cell r="B2302">
            <v>0</v>
          </cell>
          <cell r="C2302">
            <v>0</v>
          </cell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A2303">
            <v>0</v>
          </cell>
          <cell r="B2303">
            <v>0</v>
          </cell>
          <cell r="C2303" t="str">
            <v>P06-10-04</v>
          </cell>
          <cell r="D2303">
            <v>0</v>
          </cell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A2304">
            <v>0</v>
          </cell>
          <cell r="B2304">
            <v>0</v>
          </cell>
          <cell r="C2304">
            <v>0</v>
          </cell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A2306">
            <v>0</v>
          </cell>
          <cell r="B2306">
            <v>0</v>
          </cell>
          <cell r="C2306">
            <v>0</v>
          </cell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A2307">
            <v>0</v>
          </cell>
          <cell r="B2307" t="str">
            <v>P06-11</v>
          </cell>
          <cell r="C2307">
            <v>0</v>
          </cell>
          <cell r="D2307">
            <v>0</v>
          </cell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A2308">
            <v>0</v>
          </cell>
          <cell r="B2308">
            <v>0</v>
          </cell>
          <cell r="C2308" t="str">
            <v>P06-11-01</v>
          </cell>
          <cell r="D2308">
            <v>0</v>
          </cell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A2311">
            <v>0</v>
          </cell>
          <cell r="B2311">
            <v>0</v>
          </cell>
          <cell r="C2311">
            <v>0</v>
          </cell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A2312">
            <v>0</v>
          </cell>
          <cell r="B2312" t="str">
            <v>P06-13</v>
          </cell>
          <cell r="C2312">
            <v>0</v>
          </cell>
          <cell r="D2312">
            <v>0</v>
          </cell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A2313">
            <v>0</v>
          </cell>
          <cell r="B2313">
            <v>0</v>
          </cell>
          <cell r="C2313" t="str">
            <v>P06-13-01</v>
          </cell>
          <cell r="D2313">
            <v>0</v>
          </cell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A2315">
            <v>0</v>
          </cell>
          <cell r="B2315">
            <v>0</v>
          </cell>
          <cell r="C2315">
            <v>0</v>
          </cell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A2316">
            <v>0</v>
          </cell>
          <cell r="B2316" t="str">
            <v>P06-14</v>
          </cell>
          <cell r="C2316">
            <v>0</v>
          </cell>
          <cell r="D2316">
            <v>0</v>
          </cell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A2317">
            <v>0</v>
          </cell>
          <cell r="B2317">
            <v>0</v>
          </cell>
          <cell r="C2317" t="str">
            <v>P06-14-02</v>
          </cell>
          <cell r="D2317">
            <v>0</v>
          </cell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A2319">
            <v>0</v>
          </cell>
          <cell r="B2319">
            <v>0</v>
          </cell>
          <cell r="C2319">
            <v>0</v>
          </cell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A2320">
            <v>0</v>
          </cell>
          <cell r="B2320" t="str">
            <v>P06-16</v>
          </cell>
          <cell r="C2320">
            <v>0</v>
          </cell>
          <cell r="D2320">
            <v>0</v>
          </cell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A2321">
            <v>0</v>
          </cell>
          <cell r="B2321">
            <v>0</v>
          </cell>
          <cell r="C2321" t="str">
            <v>P06-16-01</v>
          </cell>
          <cell r="D2321">
            <v>0</v>
          </cell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A2323">
            <v>0</v>
          </cell>
          <cell r="B2323">
            <v>0</v>
          </cell>
          <cell r="C2323">
            <v>0</v>
          </cell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A2327">
            <v>0</v>
          </cell>
          <cell r="B2327">
            <v>0</v>
          </cell>
          <cell r="C2327">
            <v>0</v>
          </cell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A2330">
            <v>0</v>
          </cell>
          <cell r="B2330">
            <v>0</v>
          </cell>
          <cell r="C2330">
            <v>0</v>
          </cell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A2331">
            <v>0</v>
          </cell>
          <cell r="B2331">
            <v>0</v>
          </cell>
          <cell r="C2331" t="str">
            <v>P06-16-02</v>
          </cell>
          <cell r="D2331">
            <v>0</v>
          </cell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A2332">
            <v>0</v>
          </cell>
          <cell r="B2332">
            <v>0</v>
          </cell>
          <cell r="C2332">
            <v>0</v>
          </cell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A2335">
            <v>0</v>
          </cell>
          <cell r="B2335">
            <v>0</v>
          </cell>
          <cell r="C2335">
            <v>0</v>
          </cell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A2338">
            <v>0</v>
          </cell>
          <cell r="B2338">
            <v>0</v>
          </cell>
          <cell r="C2338" t="str">
            <v>P06-16-03</v>
          </cell>
          <cell r="D2338">
            <v>0</v>
          </cell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A2340">
            <v>0</v>
          </cell>
          <cell r="B2340">
            <v>0</v>
          </cell>
          <cell r="C2340">
            <v>0</v>
          </cell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A2342" t="str">
            <v>P07</v>
          </cell>
          <cell r="B2342">
            <v>0</v>
          </cell>
          <cell r="C2342">
            <v>0</v>
          </cell>
          <cell r="D2342">
            <v>0</v>
          </cell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A2343">
            <v>0</v>
          </cell>
          <cell r="B2343" t="str">
            <v>P07-03</v>
          </cell>
          <cell r="C2343">
            <v>0</v>
          </cell>
          <cell r="D2343">
            <v>0</v>
          </cell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A2344">
            <v>0</v>
          </cell>
          <cell r="B2344">
            <v>0</v>
          </cell>
          <cell r="C2344" t="str">
            <v>P07-03-01</v>
          </cell>
          <cell r="D2344">
            <v>0</v>
          </cell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A2346" t="str">
            <v>P08</v>
          </cell>
          <cell r="B2346">
            <v>0</v>
          </cell>
          <cell r="C2346">
            <v>0</v>
          </cell>
          <cell r="D2346">
            <v>0</v>
          </cell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A2347">
            <v>0</v>
          </cell>
          <cell r="B2347" t="str">
            <v>P08-01</v>
          </cell>
          <cell r="C2347">
            <v>0</v>
          </cell>
          <cell r="D2347">
            <v>0</v>
          </cell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A2348">
            <v>0</v>
          </cell>
          <cell r="B2348">
            <v>0</v>
          </cell>
          <cell r="C2348" t="str">
            <v>P08-01-01</v>
          </cell>
          <cell r="D2348">
            <v>0</v>
          </cell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A2349">
            <v>0</v>
          </cell>
          <cell r="B2349">
            <v>0</v>
          </cell>
          <cell r="C2349">
            <v>0</v>
          </cell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A2351">
            <v>0</v>
          </cell>
          <cell r="B2351">
            <v>0</v>
          </cell>
          <cell r="C2351" t="str">
            <v>P08-01-02</v>
          </cell>
          <cell r="D2351">
            <v>0</v>
          </cell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A2353">
            <v>0</v>
          </cell>
          <cell r="B2353">
            <v>0</v>
          </cell>
          <cell r="C2353">
            <v>0</v>
          </cell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A2355">
            <v>0</v>
          </cell>
          <cell r="B2355">
            <v>0</v>
          </cell>
          <cell r="C2355" t="str">
            <v>P08-01-03</v>
          </cell>
          <cell r="D2355">
            <v>0</v>
          </cell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A2357">
            <v>0</v>
          </cell>
          <cell r="B2357">
            <v>0</v>
          </cell>
          <cell r="C2357" t="str">
            <v>P08-01-04</v>
          </cell>
          <cell r="D2357">
            <v>0</v>
          </cell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A2359">
            <v>0</v>
          </cell>
          <cell r="B2359">
            <v>0</v>
          </cell>
          <cell r="C2359" t="str">
            <v>P08-01-06</v>
          </cell>
          <cell r="D2359">
            <v>0</v>
          </cell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A2361">
            <v>0</v>
          </cell>
          <cell r="B2361">
            <v>0</v>
          </cell>
          <cell r="C2361" t="str">
            <v>P08-01-07</v>
          </cell>
          <cell r="D2361">
            <v>0</v>
          </cell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A2363">
            <v>0</v>
          </cell>
          <cell r="B2363">
            <v>0</v>
          </cell>
          <cell r="C2363" t="str">
            <v>P08-01-08</v>
          </cell>
          <cell r="D2363">
            <v>0</v>
          </cell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A2365">
            <v>0</v>
          </cell>
          <cell r="B2365">
            <v>0</v>
          </cell>
          <cell r="C2365">
            <v>0</v>
          </cell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A2367">
            <v>0</v>
          </cell>
          <cell r="B2367">
            <v>0</v>
          </cell>
          <cell r="C2367" t="str">
            <v>P08-01-09</v>
          </cell>
          <cell r="D2367">
            <v>0</v>
          </cell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A2368">
            <v>0</v>
          </cell>
          <cell r="B2368">
            <v>0</v>
          </cell>
          <cell r="C2368">
            <v>0</v>
          </cell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A2370">
            <v>0</v>
          </cell>
          <cell r="B2370">
            <v>0</v>
          </cell>
          <cell r="C2370" t="str">
            <v>P08-01-11</v>
          </cell>
          <cell r="D2370">
            <v>0</v>
          </cell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A2372">
            <v>0</v>
          </cell>
          <cell r="B2372">
            <v>0</v>
          </cell>
          <cell r="C2372" t="str">
            <v>P08-01-14</v>
          </cell>
          <cell r="D2372">
            <v>0</v>
          </cell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A2373">
            <v>0</v>
          </cell>
          <cell r="B2373">
            <v>0</v>
          </cell>
          <cell r="C2373">
            <v>0</v>
          </cell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A2375">
            <v>0</v>
          </cell>
          <cell r="B2375">
            <v>0</v>
          </cell>
          <cell r="C2375" t="str">
            <v>P08-01-15</v>
          </cell>
          <cell r="D2375">
            <v>0</v>
          </cell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A2377">
            <v>0</v>
          </cell>
          <cell r="B2377">
            <v>0</v>
          </cell>
          <cell r="C2377">
            <v>0</v>
          </cell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A2378">
            <v>0</v>
          </cell>
          <cell r="B2378">
            <v>0</v>
          </cell>
          <cell r="C2378" t="str">
            <v>P08-01-19</v>
          </cell>
          <cell r="D2378">
            <v>0</v>
          </cell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A2380">
            <v>0</v>
          </cell>
          <cell r="B2380">
            <v>0</v>
          </cell>
          <cell r="C2380" t="str">
            <v>P08-01-20</v>
          </cell>
          <cell r="D2380">
            <v>0</v>
          </cell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A2381">
            <v>0</v>
          </cell>
          <cell r="B2381">
            <v>0</v>
          </cell>
          <cell r="C2381">
            <v>0</v>
          </cell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A2385">
            <v>0</v>
          </cell>
          <cell r="B2385">
            <v>0</v>
          </cell>
          <cell r="C2385">
            <v>0</v>
          </cell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A2387">
            <v>0</v>
          </cell>
          <cell r="B2387">
            <v>0</v>
          </cell>
          <cell r="C2387" t="str">
            <v>P08-01-21</v>
          </cell>
          <cell r="D2387">
            <v>0</v>
          </cell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A2389">
            <v>0</v>
          </cell>
          <cell r="B2389">
            <v>0</v>
          </cell>
          <cell r="C2389" t="str">
            <v>P08-01-22</v>
          </cell>
          <cell r="D2389">
            <v>0</v>
          </cell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A2391">
            <v>0</v>
          </cell>
          <cell r="B2391">
            <v>0</v>
          </cell>
          <cell r="C2391">
            <v>0</v>
          </cell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A2393">
            <v>0</v>
          </cell>
          <cell r="B2393">
            <v>0</v>
          </cell>
          <cell r="C2393" t="str">
            <v>P08-01-23</v>
          </cell>
          <cell r="D2393">
            <v>0</v>
          </cell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A2394">
            <v>0</v>
          </cell>
          <cell r="B2394">
            <v>0</v>
          </cell>
          <cell r="C2394">
            <v>0</v>
          </cell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A2395">
            <v>0</v>
          </cell>
          <cell r="B2395">
            <v>0</v>
          </cell>
          <cell r="C2395" t="str">
            <v>P08-01-25</v>
          </cell>
          <cell r="D2395">
            <v>0</v>
          </cell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A2396">
            <v>0</v>
          </cell>
          <cell r="B2396">
            <v>0</v>
          </cell>
          <cell r="C2396">
            <v>0</v>
          </cell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A2397">
            <v>0</v>
          </cell>
          <cell r="B2397">
            <v>0</v>
          </cell>
          <cell r="C2397" t="str">
            <v>P08-01-26</v>
          </cell>
          <cell r="D2397">
            <v>0</v>
          </cell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A2400">
            <v>0</v>
          </cell>
          <cell r="B2400">
            <v>0</v>
          </cell>
          <cell r="C2400">
            <v>0</v>
          </cell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A2401">
            <v>0</v>
          </cell>
          <cell r="B2401">
            <v>0</v>
          </cell>
          <cell r="C2401" t="str">
            <v>P08-01-27</v>
          </cell>
          <cell r="D2401">
            <v>0</v>
          </cell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A2403">
            <v>0</v>
          </cell>
          <cell r="B2403">
            <v>0</v>
          </cell>
          <cell r="C2403" t="str">
            <v>P08-01-28</v>
          </cell>
          <cell r="D2403">
            <v>0</v>
          </cell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A2405">
            <v>0</v>
          </cell>
          <cell r="B2405">
            <v>0</v>
          </cell>
          <cell r="C2405" t="str">
            <v>P08-01-29</v>
          </cell>
          <cell r="D2405">
            <v>0</v>
          </cell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A2407">
            <v>0</v>
          </cell>
          <cell r="B2407">
            <v>0</v>
          </cell>
          <cell r="C2407">
            <v>0</v>
          </cell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A2408">
            <v>0</v>
          </cell>
          <cell r="B2408">
            <v>0</v>
          </cell>
          <cell r="C2408" t="str">
            <v>P08-01-30</v>
          </cell>
          <cell r="D2408">
            <v>0</v>
          </cell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A2410">
            <v>0</v>
          </cell>
          <cell r="B2410">
            <v>0</v>
          </cell>
          <cell r="C2410">
            <v>0</v>
          </cell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A2412">
            <v>0</v>
          </cell>
          <cell r="B2412" t="str">
            <v>P08-02</v>
          </cell>
          <cell r="C2412">
            <v>0</v>
          </cell>
          <cell r="D2412">
            <v>0</v>
          </cell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A2413">
            <v>0</v>
          </cell>
          <cell r="B2413">
            <v>0</v>
          </cell>
          <cell r="C2413" t="str">
            <v>P08-02-01</v>
          </cell>
          <cell r="D2413">
            <v>0</v>
          </cell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A2414">
            <v>0</v>
          </cell>
          <cell r="B2414">
            <v>0</v>
          </cell>
          <cell r="C2414">
            <v>0</v>
          </cell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A2415">
            <v>0</v>
          </cell>
          <cell r="B2415">
            <v>0</v>
          </cell>
          <cell r="C2415" t="str">
            <v>P08-02-03</v>
          </cell>
          <cell r="D2415">
            <v>0</v>
          </cell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A2417">
            <v>0</v>
          </cell>
          <cell r="B2417">
            <v>0</v>
          </cell>
          <cell r="C2417" t="str">
            <v>P08-02-05</v>
          </cell>
          <cell r="D2417">
            <v>0</v>
          </cell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A2421">
            <v>0</v>
          </cell>
          <cell r="B2421">
            <v>0</v>
          </cell>
          <cell r="C2421" t="str">
            <v>P08-02-08</v>
          </cell>
          <cell r="D2421">
            <v>0</v>
          </cell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A2424">
            <v>0</v>
          </cell>
          <cell r="B2424">
            <v>0</v>
          </cell>
          <cell r="C2424">
            <v>0</v>
          </cell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A2425">
            <v>0</v>
          </cell>
          <cell r="B2425">
            <v>0</v>
          </cell>
          <cell r="C2425" t="str">
            <v>P08-02-11</v>
          </cell>
          <cell r="D2425">
            <v>0</v>
          </cell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A2427">
            <v>0</v>
          </cell>
          <cell r="B2427">
            <v>0</v>
          </cell>
          <cell r="C2427" t="str">
            <v>P08-02-12</v>
          </cell>
          <cell r="D2427">
            <v>0</v>
          </cell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A2430">
            <v>0</v>
          </cell>
          <cell r="B2430">
            <v>0</v>
          </cell>
          <cell r="C2430">
            <v>0</v>
          </cell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A2431">
            <v>0</v>
          </cell>
          <cell r="B2431">
            <v>0</v>
          </cell>
          <cell r="C2431" t="str">
            <v>P08-02-15</v>
          </cell>
          <cell r="D2431">
            <v>0</v>
          </cell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A2433">
            <v>0</v>
          </cell>
          <cell r="B2433">
            <v>0</v>
          </cell>
          <cell r="C2433">
            <v>0</v>
          </cell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A2434">
            <v>0</v>
          </cell>
          <cell r="B2434">
            <v>0</v>
          </cell>
          <cell r="C2434" t="str">
            <v>P08-02-17</v>
          </cell>
          <cell r="D2434">
            <v>0</v>
          </cell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A2436">
            <v>0</v>
          </cell>
          <cell r="B2436" t="str">
            <v>P08-03</v>
          </cell>
          <cell r="C2436">
            <v>0</v>
          </cell>
          <cell r="D2436">
            <v>0</v>
          </cell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A2437">
            <v>0</v>
          </cell>
          <cell r="B2437">
            <v>0</v>
          </cell>
          <cell r="C2437" t="str">
            <v>P08-03-05</v>
          </cell>
          <cell r="D2437">
            <v>0</v>
          </cell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A2438">
            <v>0</v>
          </cell>
          <cell r="B2438">
            <v>0</v>
          </cell>
          <cell r="C2438">
            <v>0</v>
          </cell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A2440">
            <v>0</v>
          </cell>
          <cell r="B2440">
            <v>0</v>
          </cell>
          <cell r="C2440" t="str">
            <v>P08-03-08</v>
          </cell>
          <cell r="D2440">
            <v>0</v>
          </cell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A2442">
            <v>0</v>
          </cell>
          <cell r="B2442">
            <v>0</v>
          </cell>
          <cell r="C2442">
            <v>0</v>
          </cell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A2443">
            <v>0</v>
          </cell>
          <cell r="B2443">
            <v>0</v>
          </cell>
          <cell r="C2443" t="str">
            <v>P08-03-11</v>
          </cell>
          <cell r="D2443">
            <v>0</v>
          </cell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A2445">
            <v>0</v>
          </cell>
          <cell r="B2445">
            <v>0</v>
          </cell>
          <cell r="C2445" t="str">
            <v>P08-03-14</v>
          </cell>
          <cell r="D2445">
            <v>0</v>
          </cell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A2447">
            <v>0</v>
          </cell>
          <cell r="B2447">
            <v>0</v>
          </cell>
          <cell r="C2447">
            <v>0</v>
          </cell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A2448">
            <v>0</v>
          </cell>
          <cell r="B2448">
            <v>0</v>
          </cell>
          <cell r="C2448" t="str">
            <v>P08-03-15</v>
          </cell>
          <cell r="D2448">
            <v>0</v>
          </cell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A2449">
            <v>0</v>
          </cell>
          <cell r="B2449">
            <v>0</v>
          </cell>
          <cell r="C2449">
            <v>0</v>
          </cell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A2450">
            <v>0</v>
          </cell>
          <cell r="B2450" t="str">
            <v>P08-04</v>
          </cell>
          <cell r="C2450">
            <v>0</v>
          </cell>
          <cell r="D2450">
            <v>0</v>
          </cell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A2451">
            <v>0</v>
          </cell>
          <cell r="B2451">
            <v>0</v>
          </cell>
          <cell r="C2451" t="str">
            <v>P08-04-06</v>
          </cell>
          <cell r="D2451">
            <v>0</v>
          </cell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A2452">
            <v>0</v>
          </cell>
          <cell r="B2452">
            <v>0</v>
          </cell>
          <cell r="C2452">
            <v>0</v>
          </cell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A2453">
            <v>0</v>
          </cell>
          <cell r="B2453">
            <v>0</v>
          </cell>
          <cell r="C2453" t="str">
            <v>P08-04-08</v>
          </cell>
          <cell r="D2453">
            <v>0</v>
          </cell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A2455">
            <v>0</v>
          </cell>
          <cell r="B2455">
            <v>0</v>
          </cell>
          <cell r="C2455">
            <v>0</v>
          </cell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A2456">
            <v>0</v>
          </cell>
          <cell r="B2456">
            <v>0</v>
          </cell>
          <cell r="C2456">
            <v>0</v>
          </cell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A2457">
            <v>0</v>
          </cell>
          <cell r="B2457">
            <v>0</v>
          </cell>
          <cell r="C2457" t="str">
            <v>P08-04-16</v>
          </cell>
          <cell r="D2457">
            <v>0</v>
          </cell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A2459">
            <v>0</v>
          </cell>
          <cell r="B2459">
            <v>0</v>
          </cell>
          <cell r="C2459">
            <v>0</v>
          </cell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A2460">
            <v>0</v>
          </cell>
          <cell r="B2460">
            <v>0</v>
          </cell>
          <cell r="C2460" t="str">
            <v>P08-04-21</v>
          </cell>
          <cell r="D2460">
            <v>0</v>
          </cell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A2463">
            <v>0</v>
          </cell>
          <cell r="B2463">
            <v>0</v>
          </cell>
          <cell r="C2463">
            <v>0</v>
          </cell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A2464">
            <v>0</v>
          </cell>
          <cell r="B2464">
            <v>0</v>
          </cell>
          <cell r="C2464" t="str">
            <v>P08-04-23</v>
          </cell>
          <cell r="D2464">
            <v>0</v>
          </cell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A2465">
            <v>0</v>
          </cell>
          <cell r="B2465">
            <v>0</v>
          </cell>
          <cell r="C2465">
            <v>0</v>
          </cell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A2467">
            <v>0</v>
          </cell>
          <cell r="B2467">
            <v>0</v>
          </cell>
          <cell r="C2467" t="str">
            <v>P08-04-32</v>
          </cell>
          <cell r="D2467">
            <v>0</v>
          </cell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A2470">
            <v>0</v>
          </cell>
          <cell r="B2470">
            <v>0</v>
          </cell>
          <cell r="C2470" t="str">
            <v>P08-04-33</v>
          </cell>
          <cell r="D2470">
            <v>0</v>
          </cell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A2473">
            <v>0</v>
          </cell>
          <cell r="B2473">
            <v>0</v>
          </cell>
          <cell r="C2473" t="str">
            <v>P08-04-35</v>
          </cell>
          <cell r="D2473">
            <v>0</v>
          </cell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A2474">
            <v>0</v>
          </cell>
          <cell r="B2474">
            <v>0</v>
          </cell>
          <cell r="C2474">
            <v>0</v>
          </cell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A2476">
            <v>0</v>
          </cell>
          <cell r="B2476" t="str">
            <v>P08-05</v>
          </cell>
          <cell r="C2476">
            <v>0</v>
          </cell>
          <cell r="D2476">
            <v>0</v>
          </cell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A2477">
            <v>0</v>
          </cell>
          <cell r="B2477">
            <v>0</v>
          </cell>
          <cell r="C2477" t="str">
            <v>P08-05-01</v>
          </cell>
          <cell r="D2477">
            <v>0</v>
          </cell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A2480">
            <v>0</v>
          </cell>
          <cell r="B2480">
            <v>0</v>
          </cell>
          <cell r="C2480" t="str">
            <v>P08-05-07</v>
          </cell>
          <cell r="D2480">
            <v>0</v>
          </cell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A2482">
            <v>0</v>
          </cell>
          <cell r="B2482" t="str">
            <v>P08-07</v>
          </cell>
          <cell r="C2482">
            <v>0</v>
          </cell>
          <cell r="D2482">
            <v>0</v>
          </cell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A2483">
            <v>0</v>
          </cell>
          <cell r="B2483">
            <v>0</v>
          </cell>
          <cell r="C2483" t="str">
            <v>P08-07-04</v>
          </cell>
          <cell r="D2483">
            <v>0</v>
          </cell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A2485">
            <v>0</v>
          </cell>
          <cell r="B2485">
            <v>0</v>
          </cell>
          <cell r="C2485" t="str">
            <v>P08-07-06</v>
          </cell>
          <cell r="D2485">
            <v>0</v>
          </cell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A2487" t="str">
            <v>P09</v>
          </cell>
          <cell r="B2487">
            <v>0</v>
          </cell>
          <cell r="C2487">
            <v>0</v>
          </cell>
          <cell r="D2487">
            <v>0</v>
          </cell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A2488">
            <v>0</v>
          </cell>
          <cell r="B2488" t="str">
            <v>P09-01</v>
          </cell>
          <cell r="C2488">
            <v>0</v>
          </cell>
          <cell r="D2488">
            <v>0</v>
          </cell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A2489">
            <v>0</v>
          </cell>
          <cell r="B2489">
            <v>0</v>
          </cell>
          <cell r="C2489" t="str">
            <v>P09-01-03</v>
          </cell>
          <cell r="D2489">
            <v>0</v>
          </cell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A2490">
            <v>0</v>
          </cell>
          <cell r="B2490">
            <v>0</v>
          </cell>
          <cell r="C2490">
            <v>0</v>
          </cell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A2491">
            <v>0</v>
          </cell>
          <cell r="B2491" t="str">
            <v>P09-02</v>
          </cell>
          <cell r="C2491">
            <v>0</v>
          </cell>
          <cell r="D2491">
            <v>0</v>
          </cell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A2492">
            <v>0</v>
          </cell>
          <cell r="B2492">
            <v>0</v>
          </cell>
          <cell r="C2492" t="str">
            <v>P09-02-04</v>
          </cell>
          <cell r="D2492">
            <v>0</v>
          </cell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A2494" t="str">
            <v>P10</v>
          </cell>
          <cell r="B2494">
            <v>0</v>
          </cell>
          <cell r="C2494">
            <v>0</v>
          </cell>
          <cell r="D2494">
            <v>0</v>
          </cell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A2495">
            <v>0</v>
          </cell>
          <cell r="B2495" t="str">
            <v>P10-01</v>
          </cell>
          <cell r="C2495">
            <v>0</v>
          </cell>
          <cell r="D2495">
            <v>0</v>
          </cell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A2496">
            <v>0</v>
          </cell>
          <cell r="B2496">
            <v>0</v>
          </cell>
          <cell r="C2496" t="str">
            <v>P10-01-01</v>
          </cell>
          <cell r="D2496">
            <v>0</v>
          </cell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A2498">
            <v>0</v>
          </cell>
          <cell r="B2498" t="str">
            <v>P10-02</v>
          </cell>
          <cell r="C2498">
            <v>0</v>
          </cell>
          <cell r="D2498">
            <v>0</v>
          </cell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A2499">
            <v>0</v>
          </cell>
          <cell r="B2499">
            <v>0</v>
          </cell>
          <cell r="C2499" t="str">
            <v>P10-02-04</v>
          </cell>
          <cell r="D2499">
            <v>0</v>
          </cell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A2502">
            <v>0</v>
          </cell>
          <cell r="B2502" t="str">
            <v>P10-04</v>
          </cell>
          <cell r="C2502">
            <v>0</v>
          </cell>
          <cell r="D2502">
            <v>0</v>
          </cell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A2503">
            <v>0</v>
          </cell>
          <cell r="B2503">
            <v>0</v>
          </cell>
          <cell r="C2503" t="str">
            <v>P10-04-01</v>
          </cell>
          <cell r="D2503">
            <v>0</v>
          </cell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A2504">
            <v>0</v>
          </cell>
          <cell r="B2504">
            <v>0</v>
          </cell>
          <cell r="C2504">
            <v>0</v>
          </cell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A2506" t="str">
            <v>P11</v>
          </cell>
          <cell r="B2506">
            <v>0</v>
          </cell>
          <cell r="C2506">
            <v>0</v>
          </cell>
          <cell r="D2506">
            <v>0</v>
          </cell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A2507">
            <v>0</v>
          </cell>
          <cell r="B2507" t="str">
            <v>P11-01</v>
          </cell>
          <cell r="C2507">
            <v>0</v>
          </cell>
          <cell r="D2507">
            <v>0</v>
          </cell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A2508">
            <v>0</v>
          </cell>
          <cell r="B2508">
            <v>0</v>
          </cell>
          <cell r="C2508" t="str">
            <v>P11-01-01</v>
          </cell>
          <cell r="D2508">
            <v>0</v>
          </cell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A2509">
            <v>0</v>
          </cell>
          <cell r="B2509">
            <v>0</v>
          </cell>
          <cell r="C2509">
            <v>0</v>
          </cell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A2517">
            <v>0</v>
          </cell>
          <cell r="B2517">
            <v>0</v>
          </cell>
          <cell r="C2517" t="str">
            <v>P11-01-02</v>
          </cell>
          <cell r="D2517">
            <v>0</v>
          </cell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A2525">
            <v>0</v>
          </cell>
          <cell r="B2525">
            <v>0</v>
          </cell>
          <cell r="C2525" t="str">
            <v>P11-01-03</v>
          </cell>
          <cell r="D2525">
            <v>0</v>
          </cell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A2527">
            <v>0</v>
          </cell>
          <cell r="B2527">
            <v>0</v>
          </cell>
          <cell r="C2527">
            <v>0</v>
          </cell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A2533">
            <v>0</v>
          </cell>
          <cell r="B2533">
            <v>0</v>
          </cell>
          <cell r="C2533" t="str">
            <v>P11-01-04</v>
          </cell>
          <cell r="D2533">
            <v>0</v>
          </cell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A2541">
            <v>0</v>
          </cell>
          <cell r="B2541">
            <v>0</v>
          </cell>
          <cell r="C2541" t="str">
            <v>P11-01-05</v>
          </cell>
          <cell r="D2541">
            <v>0</v>
          </cell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A2546">
            <v>0</v>
          </cell>
          <cell r="B2546">
            <v>0</v>
          </cell>
          <cell r="C2546">
            <v>0</v>
          </cell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A2547">
            <v>0</v>
          </cell>
          <cell r="B2547">
            <v>0</v>
          </cell>
          <cell r="C2547" t="str">
            <v>P11-01-06</v>
          </cell>
          <cell r="D2547">
            <v>0</v>
          </cell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A2551">
            <v>0</v>
          </cell>
          <cell r="B2551" t="str">
            <v>P11-02</v>
          </cell>
          <cell r="C2551">
            <v>0</v>
          </cell>
          <cell r="D2551">
            <v>0</v>
          </cell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A2552">
            <v>0</v>
          </cell>
          <cell r="B2552">
            <v>0</v>
          </cell>
          <cell r="C2552" t="str">
            <v>P11-02-01</v>
          </cell>
          <cell r="D2552">
            <v>0</v>
          </cell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A2559">
            <v>0</v>
          </cell>
          <cell r="B2559">
            <v>0</v>
          </cell>
          <cell r="C2559">
            <v>0</v>
          </cell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A2570">
            <v>0</v>
          </cell>
          <cell r="B2570">
            <v>0</v>
          </cell>
          <cell r="C2570" t="str">
            <v>P11-02-02</v>
          </cell>
          <cell r="D2570">
            <v>0</v>
          </cell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A2576">
            <v>0</v>
          </cell>
          <cell r="B2576">
            <v>0</v>
          </cell>
          <cell r="C2576">
            <v>0</v>
          </cell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A2584">
            <v>0</v>
          </cell>
          <cell r="B2584">
            <v>0</v>
          </cell>
          <cell r="C2584">
            <v>0</v>
          </cell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A2589">
            <v>0</v>
          </cell>
          <cell r="B2589">
            <v>0</v>
          </cell>
          <cell r="C2589" t="str">
            <v>P11-02-03</v>
          </cell>
          <cell r="D2589">
            <v>0</v>
          </cell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A2590">
            <v>0</v>
          </cell>
          <cell r="B2590">
            <v>0</v>
          </cell>
          <cell r="C2590">
            <v>0</v>
          </cell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A2591">
            <v>0</v>
          </cell>
          <cell r="B2591">
            <v>0</v>
          </cell>
          <cell r="C2591">
            <v>0</v>
          </cell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A2602">
            <v>0</v>
          </cell>
          <cell r="B2602">
            <v>0</v>
          </cell>
          <cell r="C2602" t="str">
            <v>P11-02-04</v>
          </cell>
          <cell r="D2602">
            <v>0</v>
          </cell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A2608">
            <v>0</v>
          </cell>
          <cell r="B2608">
            <v>0</v>
          </cell>
          <cell r="C2608">
            <v>0</v>
          </cell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A2619">
            <v>0</v>
          </cell>
          <cell r="B2619">
            <v>0</v>
          </cell>
          <cell r="C2619" t="str">
            <v>P11-02-05</v>
          </cell>
          <cell r="D2619">
            <v>0</v>
          </cell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A2624">
            <v>0</v>
          </cell>
          <cell r="B2624">
            <v>0</v>
          </cell>
          <cell r="C2624">
            <v>0</v>
          </cell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A2627">
            <v>0</v>
          </cell>
          <cell r="B2627">
            <v>0</v>
          </cell>
          <cell r="C2627" t="str">
            <v>P11-02-06</v>
          </cell>
          <cell r="D2627">
            <v>0</v>
          </cell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A2633">
            <v>0</v>
          </cell>
          <cell r="B2633" t="str">
            <v>P11-03</v>
          </cell>
          <cell r="C2633">
            <v>0</v>
          </cell>
          <cell r="D2633">
            <v>0</v>
          </cell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A2634">
            <v>0</v>
          </cell>
          <cell r="B2634">
            <v>0</v>
          </cell>
          <cell r="C2634" t="str">
            <v>P11-03-01</v>
          </cell>
          <cell r="D2634">
            <v>0</v>
          </cell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A2638">
            <v>0</v>
          </cell>
          <cell r="B2638">
            <v>0</v>
          </cell>
          <cell r="C2638">
            <v>0</v>
          </cell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A2650">
            <v>0</v>
          </cell>
          <cell r="B2650">
            <v>0</v>
          </cell>
          <cell r="C2650">
            <v>0</v>
          </cell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A2651">
            <v>0</v>
          </cell>
          <cell r="B2651">
            <v>0</v>
          </cell>
          <cell r="C2651" t="str">
            <v>P11-03-02</v>
          </cell>
          <cell r="D2651">
            <v>0</v>
          </cell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A2664">
            <v>0</v>
          </cell>
          <cell r="B2664">
            <v>0</v>
          </cell>
          <cell r="C2664">
            <v>0</v>
          </cell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A2667">
            <v>0</v>
          </cell>
          <cell r="B2667">
            <v>0</v>
          </cell>
          <cell r="C2667" t="str">
            <v>P11-03-03</v>
          </cell>
          <cell r="D2667">
            <v>0</v>
          </cell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A2675">
            <v>0</v>
          </cell>
          <cell r="B2675">
            <v>0</v>
          </cell>
          <cell r="C2675">
            <v>0</v>
          </cell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A2676">
            <v>0</v>
          </cell>
          <cell r="B2676">
            <v>0</v>
          </cell>
          <cell r="C2676">
            <v>0</v>
          </cell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A2679">
            <v>0</v>
          </cell>
          <cell r="B2679">
            <v>0</v>
          </cell>
          <cell r="C2679">
            <v>0</v>
          </cell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A2681">
            <v>0</v>
          </cell>
          <cell r="B2681">
            <v>0</v>
          </cell>
          <cell r="C2681" t="str">
            <v>P11-03-04</v>
          </cell>
          <cell r="D2681">
            <v>0</v>
          </cell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A2683">
            <v>0</v>
          </cell>
          <cell r="B2683">
            <v>0</v>
          </cell>
          <cell r="C2683">
            <v>0</v>
          </cell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A2684">
            <v>0</v>
          </cell>
          <cell r="B2684">
            <v>0</v>
          </cell>
          <cell r="C2684">
            <v>0</v>
          </cell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A2686">
            <v>0</v>
          </cell>
          <cell r="B2686">
            <v>0</v>
          </cell>
          <cell r="C2686">
            <v>0</v>
          </cell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A2688">
            <v>0</v>
          </cell>
          <cell r="B2688">
            <v>0</v>
          </cell>
          <cell r="C2688">
            <v>0</v>
          </cell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A2691">
            <v>0</v>
          </cell>
          <cell r="B2691">
            <v>0</v>
          </cell>
          <cell r="C2691">
            <v>0</v>
          </cell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A2694">
            <v>0</v>
          </cell>
          <cell r="B2694">
            <v>0</v>
          </cell>
          <cell r="C2694" t="str">
            <v>P11-03-05</v>
          </cell>
          <cell r="D2694">
            <v>0</v>
          </cell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A2695">
            <v>0</v>
          </cell>
          <cell r="B2695">
            <v>0</v>
          </cell>
          <cell r="C2695">
            <v>0</v>
          </cell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A2703">
            <v>0</v>
          </cell>
          <cell r="B2703">
            <v>0</v>
          </cell>
          <cell r="C2703">
            <v>0</v>
          </cell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A2708">
            <v>0</v>
          </cell>
          <cell r="B2708">
            <v>0</v>
          </cell>
          <cell r="C2708" t="str">
            <v>P11-03-06</v>
          </cell>
          <cell r="D2708">
            <v>0</v>
          </cell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A2709">
            <v>0</v>
          </cell>
          <cell r="B2709">
            <v>0</v>
          </cell>
          <cell r="C2709">
            <v>0</v>
          </cell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A2711">
            <v>0</v>
          </cell>
          <cell r="B2711">
            <v>0</v>
          </cell>
          <cell r="C2711">
            <v>0</v>
          </cell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A2713">
            <v>0</v>
          </cell>
          <cell r="B2713">
            <v>0</v>
          </cell>
          <cell r="C2713">
            <v>0</v>
          </cell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A2714">
            <v>0</v>
          </cell>
          <cell r="B2714">
            <v>0</v>
          </cell>
          <cell r="C2714">
            <v>0</v>
          </cell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A2717">
            <v>0</v>
          </cell>
          <cell r="B2717" t="str">
            <v>P11-04</v>
          </cell>
          <cell r="C2717">
            <v>0</v>
          </cell>
          <cell r="D2717">
            <v>0</v>
          </cell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A2718">
            <v>0</v>
          </cell>
          <cell r="B2718">
            <v>0</v>
          </cell>
          <cell r="C2718" t="str">
            <v>P11-04-01</v>
          </cell>
          <cell r="D2718">
            <v>0</v>
          </cell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A2719">
            <v>0</v>
          </cell>
          <cell r="B2719">
            <v>0</v>
          </cell>
          <cell r="C2719">
            <v>0</v>
          </cell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A2720">
            <v>0</v>
          </cell>
          <cell r="B2720">
            <v>0</v>
          </cell>
          <cell r="C2720">
            <v>0</v>
          </cell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A2721">
            <v>0</v>
          </cell>
          <cell r="B2721">
            <v>0</v>
          </cell>
          <cell r="C2721">
            <v>0</v>
          </cell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A2722">
            <v>0</v>
          </cell>
          <cell r="B2722">
            <v>0</v>
          </cell>
          <cell r="C2722" t="str">
            <v>P11-04-02</v>
          </cell>
          <cell r="D2722">
            <v>0</v>
          </cell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A2724">
            <v>0</v>
          </cell>
          <cell r="B2724">
            <v>0</v>
          </cell>
          <cell r="C2724" t="str">
            <v>P11-04-03</v>
          </cell>
          <cell r="D2724">
            <v>0</v>
          </cell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A2725">
            <v>0</v>
          </cell>
          <cell r="B2725">
            <v>0</v>
          </cell>
          <cell r="C2725">
            <v>0</v>
          </cell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A2726">
            <v>0</v>
          </cell>
          <cell r="B2726">
            <v>0</v>
          </cell>
          <cell r="C2726" t="str">
            <v>P11-04-04</v>
          </cell>
          <cell r="D2726">
            <v>0</v>
          </cell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A2728">
            <v>0</v>
          </cell>
          <cell r="B2728" t="str">
            <v>P11-05</v>
          </cell>
          <cell r="C2728">
            <v>0</v>
          </cell>
          <cell r="D2728">
            <v>0</v>
          </cell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A2729">
            <v>0</v>
          </cell>
          <cell r="B2729">
            <v>0</v>
          </cell>
          <cell r="C2729" t="str">
            <v>P11-05-02</v>
          </cell>
          <cell r="D2729">
            <v>0</v>
          </cell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A2730">
            <v>0</v>
          </cell>
          <cell r="B2730">
            <v>0</v>
          </cell>
          <cell r="C2730">
            <v>0</v>
          </cell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A2731">
            <v>0</v>
          </cell>
          <cell r="B2731">
            <v>0</v>
          </cell>
          <cell r="C2731" t="str">
            <v>P11-05-03</v>
          </cell>
          <cell r="D2731">
            <v>0</v>
          </cell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A2733">
            <v>0</v>
          </cell>
          <cell r="B2733">
            <v>0</v>
          </cell>
          <cell r="C2733">
            <v>0</v>
          </cell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A2734">
            <v>0</v>
          </cell>
          <cell r="B2734">
            <v>0</v>
          </cell>
          <cell r="C2734" t="str">
            <v>P11-05-04</v>
          </cell>
          <cell r="D2734">
            <v>0</v>
          </cell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A2736">
            <v>0</v>
          </cell>
          <cell r="B2736">
            <v>0</v>
          </cell>
          <cell r="C2736">
            <v>0</v>
          </cell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A2737">
            <v>0</v>
          </cell>
          <cell r="B2737" t="str">
            <v>P11-06</v>
          </cell>
          <cell r="C2737">
            <v>0</v>
          </cell>
          <cell r="D2737">
            <v>0</v>
          </cell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A2738">
            <v>0</v>
          </cell>
          <cell r="B2738">
            <v>0</v>
          </cell>
          <cell r="C2738" t="str">
            <v>P11-06-01</v>
          </cell>
          <cell r="D2738">
            <v>0</v>
          </cell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A2740">
            <v>0</v>
          </cell>
          <cell r="B2740">
            <v>0</v>
          </cell>
          <cell r="C2740">
            <v>0</v>
          </cell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A2741">
            <v>0</v>
          </cell>
          <cell r="B2741">
            <v>0</v>
          </cell>
          <cell r="C2741">
            <v>0</v>
          </cell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A2743">
            <v>0</v>
          </cell>
          <cell r="B2743">
            <v>0</v>
          </cell>
          <cell r="C2743">
            <v>0</v>
          </cell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A2745">
            <v>0</v>
          </cell>
          <cell r="B2745">
            <v>0</v>
          </cell>
          <cell r="C2745">
            <v>0</v>
          </cell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A2746">
            <v>0</v>
          </cell>
          <cell r="B2746">
            <v>0</v>
          </cell>
          <cell r="C2746" t="str">
            <v>P11-06-02</v>
          </cell>
          <cell r="D2746">
            <v>0</v>
          </cell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A2749">
            <v>0</v>
          </cell>
          <cell r="B2749">
            <v>0</v>
          </cell>
          <cell r="C2749">
            <v>0</v>
          </cell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A2752">
            <v>0</v>
          </cell>
          <cell r="B2752">
            <v>0</v>
          </cell>
          <cell r="C2752" t="str">
            <v>P11-06-04</v>
          </cell>
          <cell r="D2752">
            <v>0</v>
          </cell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A2754">
            <v>0</v>
          </cell>
          <cell r="B2754">
            <v>0</v>
          </cell>
          <cell r="C2754" t="str">
            <v>P11-06-05</v>
          </cell>
          <cell r="D2754">
            <v>0</v>
          </cell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A2756">
            <v>0</v>
          </cell>
          <cell r="B2756">
            <v>0</v>
          </cell>
          <cell r="C2756" t="str">
            <v>P11-06-06</v>
          </cell>
          <cell r="D2756">
            <v>0</v>
          </cell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A2759">
            <v>0</v>
          </cell>
          <cell r="B2759" t="str">
            <v>P11-07</v>
          </cell>
          <cell r="C2759">
            <v>0</v>
          </cell>
          <cell r="D2759">
            <v>0</v>
          </cell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A2760">
            <v>0</v>
          </cell>
          <cell r="B2760">
            <v>0</v>
          </cell>
          <cell r="C2760" t="str">
            <v>P11-07-01</v>
          </cell>
          <cell r="D2760">
            <v>0</v>
          </cell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A2763">
            <v>0</v>
          </cell>
          <cell r="B2763">
            <v>0</v>
          </cell>
          <cell r="C2763" t="str">
            <v>P11-07-02</v>
          </cell>
          <cell r="D2763">
            <v>0</v>
          </cell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A2765" t="str">
            <v>P12</v>
          </cell>
          <cell r="B2765">
            <v>0</v>
          </cell>
          <cell r="C2765">
            <v>0</v>
          </cell>
          <cell r="D2765">
            <v>0</v>
          </cell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A2766">
            <v>0</v>
          </cell>
          <cell r="B2766" t="str">
            <v>P12-01</v>
          </cell>
          <cell r="C2766">
            <v>0</v>
          </cell>
          <cell r="D2766">
            <v>0</v>
          </cell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A2767">
            <v>0</v>
          </cell>
          <cell r="B2767">
            <v>0</v>
          </cell>
          <cell r="C2767" t="str">
            <v>P12-01-01</v>
          </cell>
          <cell r="D2767">
            <v>0</v>
          </cell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A2768">
            <v>0</v>
          </cell>
          <cell r="B2768">
            <v>0</v>
          </cell>
          <cell r="C2768">
            <v>0</v>
          </cell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A2769">
            <v>0</v>
          </cell>
          <cell r="B2769">
            <v>0</v>
          </cell>
          <cell r="C2769">
            <v>0</v>
          </cell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A2772">
            <v>0</v>
          </cell>
          <cell r="B2772">
            <v>0</v>
          </cell>
          <cell r="C2772" t="str">
            <v>P12-01-02</v>
          </cell>
          <cell r="D2772">
            <v>0</v>
          </cell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A2777">
            <v>0</v>
          </cell>
          <cell r="B2777">
            <v>0</v>
          </cell>
          <cell r="C2777" t="str">
            <v>P12-01-03</v>
          </cell>
          <cell r="D2777">
            <v>0</v>
          </cell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A2780">
            <v>0</v>
          </cell>
          <cell r="B2780">
            <v>0</v>
          </cell>
          <cell r="C2780" t="str">
            <v>P12-01-04</v>
          </cell>
          <cell r="D2780">
            <v>0</v>
          </cell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A2784">
            <v>0</v>
          </cell>
          <cell r="B2784">
            <v>0</v>
          </cell>
          <cell r="C2784" t="str">
            <v>P12-01-05</v>
          </cell>
          <cell r="D2784">
            <v>0</v>
          </cell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A2786">
            <v>0</v>
          </cell>
          <cell r="B2786">
            <v>0</v>
          </cell>
          <cell r="C2786" t="str">
            <v>P12-01-06</v>
          </cell>
          <cell r="D2786">
            <v>0</v>
          </cell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A2789">
            <v>0</v>
          </cell>
          <cell r="B2789">
            <v>0</v>
          </cell>
          <cell r="C2789">
            <v>0</v>
          </cell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A2790">
            <v>0</v>
          </cell>
          <cell r="B2790" t="str">
            <v>P12-02</v>
          </cell>
          <cell r="C2790">
            <v>0</v>
          </cell>
          <cell r="D2790">
            <v>0</v>
          </cell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A2791">
            <v>0</v>
          </cell>
          <cell r="B2791">
            <v>0</v>
          </cell>
          <cell r="C2791" t="str">
            <v>P12-02-01</v>
          </cell>
          <cell r="D2791">
            <v>0</v>
          </cell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A2793">
            <v>0</v>
          </cell>
          <cell r="B2793">
            <v>0</v>
          </cell>
          <cell r="C2793" t="str">
            <v>P12-02-02</v>
          </cell>
          <cell r="D2793">
            <v>0</v>
          </cell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A2794">
            <v>0</v>
          </cell>
          <cell r="B2794">
            <v>0</v>
          </cell>
          <cell r="C2794">
            <v>0</v>
          </cell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A2795">
            <v>0</v>
          </cell>
          <cell r="B2795">
            <v>0</v>
          </cell>
          <cell r="C2795" t="str">
            <v>P12-02-03</v>
          </cell>
          <cell r="D2795">
            <v>0</v>
          </cell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A2798">
            <v>0</v>
          </cell>
          <cell r="B2798">
            <v>0</v>
          </cell>
          <cell r="C2798">
            <v>0</v>
          </cell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A2799">
            <v>0</v>
          </cell>
          <cell r="B2799">
            <v>0</v>
          </cell>
          <cell r="C2799" t="str">
            <v>P12-02-04</v>
          </cell>
          <cell r="D2799">
            <v>0</v>
          </cell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A2802">
            <v>0</v>
          </cell>
          <cell r="B2802">
            <v>0</v>
          </cell>
          <cell r="C2802">
            <v>0</v>
          </cell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A2804">
            <v>0</v>
          </cell>
          <cell r="B2804">
            <v>0</v>
          </cell>
          <cell r="C2804">
            <v>0</v>
          </cell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A2805">
            <v>0</v>
          </cell>
          <cell r="B2805">
            <v>0</v>
          </cell>
          <cell r="C2805">
            <v>0</v>
          </cell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A2806">
            <v>0</v>
          </cell>
          <cell r="B2806">
            <v>0</v>
          </cell>
          <cell r="C2806" t="str">
            <v>P12-02-05</v>
          </cell>
          <cell r="D2806">
            <v>0</v>
          </cell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A2809">
            <v>0</v>
          </cell>
          <cell r="B2809">
            <v>0</v>
          </cell>
          <cell r="C2809">
            <v>0</v>
          </cell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A2811">
            <v>0</v>
          </cell>
          <cell r="B2811">
            <v>0</v>
          </cell>
          <cell r="C2811">
            <v>0</v>
          </cell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A2813">
            <v>0</v>
          </cell>
          <cell r="B2813">
            <v>0</v>
          </cell>
          <cell r="C2813">
            <v>0</v>
          </cell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A2815">
            <v>0</v>
          </cell>
          <cell r="B2815">
            <v>0</v>
          </cell>
          <cell r="C2815" t="str">
            <v>P12-02-06</v>
          </cell>
          <cell r="D2815">
            <v>0</v>
          </cell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A2816">
            <v>0</v>
          </cell>
          <cell r="B2816">
            <v>0</v>
          </cell>
          <cell r="C2816">
            <v>0</v>
          </cell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A2817">
            <v>0</v>
          </cell>
          <cell r="B2817">
            <v>0</v>
          </cell>
          <cell r="C2817">
            <v>0</v>
          </cell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A2818">
            <v>0</v>
          </cell>
          <cell r="B2818" t="str">
            <v>P12-03</v>
          </cell>
          <cell r="C2818">
            <v>0</v>
          </cell>
          <cell r="D2818">
            <v>0</v>
          </cell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A2819">
            <v>0</v>
          </cell>
          <cell r="B2819">
            <v>0</v>
          </cell>
          <cell r="C2819" t="str">
            <v>P12-03-01</v>
          </cell>
          <cell r="D2819">
            <v>0</v>
          </cell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A2822">
            <v>0</v>
          </cell>
          <cell r="B2822">
            <v>0</v>
          </cell>
          <cell r="C2822">
            <v>0</v>
          </cell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A2825">
            <v>0</v>
          </cell>
          <cell r="B2825">
            <v>0</v>
          </cell>
          <cell r="C2825">
            <v>0</v>
          </cell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A2827">
            <v>0</v>
          </cell>
          <cell r="B2827">
            <v>0</v>
          </cell>
          <cell r="C2827" t="str">
            <v>P12-03-02</v>
          </cell>
          <cell r="D2827">
            <v>0</v>
          </cell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A2828">
            <v>0</v>
          </cell>
          <cell r="B2828">
            <v>0</v>
          </cell>
          <cell r="C2828">
            <v>0</v>
          </cell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A2830">
            <v>0</v>
          </cell>
          <cell r="B2830">
            <v>0</v>
          </cell>
          <cell r="C2830" t="str">
            <v>P12-03-03</v>
          </cell>
          <cell r="D2830">
            <v>0</v>
          </cell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A2831">
            <v>0</v>
          </cell>
          <cell r="B2831">
            <v>0</v>
          </cell>
          <cell r="C2831">
            <v>0</v>
          </cell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A2834">
            <v>0</v>
          </cell>
          <cell r="B2834">
            <v>0</v>
          </cell>
          <cell r="C2834" t="str">
            <v>P12-03-04</v>
          </cell>
          <cell r="D2834">
            <v>0</v>
          </cell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A2836">
            <v>0</v>
          </cell>
          <cell r="B2836">
            <v>0</v>
          </cell>
          <cell r="C2836">
            <v>0</v>
          </cell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A2837">
            <v>0</v>
          </cell>
          <cell r="B2837">
            <v>0</v>
          </cell>
          <cell r="C2837">
            <v>0</v>
          </cell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A2839">
            <v>0</v>
          </cell>
          <cell r="B2839">
            <v>0</v>
          </cell>
          <cell r="C2839" t="str">
            <v>P12-03-05</v>
          </cell>
          <cell r="D2839">
            <v>0</v>
          </cell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A2840">
            <v>0</v>
          </cell>
          <cell r="B2840">
            <v>0</v>
          </cell>
          <cell r="C2840">
            <v>0</v>
          </cell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A2843">
            <v>0</v>
          </cell>
          <cell r="B2843">
            <v>0</v>
          </cell>
          <cell r="C2843">
            <v>0</v>
          </cell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A2844">
            <v>0</v>
          </cell>
          <cell r="B2844">
            <v>0</v>
          </cell>
          <cell r="C2844" t="str">
            <v>P12-03-06</v>
          </cell>
          <cell r="D2844">
            <v>0</v>
          </cell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A2849">
            <v>0</v>
          </cell>
          <cell r="B2849">
            <v>0</v>
          </cell>
          <cell r="C2849" t="str">
            <v>P12-03-07</v>
          </cell>
          <cell r="D2849">
            <v>0</v>
          </cell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A2852">
            <v>0</v>
          </cell>
          <cell r="B2852">
            <v>0</v>
          </cell>
          <cell r="C2852">
            <v>0</v>
          </cell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A2853">
            <v>0</v>
          </cell>
          <cell r="B2853">
            <v>0</v>
          </cell>
          <cell r="C2853" t="str">
            <v>P12-03-08</v>
          </cell>
          <cell r="D2853">
            <v>0</v>
          </cell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A2854">
            <v>0</v>
          </cell>
          <cell r="B2854">
            <v>0</v>
          </cell>
          <cell r="C2854">
            <v>0</v>
          </cell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A2855" t="str">
            <v>P13</v>
          </cell>
          <cell r="B2855">
            <v>0</v>
          </cell>
          <cell r="C2855">
            <v>0</v>
          </cell>
          <cell r="D2855">
            <v>0</v>
          </cell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A2856">
            <v>0</v>
          </cell>
          <cell r="B2856" t="str">
            <v>P13-01</v>
          </cell>
          <cell r="C2856">
            <v>0</v>
          </cell>
          <cell r="D2856">
            <v>0</v>
          </cell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A2857">
            <v>0</v>
          </cell>
          <cell r="B2857">
            <v>0</v>
          </cell>
          <cell r="C2857" t="str">
            <v>P13-01-01</v>
          </cell>
          <cell r="D2857">
            <v>0</v>
          </cell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A2859">
            <v>0</v>
          </cell>
          <cell r="B2859">
            <v>0</v>
          </cell>
          <cell r="C2859">
            <v>0</v>
          </cell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A2860">
            <v>0</v>
          </cell>
          <cell r="B2860">
            <v>0</v>
          </cell>
          <cell r="C2860" t="str">
            <v>P13-01-02</v>
          </cell>
          <cell r="D2860">
            <v>0</v>
          </cell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A2862">
            <v>0</v>
          </cell>
          <cell r="B2862">
            <v>0</v>
          </cell>
          <cell r="C2862" t="str">
            <v>P13-01-03</v>
          </cell>
          <cell r="D2862">
            <v>0</v>
          </cell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A2863">
            <v>0</v>
          </cell>
          <cell r="B2863">
            <v>0</v>
          </cell>
          <cell r="C2863">
            <v>0</v>
          </cell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A2864">
            <v>0</v>
          </cell>
          <cell r="B2864">
            <v>0</v>
          </cell>
          <cell r="C2864" t="str">
            <v>P13-01-06</v>
          </cell>
          <cell r="D2864">
            <v>0</v>
          </cell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A2866" t="str">
            <v>P14</v>
          </cell>
          <cell r="B2866">
            <v>0</v>
          </cell>
          <cell r="C2866">
            <v>0</v>
          </cell>
          <cell r="D2866">
            <v>0</v>
          </cell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A2867">
            <v>0</v>
          </cell>
          <cell r="B2867" t="str">
            <v>P14-01</v>
          </cell>
          <cell r="C2867">
            <v>0</v>
          </cell>
          <cell r="D2867">
            <v>0</v>
          </cell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A2868">
            <v>0</v>
          </cell>
          <cell r="B2868">
            <v>0</v>
          </cell>
          <cell r="C2868" t="str">
            <v>P14-01-01</v>
          </cell>
          <cell r="D2868">
            <v>0</v>
          </cell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A2871">
            <v>0</v>
          </cell>
          <cell r="B2871">
            <v>0</v>
          </cell>
          <cell r="C2871">
            <v>0</v>
          </cell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A2872">
            <v>0</v>
          </cell>
          <cell r="B2872">
            <v>0</v>
          </cell>
          <cell r="C2872" t="str">
            <v>P14-01-02</v>
          </cell>
          <cell r="D2872">
            <v>0</v>
          </cell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A2874">
            <v>0</v>
          </cell>
          <cell r="B2874">
            <v>0</v>
          </cell>
          <cell r="C2874" t="str">
            <v>P14-01-03</v>
          </cell>
          <cell r="D2874">
            <v>0</v>
          </cell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A2875">
            <v>0</v>
          </cell>
          <cell r="B2875">
            <v>0</v>
          </cell>
          <cell r="C2875">
            <v>0</v>
          </cell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A2876">
            <v>0</v>
          </cell>
          <cell r="B2876">
            <v>0</v>
          </cell>
          <cell r="C2876">
            <v>0</v>
          </cell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A2877">
            <v>0</v>
          </cell>
          <cell r="B2877">
            <v>0</v>
          </cell>
          <cell r="C2877" t="str">
            <v>P14-01-04</v>
          </cell>
          <cell r="D2877">
            <v>0</v>
          </cell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A2879">
            <v>0</v>
          </cell>
          <cell r="B2879" t="str">
            <v>P14-02</v>
          </cell>
          <cell r="C2879">
            <v>0</v>
          </cell>
          <cell r="D2879">
            <v>0</v>
          </cell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A2880">
            <v>0</v>
          </cell>
          <cell r="B2880">
            <v>0</v>
          </cell>
          <cell r="C2880" t="str">
            <v>P14-02-01</v>
          </cell>
          <cell r="D2880">
            <v>0</v>
          </cell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A2881">
            <v>0</v>
          </cell>
          <cell r="B2881">
            <v>0</v>
          </cell>
          <cell r="C2881">
            <v>0</v>
          </cell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A2885">
            <v>0</v>
          </cell>
          <cell r="B2885" t="str">
            <v>P14-03</v>
          </cell>
          <cell r="C2885">
            <v>0</v>
          </cell>
          <cell r="D2885">
            <v>0</v>
          </cell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A2886">
            <v>0</v>
          </cell>
          <cell r="B2886">
            <v>0</v>
          </cell>
          <cell r="C2886" t="str">
            <v>P14-03-01</v>
          </cell>
          <cell r="D2886">
            <v>0</v>
          </cell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A2887">
            <v>0</v>
          </cell>
          <cell r="B2887">
            <v>0</v>
          </cell>
          <cell r="C2887">
            <v>0</v>
          </cell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A2889">
            <v>0</v>
          </cell>
          <cell r="B2889">
            <v>0</v>
          </cell>
          <cell r="C2889" t="str">
            <v>P14-03-02</v>
          </cell>
          <cell r="D2889">
            <v>0</v>
          </cell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A2890">
            <v>0</v>
          </cell>
          <cell r="B2890">
            <v>0</v>
          </cell>
          <cell r="C2890">
            <v>0</v>
          </cell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A2892">
            <v>0</v>
          </cell>
          <cell r="B2892" t="str">
            <v>P14-04</v>
          </cell>
          <cell r="C2892">
            <v>0</v>
          </cell>
          <cell r="D2892">
            <v>0</v>
          </cell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A2893">
            <v>0</v>
          </cell>
          <cell r="B2893">
            <v>0</v>
          </cell>
          <cell r="C2893" t="str">
            <v>P14-04-01</v>
          </cell>
          <cell r="D2893">
            <v>0</v>
          </cell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A2895">
            <v>0</v>
          </cell>
          <cell r="B2895">
            <v>0</v>
          </cell>
          <cell r="C2895">
            <v>0</v>
          </cell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0</v>
          </cell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A2900">
            <v>0</v>
          </cell>
          <cell r="B2900">
            <v>0</v>
          </cell>
          <cell r="C2900">
            <v>0</v>
          </cell>
          <cell r="D2900">
            <v>0</v>
          </cell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A2901" t="str">
            <v>U01</v>
          </cell>
          <cell r="B2901">
            <v>0</v>
          </cell>
          <cell r="C2901">
            <v>0</v>
          </cell>
          <cell r="D2901">
            <v>0</v>
          </cell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A2902">
            <v>0</v>
          </cell>
          <cell r="B2902" t="str">
            <v>U01-01</v>
          </cell>
          <cell r="C2902">
            <v>0</v>
          </cell>
          <cell r="D2902">
            <v>0</v>
          </cell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A2903">
            <v>0</v>
          </cell>
          <cell r="B2903">
            <v>0</v>
          </cell>
          <cell r="C2903" t="str">
            <v>U01-01-01</v>
          </cell>
          <cell r="D2903">
            <v>0</v>
          </cell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A2905">
            <v>0</v>
          </cell>
          <cell r="B2905">
            <v>0</v>
          </cell>
          <cell r="C2905">
            <v>0</v>
          </cell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A2908">
            <v>0</v>
          </cell>
          <cell r="B2908">
            <v>0</v>
          </cell>
          <cell r="C2908" t="str">
            <v>U01-01-02</v>
          </cell>
          <cell r="D2908">
            <v>0</v>
          </cell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A2909">
            <v>0</v>
          </cell>
          <cell r="B2909">
            <v>0</v>
          </cell>
          <cell r="C2909">
            <v>0</v>
          </cell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A2912">
            <v>0</v>
          </cell>
          <cell r="B2912" t="str">
            <v>U01-02</v>
          </cell>
          <cell r="C2912">
            <v>0</v>
          </cell>
          <cell r="D2912">
            <v>0</v>
          </cell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A2913">
            <v>0</v>
          </cell>
          <cell r="B2913">
            <v>0</v>
          </cell>
          <cell r="C2913" t="str">
            <v>U01-02-01</v>
          </cell>
          <cell r="D2913">
            <v>0</v>
          </cell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A2915">
            <v>0</v>
          </cell>
          <cell r="B2915">
            <v>0</v>
          </cell>
          <cell r="C2915">
            <v>0</v>
          </cell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A2917">
            <v>0</v>
          </cell>
          <cell r="B2917">
            <v>0</v>
          </cell>
          <cell r="C2917" t="str">
            <v>U01-02-02</v>
          </cell>
          <cell r="D2917">
            <v>0</v>
          </cell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A2920">
            <v>0</v>
          </cell>
          <cell r="B2920" t="str">
            <v>U01-03</v>
          </cell>
          <cell r="C2920">
            <v>0</v>
          </cell>
          <cell r="D2920">
            <v>0</v>
          </cell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A2921">
            <v>0</v>
          </cell>
          <cell r="B2921">
            <v>0</v>
          </cell>
          <cell r="C2921" t="str">
            <v>U01-03-01</v>
          </cell>
          <cell r="D2921">
            <v>0</v>
          </cell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A2924">
            <v>0</v>
          </cell>
          <cell r="B2924" t="str">
            <v>U01-04</v>
          </cell>
          <cell r="C2924">
            <v>0</v>
          </cell>
          <cell r="D2924">
            <v>0</v>
          </cell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A2925">
            <v>0</v>
          </cell>
          <cell r="B2925">
            <v>0</v>
          </cell>
          <cell r="C2925" t="str">
            <v>U01-04-01</v>
          </cell>
          <cell r="D2925">
            <v>0</v>
          </cell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A2928">
            <v>0</v>
          </cell>
          <cell r="B2928">
            <v>0</v>
          </cell>
          <cell r="C2928" t="str">
            <v>U01-04-02</v>
          </cell>
          <cell r="D2928">
            <v>0</v>
          </cell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A2929">
            <v>0</v>
          </cell>
          <cell r="B2929">
            <v>0</v>
          </cell>
          <cell r="C2929">
            <v>0</v>
          </cell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A2930">
            <v>0</v>
          </cell>
          <cell r="B2930">
            <v>0</v>
          </cell>
          <cell r="C2930">
            <v>0</v>
          </cell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A2931">
            <v>0</v>
          </cell>
          <cell r="B2931">
            <v>0</v>
          </cell>
          <cell r="C2931">
            <v>0</v>
          </cell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A2934">
            <v>0</v>
          </cell>
          <cell r="B2934">
            <v>0</v>
          </cell>
          <cell r="C2934" t="str">
            <v>U01-04-03</v>
          </cell>
          <cell r="D2934">
            <v>0</v>
          </cell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A2937">
            <v>0</v>
          </cell>
          <cell r="B2937">
            <v>0</v>
          </cell>
          <cell r="C2937" t="str">
            <v>U01-04-04</v>
          </cell>
          <cell r="D2937">
            <v>0</v>
          </cell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A2940">
            <v>0</v>
          </cell>
          <cell r="B2940">
            <v>0</v>
          </cell>
          <cell r="C2940" t="str">
            <v>U01-04-05</v>
          </cell>
          <cell r="D2940">
            <v>0</v>
          </cell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A2941">
            <v>0</v>
          </cell>
          <cell r="B2941">
            <v>0</v>
          </cell>
          <cell r="C2941">
            <v>0</v>
          </cell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A2942">
            <v>0</v>
          </cell>
          <cell r="B2942">
            <v>0</v>
          </cell>
          <cell r="C2942">
            <v>0</v>
          </cell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A2943">
            <v>0</v>
          </cell>
          <cell r="B2943">
            <v>0</v>
          </cell>
          <cell r="C2943" t="str">
            <v>U01-04-06</v>
          </cell>
          <cell r="D2943">
            <v>0</v>
          </cell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A2947">
            <v>0</v>
          </cell>
          <cell r="B2947">
            <v>0</v>
          </cell>
          <cell r="C2947">
            <v>0</v>
          </cell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A2948">
            <v>0</v>
          </cell>
          <cell r="B2948" t="str">
            <v>U01-05</v>
          </cell>
          <cell r="C2948">
            <v>0</v>
          </cell>
          <cell r="D2948">
            <v>0</v>
          </cell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A2949">
            <v>0</v>
          </cell>
          <cell r="B2949">
            <v>0</v>
          </cell>
          <cell r="C2949" t="str">
            <v>U01-05-01</v>
          </cell>
          <cell r="D2949">
            <v>0</v>
          </cell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A2950">
            <v>0</v>
          </cell>
          <cell r="B2950">
            <v>0</v>
          </cell>
          <cell r="C2950">
            <v>0</v>
          </cell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A2952">
            <v>0</v>
          </cell>
          <cell r="B2952">
            <v>0</v>
          </cell>
          <cell r="C2952">
            <v>0</v>
          </cell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A2953">
            <v>0</v>
          </cell>
          <cell r="B2953">
            <v>0</v>
          </cell>
          <cell r="C2953" t="str">
            <v>U01-05-02</v>
          </cell>
          <cell r="D2953">
            <v>0</v>
          </cell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A2956">
            <v>0</v>
          </cell>
          <cell r="B2956" t="str">
            <v>U01-06</v>
          </cell>
          <cell r="C2956">
            <v>0</v>
          </cell>
          <cell r="D2956">
            <v>0</v>
          </cell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A2957">
            <v>0</v>
          </cell>
          <cell r="B2957">
            <v>0</v>
          </cell>
          <cell r="C2957" t="str">
            <v>U01-06-01</v>
          </cell>
          <cell r="D2957">
            <v>0</v>
          </cell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A2960">
            <v>0</v>
          </cell>
          <cell r="B2960">
            <v>0</v>
          </cell>
          <cell r="C2960">
            <v>0</v>
          </cell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A2961">
            <v>0</v>
          </cell>
          <cell r="B2961">
            <v>0</v>
          </cell>
          <cell r="C2961" t="str">
            <v>U01-06-02</v>
          </cell>
          <cell r="D2961">
            <v>0</v>
          </cell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A2963">
            <v>0</v>
          </cell>
          <cell r="B2963">
            <v>0</v>
          </cell>
          <cell r="C2963" t="str">
            <v>U01-06-03</v>
          </cell>
          <cell r="D2963">
            <v>0</v>
          </cell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A2965">
            <v>0</v>
          </cell>
          <cell r="B2965">
            <v>0</v>
          </cell>
          <cell r="C2965" t="str">
            <v>U01-06-04</v>
          </cell>
          <cell r="D2965">
            <v>0</v>
          </cell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A2966">
            <v>0</v>
          </cell>
          <cell r="B2966">
            <v>0</v>
          </cell>
          <cell r="C2966">
            <v>0</v>
          </cell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A2969">
            <v>0</v>
          </cell>
          <cell r="B2969">
            <v>0</v>
          </cell>
          <cell r="C2969" t="str">
            <v>U01-06-05</v>
          </cell>
          <cell r="D2969">
            <v>0</v>
          </cell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A2972">
            <v>0</v>
          </cell>
          <cell r="B2972" t="str">
            <v>U01-07</v>
          </cell>
          <cell r="C2972">
            <v>0</v>
          </cell>
          <cell r="D2972">
            <v>0</v>
          </cell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A2973">
            <v>0</v>
          </cell>
          <cell r="B2973">
            <v>0</v>
          </cell>
          <cell r="C2973" t="str">
            <v>U01-07-01</v>
          </cell>
          <cell r="D2973">
            <v>0</v>
          </cell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A2975">
            <v>0</v>
          </cell>
          <cell r="B2975">
            <v>0</v>
          </cell>
          <cell r="C2975">
            <v>0</v>
          </cell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A2977" t="str">
            <v>U02</v>
          </cell>
          <cell r="B2977">
            <v>0</v>
          </cell>
          <cell r="C2977">
            <v>0</v>
          </cell>
          <cell r="D2977">
            <v>0</v>
          </cell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A2978">
            <v>0</v>
          </cell>
          <cell r="B2978" t="str">
            <v>U02-01</v>
          </cell>
          <cell r="C2978">
            <v>0</v>
          </cell>
          <cell r="D2978">
            <v>0</v>
          </cell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A2979">
            <v>0</v>
          </cell>
          <cell r="B2979">
            <v>0</v>
          </cell>
          <cell r="C2979" t="str">
            <v>U02-01-01</v>
          </cell>
          <cell r="D2979">
            <v>0</v>
          </cell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A2980">
            <v>0</v>
          </cell>
          <cell r="B2980">
            <v>0</v>
          </cell>
          <cell r="C2980">
            <v>0</v>
          </cell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A2983">
            <v>0</v>
          </cell>
          <cell r="B2983">
            <v>0</v>
          </cell>
          <cell r="C2983">
            <v>0</v>
          </cell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A2986">
            <v>0</v>
          </cell>
          <cell r="B2986">
            <v>0</v>
          </cell>
          <cell r="C2986" t="str">
            <v>U02-01-02</v>
          </cell>
          <cell r="D2986">
            <v>0</v>
          </cell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A2987">
            <v>0</v>
          </cell>
          <cell r="B2987">
            <v>0</v>
          </cell>
          <cell r="C2987">
            <v>0</v>
          </cell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A2988">
            <v>0</v>
          </cell>
          <cell r="B2988">
            <v>0</v>
          </cell>
          <cell r="C2988">
            <v>0</v>
          </cell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A2990">
            <v>0</v>
          </cell>
          <cell r="B2990" t="str">
            <v>U02-02</v>
          </cell>
          <cell r="C2990">
            <v>0</v>
          </cell>
          <cell r="D2990">
            <v>0</v>
          </cell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A2991">
            <v>0</v>
          </cell>
          <cell r="B2991">
            <v>0</v>
          </cell>
          <cell r="C2991" t="str">
            <v>U02-02-01</v>
          </cell>
          <cell r="D2991">
            <v>0</v>
          </cell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A2994">
            <v>0</v>
          </cell>
          <cell r="B2994">
            <v>0</v>
          </cell>
          <cell r="C2994">
            <v>0</v>
          </cell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A2996">
            <v>0</v>
          </cell>
          <cell r="B2996">
            <v>0</v>
          </cell>
          <cell r="C2996" t="str">
            <v>U02-02-02</v>
          </cell>
          <cell r="D2996">
            <v>0</v>
          </cell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A2999">
            <v>0</v>
          </cell>
          <cell r="B2999">
            <v>0</v>
          </cell>
          <cell r="C2999" t="str">
            <v>U02-02-03</v>
          </cell>
          <cell r="D2999">
            <v>0</v>
          </cell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A3001">
            <v>0</v>
          </cell>
          <cell r="B3001" t="str">
            <v>U02-03</v>
          </cell>
          <cell r="C3001">
            <v>0</v>
          </cell>
          <cell r="D3001">
            <v>0</v>
          </cell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A3002">
            <v>0</v>
          </cell>
          <cell r="B3002">
            <v>0</v>
          </cell>
          <cell r="C3002" t="str">
            <v>U02-03-01</v>
          </cell>
          <cell r="D3002">
            <v>0</v>
          </cell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A3005">
            <v>0</v>
          </cell>
          <cell r="B3005">
            <v>0</v>
          </cell>
          <cell r="C3005">
            <v>0</v>
          </cell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A3006">
            <v>0</v>
          </cell>
          <cell r="B3006" t="str">
            <v>U02-04</v>
          </cell>
          <cell r="C3006">
            <v>0</v>
          </cell>
          <cell r="D3006">
            <v>0</v>
          </cell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A3007">
            <v>0</v>
          </cell>
          <cell r="B3007">
            <v>0</v>
          </cell>
          <cell r="C3007" t="str">
            <v>U02-04-01</v>
          </cell>
          <cell r="D3007">
            <v>0</v>
          </cell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A3009">
            <v>0</v>
          </cell>
          <cell r="B3009">
            <v>0</v>
          </cell>
          <cell r="C3009">
            <v>0</v>
          </cell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A3010">
            <v>0</v>
          </cell>
          <cell r="B3010">
            <v>0</v>
          </cell>
          <cell r="C3010" t="str">
            <v>U02-04-02</v>
          </cell>
          <cell r="D3010">
            <v>0</v>
          </cell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A3013">
            <v>0</v>
          </cell>
          <cell r="B3013">
            <v>0</v>
          </cell>
          <cell r="C3013">
            <v>0</v>
          </cell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A3014">
            <v>0</v>
          </cell>
          <cell r="B3014">
            <v>0</v>
          </cell>
          <cell r="C3014">
            <v>0</v>
          </cell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A3015">
            <v>0</v>
          </cell>
          <cell r="B3015">
            <v>0</v>
          </cell>
          <cell r="C3015">
            <v>0</v>
          </cell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A3016">
            <v>0</v>
          </cell>
          <cell r="B3016">
            <v>0</v>
          </cell>
          <cell r="C3016" t="str">
            <v>U02-04-03</v>
          </cell>
          <cell r="D3016">
            <v>0</v>
          </cell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A3019">
            <v>0</v>
          </cell>
          <cell r="B3019">
            <v>0</v>
          </cell>
          <cell r="C3019" t="str">
            <v>U02-04-04</v>
          </cell>
          <cell r="D3019">
            <v>0</v>
          </cell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A3022">
            <v>0</v>
          </cell>
          <cell r="B3022">
            <v>0</v>
          </cell>
          <cell r="C3022" t="str">
            <v>U02-04-05</v>
          </cell>
          <cell r="D3022">
            <v>0</v>
          </cell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A3023">
            <v>0</v>
          </cell>
          <cell r="B3023">
            <v>0</v>
          </cell>
          <cell r="C3023">
            <v>0</v>
          </cell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A3025">
            <v>0</v>
          </cell>
          <cell r="B3025">
            <v>0</v>
          </cell>
          <cell r="C3025" t="str">
            <v>U02-04-06</v>
          </cell>
          <cell r="D3025">
            <v>0</v>
          </cell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A3028">
            <v>0</v>
          </cell>
          <cell r="B3028">
            <v>0</v>
          </cell>
          <cell r="C3028">
            <v>0</v>
          </cell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A3029">
            <v>0</v>
          </cell>
          <cell r="B3029" t="str">
            <v>U02-05</v>
          </cell>
          <cell r="C3029">
            <v>0</v>
          </cell>
          <cell r="D3029">
            <v>0</v>
          </cell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A3030">
            <v>0</v>
          </cell>
          <cell r="B3030">
            <v>0</v>
          </cell>
          <cell r="C3030" t="str">
            <v>U02-05-01</v>
          </cell>
          <cell r="D3030">
            <v>0</v>
          </cell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A3033">
            <v>0</v>
          </cell>
          <cell r="B3033">
            <v>0</v>
          </cell>
          <cell r="C3033" t="str">
            <v>U02-05-02</v>
          </cell>
          <cell r="D3033">
            <v>0</v>
          </cell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A3036">
            <v>0</v>
          </cell>
          <cell r="B3036">
            <v>0</v>
          </cell>
          <cell r="C3036">
            <v>0</v>
          </cell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A3037">
            <v>0</v>
          </cell>
          <cell r="B3037" t="str">
            <v>U02-06</v>
          </cell>
          <cell r="C3037">
            <v>0</v>
          </cell>
          <cell r="D3037">
            <v>0</v>
          </cell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A3038">
            <v>0</v>
          </cell>
          <cell r="B3038">
            <v>0</v>
          </cell>
          <cell r="C3038" t="str">
            <v>U02-06-01</v>
          </cell>
          <cell r="D3038">
            <v>0</v>
          </cell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A3040">
            <v>0</v>
          </cell>
          <cell r="B3040">
            <v>0</v>
          </cell>
          <cell r="C3040">
            <v>0</v>
          </cell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A3043">
            <v>0</v>
          </cell>
          <cell r="B3043">
            <v>0</v>
          </cell>
          <cell r="C3043">
            <v>0</v>
          </cell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A3044">
            <v>0</v>
          </cell>
          <cell r="B3044">
            <v>0</v>
          </cell>
          <cell r="C3044" t="str">
            <v>U02-06-02</v>
          </cell>
          <cell r="D3044">
            <v>0</v>
          </cell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A3046">
            <v>0</v>
          </cell>
          <cell r="B3046">
            <v>0</v>
          </cell>
          <cell r="C3046">
            <v>0</v>
          </cell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A3047">
            <v>0</v>
          </cell>
          <cell r="B3047">
            <v>0</v>
          </cell>
          <cell r="C3047">
            <v>0</v>
          </cell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A3048">
            <v>0</v>
          </cell>
          <cell r="B3048">
            <v>0</v>
          </cell>
          <cell r="C3048" t="str">
            <v>U02-06-03</v>
          </cell>
          <cell r="D3048">
            <v>0</v>
          </cell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A3051">
            <v>0</v>
          </cell>
          <cell r="B3051">
            <v>0</v>
          </cell>
          <cell r="C3051" t="str">
            <v>U02-06-04</v>
          </cell>
          <cell r="D3051">
            <v>0</v>
          </cell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A3057">
            <v>0</v>
          </cell>
          <cell r="B3057">
            <v>0</v>
          </cell>
          <cell r="C3057" t="str">
            <v>U02-06-05</v>
          </cell>
          <cell r="D3057">
            <v>0</v>
          </cell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A3061" t="str">
            <v>U04</v>
          </cell>
          <cell r="B3061">
            <v>0</v>
          </cell>
          <cell r="C3061">
            <v>0</v>
          </cell>
          <cell r="D3061">
            <v>0</v>
          </cell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A3062">
            <v>0</v>
          </cell>
          <cell r="B3062" t="str">
            <v>U04-01</v>
          </cell>
          <cell r="C3062">
            <v>0</v>
          </cell>
          <cell r="D3062">
            <v>0</v>
          </cell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A3063">
            <v>0</v>
          </cell>
          <cell r="B3063">
            <v>0</v>
          </cell>
          <cell r="C3063" t="str">
            <v>U04-01-01</v>
          </cell>
          <cell r="D3063">
            <v>0</v>
          </cell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A3064">
            <v>0</v>
          </cell>
          <cell r="B3064">
            <v>0</v>
          </cell>
          <cell r="C3064">
            <v>0</v>
          </cell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A3067">
            <v>0</v>
          </cell>
          <cell r="B3067">
            <v>0</v>
          </cell>
          <cell r="C3067">
            <v>0</v>
          </cell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A3068">
            <v>0</v>
          </cell>
          <cell r="B3068">
            <v>0</v>
          </cell>
          <cell r="C3068">
            <v>0</v>
          </cell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A3070">
            <v>0</v>
          </cell>
          <cell r="B3070" t="str">
            <v>U04-02</v>
          </cell>
          <cell r="C3070">
            <v>0</v>
          </cell>
          <cell r="D3070">
            <v>0</v>
          </cell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A3071">
            <v>0</v>
          </cell>
          <cell r="B3071">
            <v>0</v>
          </cell>
          <cell r="C3071" t="str">
            <v>U04-02-01</v>
          </cell>
          <cell r="D3071">
            <v>0</v>
          </cell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A3074">
            <v>0</v>
          </cell>
          <cell r="B3074">
            <v>0</v>
          </cell>
          <cell r="C3074">
            <v>0</v>
          </cell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A3077" t="str">
            <v>U05</v>
          </cell>
          <cell r="B3077">
            <v>0</v>
          </cell>
          <cell r="C3077">
            <v>0</v>
          </cell>
          <cell r="D3077">
            <v>0</v>
          </cell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A3078">
            <v>0</v>
          </cell>
          <cell r="B3078" t="str">
            <v>U05-01</v>
          </cell>
          <cell r="C3078">
            <v>0</v>
          </cell>
          <cell r="D3078">
            <v>0</v>
          </cell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A3079">
            <v>0</v>
          </cell>
          <cell r="B3079">
            <v>0</v>
          </cell>
          <cell r="C3079" t="str">
            <v>U05-01-01</v>
          </cell>
          <cell r="D3079">
            <v>0</v>
          </cell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A3081">
            <v>0</v>
          </cell>
          <cell r="B3081">
            <v>0</v>
          </cell>
          <cell r="C3081">
            <v>0</v>
          </cell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A3082">
            <v>0</v>
          </cell>
          <cell r="B3082">
            <v>0</v>
          </cell>
          <cell r="C3082" t="str">
            <v>U05-01-02</v>
          </cell>
          <cell r="D3082">
            <v>0</v>
          </cell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A3083">
            <v>0</v>
          </cell>
          <cell r="B3083">
            <v>0</v>
          </cell>
          <cell r="C3083">
            <v>0</v>
          </cell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A3085">
            <v>0</v>
          </cell>
          <cell r="B3085" t="str">
            <v>U05-02</v>
          </cell>
          <cell r="C3085">
            <v>0</v>
          </cell>
          <cell r="D3085">
            <v>0</v>
          </cell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A3086">
            <v>0</v>
          </cell>
          <cell r="B3086">
            <v>0</v>
          </cell>
          <cell r="C3086" t="str">
            <v>U05-02-01</v>
          </cell>
          <cell r="D3086">
            <v>0</v>
          </cell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A3089">
            <v>0</v>
          </cell>
          <cell r="B3089">
            <v>0</v>
          </cell>
          <cell r="C3089" t="str">
            <v>U05-02-02</v>
          </cell>
          <cell r="D3089">
            <v>0</v>
          </cell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A3090">
            <v>0</v>
          </cell>
          <cell r="B3090">
            <v>0</v>
          </cell>
          <cell r="C3090">
            <v>0</v>
          </cell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A3091">
            <v>0</v>
          </cell>
          <cell r="B3091">
            <v>0</v>
          </cell>
          <cell r="C3091">
            <v>0</v>
          </cell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A3092">
            <v>0</v>
          </cell>
          <cell r="B3092" t="str">
            <v>U05-03</v>
          </cell>
          <cell r="C3092">
            <v>0</v>
          </cell>
          <cell r="D3092">
            <v>0</v>
          </cell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A3093">
            <v>0</v>
          </cell>
          <cell r="B3093">
            <v>0</v>
          </cell>
          <cell r="C3093" t="str">
            <v>U05-03-01</v>
          </cell>
          <cell r="D3093">
            <v>0</v>
          </cell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A3094">
            <v>0</v>
          </cell>
          <cell r="B3094">
            <v>0</v>
          </cell>
          <cell r="C3094">
            <v>0</v>
          </cell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A3095">
            <v>0</v>
          </cell>
          <cell r="B3095" t="str">
            <v>U05-04</v>
          </cell>
          <cell r="C3095">
            <v>0</v>
          </cell>
          <cell r="D3095">
            <v>0</v>
          </cell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A3096">
            <v>0</v>
          </cell>
          <cell r="B3096">
            <v>0</v>
          </cell>
          <cell r="C3096" t="str">
            <v>U05-04-01</v>
          </cell>
          <cell r="D3096">
            <v>0</v>
          </cell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A3097">
            <v>0</v>
          </cell>
          <cell r="B3097">
            <v>0</v>
          </cell>
          <cell r="C3097">
            <v>0</v>
          </cell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A3098">
            <v>0</v>
          </cell>
          <cell r="B3098">
            <v>0</v>
          </cell>
          <cell r="C3098">
            <v>0</v>
          </cell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A3099">
            <v>0</v>
          </cell>
          <cell r="B3099">
            <v>0</v>
          </cell>
          <cell r="C3099">
            <v>0</v>
          </cell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A3102">
            <v>0</v>
          </cell>
          <cell r="B3102">
            <v>0</v>
          </cell>
          <cell r="C3102">
            <v>0</v>
          </cell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A3103">
            <v>0</v>
          </cell>
          <cell r="B3103">
            <v>0</v>
          </cell>
          <cell r="C3103">
            <v>0</v>
          </cell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A3106">
            <v>0</v>
          </cell>
          <cell r="B3106">
            <v>0</v>
          </cell>
          <cell r="C3106" t="str">
            <v>U05-04-02</v>
          </cell>
          <cell r="D3106">
            <v>0</v>
          </cell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A3107">
            <v>0</v>
          </cell>
          <cell r="B3107">
            <v>0</v>
          </cell>
          <cell r="C3107">
            <v>0</v>
          </cell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A3108">
            <v>0</v>
          </cell>
          <cell r="B3108">
            <v>0</v>
          </cell>
          <cell r="C3108">
            <v>0</v>
          </cell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A3110" t="str">
            <v>U06</v>
          </cell>
          <cell r="B3110">
            <v>0</v>
          </cell>
          <cell r="C3110">
            <v>0</v>
          </cell>
          <cell r="D3110">
            <v>0</v>
          </cell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A3111">
            <v>0</v>
          </cell>
          <cell r="B3111" t="str">
            <v>U06-02</v>
          </cell>
          <cell r="C3111">
            <v>0</v>
          </cell>
          <cell r="D3111">
            <v>0</v>
          </cell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A3112">
            <v>0</v>
          </cell>
          <cell r="B3112">
            <v>0</v>
          </cell>
          <cell r="C3112" t="str">
            <v>U06-02-02</v>
          </cell>
          <cell r="D3112">
            <v>0</v>
          </cell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A3114">
            <v>0</v>
          </cell>
          <cell r="B3114">
            <v>0</v>
          </cell>
          <cell r="C3114">
            <v>0</v>
          </cell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A3115" t="str">
            <v>U07</v>
          </cell>
          <cell r="B3115">
            <v>0</v>
          </cell>
          <cell r="C3115">
            <v>0</v>
          </cell>
          <cell r="D3115">
            <v>0</v>
          </cell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A3116">
            <v>0</v>
          </cell>
          <cell r="B3116" t="str">
            <v>U07-01</v>
          </cell>
          <cell r="C3116">
            <v>0</v>
          </cell>
          <cell r="D3116">
            <v>0</v>
          </cell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A3117">
            <v>0</v>
          </cell>
          <cell r="B3117">
            <v>0</v>
          </cell>
          <cell r="C3117" t="str">
            <v>U07-01-01</v>
          </cell>
          <cell r="D3117">
            <v>0</v>
          </cell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A3118">
            <v>0</v>
          </cell>
          <cell r="B3118">
            <v>0</v>
          </cell>
          <cell r="C3118">
            <v>0</v>
          </cell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A3119">
            <v>0</v>
          </cell>
          <cell r="B3119">
            <v>0</v>
          </cell>
          <cell r="C3119">
            <v>0</v>
          </cell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A3120">
            <v>0</v>
          </cell>
          <cell r="B3120" t="str">
            <v>U07-02</v>
          </cell>
          <cell r="C3120">
            <v>0</v>
          </cell>
          <cell r="D3120">
            <v>0</v>
          </cell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A3121">
            <v>0</v>
          </cell>
          <cell r="B3121">
            <v>0</v>
          </cell>
          <cell r="C3121" t="str">
            <v>U07-02-01</v>
          </cell>
          <cell r="D3121">
            <v>0</v>
          </cell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A3123">
            <v>0</v>
          </cell>
          <cell r="B3123">
            <v>0</v>
          </cell>
          <cell r="C3123">
            <v>0</v>
          </cell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A3124">
            <v>0</v>
          </cell>
          <cell r="B3124">
            <v>0</v>
          </cell>
          <cell r="C3124" t="str">
            <v>U07-02-02</v>
          </cell>
          <cell r="D3124">
            <v>0</v>
          </cell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A3126">
            <v>0</v>
          </cell>
          <cell r="B3126">
            <v>0</v>
          </cell>
          <cell r="C3126">
            <v>0</v>
          </cell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A3127">
            <v>0</v>
          </cell>
          <cell r="B3127">
            <v>0</v>
          </cell>
          <cell r="C3127" t="str">
            <v>U07-02-03</v>
          </cell>
          <cell r="D3127">
            <v>0</v>
          </cell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A3128">
            <v>0</v>
          </cell>
          <cell r="B3128">
            <v>0</v>
          </cell>
          <cell r="C3128">
            <v>0</v>
          </cell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A3129">
            <v>0</v>
          </cell>
          <cell r="B3129">
            <v>0</v>
          </cell>
          <cell r="C3129">
            <v>0</v>
          </cell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A3130">
            <v>0</v>
          </cell>
          <cell r="B3130" t="str">
            <v>U07-03</v>
          </cell>
          <cell r="C3130">
            <v>0</v>
          </cell>
          <cell r="D3130">
            <v>0</v>
          </cell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A3131">
            <v>0</v>
          </cell>
          <cell r="B3131">
            <v>0</v>
          </cell>
          <cell r="C3131" t="str">
            <v>U07-03-01</v>
          </cell>
          <cell r="D3131">
            <v>0</v>
          </cell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A3132">
            <v>0</v>
          </cell>
          <cell r="B3132">
            <v>0</v>
          </cell>
          <cell r="C3132">
            <v>0</v>
          </cell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A3134" t="str">
            <v>U08</v>
          </cell>
          <cell r="B3134">
            <v>0</v>
          </cell>
          <cell r="C3134">
            <v>0</v>
          </cell>
          <cell r="D3134">
            <v>0</v>
          </cell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A3135">
            <v>0</v>
          </cell>
          <cell r="B3135" t="str">
            <v>U08-01</v>
          </cell>
          <cell r="C3135">
            <v>0</v>
          </cell>
          <cell r="D3135">
            <v>0</v>
          </cell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A3136">
            <v>0</v>
          </cell>
          <cell r="B3136">
            <v>0</v>
          </cell>
          <cell r="C3136" t="str">
            <v>U08-01-01</v>
          </cell>
          <cell r="D3136">
            <v>0</v>
          </cell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A3142">
            <v>0</v>
          </cell>
          <cell r="B3142">
            <v>0</v>
          </cell>
          <cell r="C3142">
            <v>0</v>
          </cell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A3143">
            <v>0</v>
          </cell>
          <cell r="B3143" t="str">
            <v>U08-02</v>
          </cell>
          <cell r="C3143">
            <v>0</v>
          </cell>
          <cell r="D3143">
            <v>0</v>
          </cell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A3144">
            <v>0</v>
          </cell>
          <cell r="B3144">
            <v>0</v>
          </cell>
          <cell r="C3144" t="str">
            <v>U08-02-01</v>
          </cell>
          <cell r="D3144">
            <v>0</v>
          </cell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A3145">
            <v>0</v>
          </cell>
          <cell r="B3145">
            <v>0</v>
          </cell>
          <cell r="C3145">
            <v>0</v>
          </cell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A3146">
            <v>0</v>
          </cell>
          <cell r="B3146" t="str">
            <v>U08-03</v>
          </cell>
          <cell r="C3146">
            <v>0</v>
          </cell>
          <cell r="D3146">
            <v>0</v>
          </cell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A3147">
            <v>0</v>
          </cell>
          <cell r="B3147">
            <v>0</v>
          </cell>
          <cell r="C3147" t="str">
            <v>U08-03-01</v>
          </cell>
          <cell r="D3147">
            <v>0</v>
          </cell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A3148">
            <v>0</v>
          </cell>
          <cell r="B3148">
            <v>0</v>
          </cell>
          <cell r="C3148">
            <v>0</v>
          </cell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A3149">
            <v>0</v>
          </cell>
          <cell r="B3149" t="str">
            <v>U08-04</v>
          </cell>
          <cell r="C3149">
            <v>0</v>
          </cell>
          <cell r="D3149">
            <v>0</v>
          </cell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A3150">
            <v>0</v>
          </cell>
          <cell r="B3150">
            <v>0</v>
          </cell>
          <cell r="C3150" t="str">
            <v>U08-04-01</v>
          </cell>
          <cell r="D3150">
            <v>0</v>
          </cell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A3153">
            <v>0</v>
          </cell>
          <cell r="B3153" t="str">
            <v>U08-05</v>
          </cell>
          <cell r="C3153">
            <v>0</v>
          </cell>
          <cell r="D3153">
            <v>0</v>
          </cell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A3154">
            <v>0</v>
          </cell>
          <cell r="B3154">
            <v>0</v>
          </cell>
          <cell r="C3154" t="str">
            <v>U08-05-01</v>
          </cell>
          <cell r="D3154">
            <v>0</v>
          </cell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A3157">
            <v>0</v>
          </cell>
          <cell r="B3157">
            <v>0</v>
          </cell>
          <cell r="C3157">
            <v>0</v>
          </cell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A3158">
            <v>0</v>
          </cell>
          <cell r="B3158" t="str">
            <v>U08-06</v>
          </cell>
          <cell r="C3158">
            <v>0</v>
          </cell>
          <cell r="D3158">
            <v>0</v>
          </cell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A3159">
            <v>0</v>
          </cell>
          <cell r="B3159">
            <v>0</v>
          </cell>
          <cell r="C3159" t="str">
            <v>U08-06-01</v>
          </cell>
          <cell r="D3159">
            <v>0</v>
          </cell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A3160">
            <v>0</v>
          </cell>
          <cell r="B3160">
            <v>0</v>
          </cell>
          <cell r="C3160">
            <v>0</v>
          </cell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A3161">
            <v>0</v>
          </cell>
          <cell r="B3161">
            <v>0</v>
          </cell>
          <cell r="C3161">
            <v>0</v>
          </cell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A3162">
            <v>0</v>
          </cell>
          <cell r="B3162">
            <v>0</v>
          </cell>
          <cell r="C3162">
            <v>0</v>
          </cell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A3163">
            <v>0</v>
          </cell>
          <cell r="B3163" t="str">
            <v>U08-07</v>
          </cell>
          <cell r="C3163">
            <v>0</v>
          </cell>
          <cell r="D3163">
            <v>0</v>
          </cell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A3164">
            <v>0</v>
          </cell>
          <cell r="B3164">
            <v>0</v>
          </cell>
          <cell r="C3164" t="str">
            <v>U08-07-01</v>
          </cell>
          <cell r="D3164">
            <v>0</v>
          </cell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A3167">
            <v>0</v>
          </cell>
          <cell r="B3167">
            <v>0</v>
          </cell>
          <cell r="C3167">
            <v>0</v>
          </cell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A3168">
            <v>0</v>
          </cell>
          <cell r="B3168">
            <v>0</v>
          </cell>
          <cell r="C3168">
            <v>0</v>
          </cell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A3170">
            <v>0</v>
          </cell>
          <cell r="B3170" t="str">
            <v>U08-08</v>
          </cell>
          <cell r="C3170">
            <v>0</v>
          </cell>
          <cell r="D3170">
            <v>0</v>
          </cell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A3171">
            <v>0</v>
          </cell>
          <cell r="B3171">
            <v>0</v>
          </cell>
          <cell r="C3171" t="str">
            <v>U08-08-01</v>
          </cell>
          <cell r="D3171">
            <v>0</v>
          </cell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A3172">
            <v>0</v>
          </cell>
          <cell r="B3172">
            <v>0</v>
          </cell>
          <cell r="C3172">
            <v>0</v>
          </cell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A3173" t="str">
            <v>U09</v>
          </cell>
          <cell r="B3173">
            <v>0</v>
          </cell>
          <cell r="C3173">
            <v>0</v>
          </cell>
          <cell r="D3173">
            <v>0</v>
          </cell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A3174">
            <v>0</v>
          </cell>
          <cell r="B3174" t="str">
            <v>U09-01</v>
          </cell>
          <cell r="C3174">
            <v>0</v>
          </cell>
          <cell r="D3174">
            <v>0</v>
          </cell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A3175">
            <v>0</v>
          </cell>
          <cell r="B3175">
            <v>0</v>
          </cell>
          <cell r="C3175" t="str">
            <v>U09-01-01</v>
          </cell>
          <cell r="D3175">
            <v>0</v>
          </cell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A3176">
            <v>0</v>
          </cell>
          <cell r="B3176">
            <v>0</v>
          </cell>
          <cell r="C3176">
            <v>0</v>
          </cell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A3179">
            <v>0</v>
          </cell>
          <cell r="B3179">
            <v>0</v>
          </cell>
          <cell r="C3179">
            <v>0</v>
          </cell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A3182">
            <v>0</v>
          </cell>
          <cell r="B3182">
            <v>0</v>
          </cell>
          <cell r="C3182">
            <v>0</v>
          </cell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A3183">
            <v>0</v>
          </cell>
          <cell r="B3183">
            <v>0</v>
          </cell>
          <cell r="C3183">
            <v>0</v>
          </cell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A3184">
            <v>0</v>
          </cell>
          <cell r="B3184">
            <v>0</v>
          </cell>
          <cell r="C3184">
            <v>0</v>
          </cell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A3185">
            <v>0</v>
          </cell>
          <cell r="B3185">
            <v>0</v>
          </cell>
          <cell r="C3185" t="str">
            <v>U09-01-02</v>
          </cell>
          <cell r="D3185">
            <v>0</v>
          </cell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A3187">
            <v>0</v>
          </cell>
          <cell r="B3187">
            <v>0</v>
          </cell>
          <cell r="C3187">
            <v>0</v>
          </cell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A3188">
            <v>0</v>
          </cell>
          <cell r="B3188" t="str">
            <v>U09-02</v>
          </cell>
          <cell r="C3188">
            <v>0</v>
          </cell>
          <cell r="D3188">
            <v>0</v>
          </cell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A3189">
            <v>0</v>
          </cell>
          <cell r="B3189">
            <v>0</v>
          </cell>
          <cell r="C3189" t="str">
            <v>U09-02-01</v>
          </cell>
          <cell r="D3189">
            <v>0</v>
          </cell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A3195">
            <v>0</v>
          </cell>
          <cell r="B3195">
            <v>0</v>
          </cell>
          <cell r="C3195">
            <v>0</v>
          </cell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A3196">
            <v>0</v>
          </cell>
          <cell r="B3196">
            <v>0</v>
          </cell>
          <cell r="C3196">
            <v>0</v>
          </cell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A3198">
            <v>0</v>
          </cell>
          <cell r="B3198">
            <v>0</v>
          </cell>
          <cell r="C3198" t="str">
            <v>U09-02-02</v>
          </cell>
          <cell r="D3198">
            <v>0</v>
          </cell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A3199">
            <v>0</v>
          </cell>
          <cell r="B3199">
            <v>0</v>
          </cell>
          <cell r="C3199">
            <v>0</v>
          </cell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A3201" t="str">
            <v>U10</v>
          </cell>
          <cell r="B3201">
            <v>0</v>
          </cell>
          <cell r="C3201">
            <v>0</v>
          </cell>
          <cell r="D3201">
            <v>0</v>
          </cell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A3202">
            <v>0</v>
          </cell>
          <cell r="B3202" t="str">
            <v>U10-01</v>
          </cell>
          <cell r="C3202">
            <v>0</v>
          </cell>
          <cell r="D3202">
            <v>0</v>
          </cell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A3203">
            <v>0</v>
          </cell>
          <cell r="B3203">
            <v>0</v>
          </cell>
          <cell r="C3203" t="str">
            <v>U10-01-01</v>
          </cell>
          <cell r="D3203">
            <v>0</v>
          </cell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A3205">
            <v>0</v>
          </cell>
          <cell r="B3205">
            <v>0</v>
          </cell>
          <cell r="C3205">
            <v>0</v>
          </cell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A3206">
            <v>0</v>
          </cell>
          <cell r="B3206" t="str">
            <v>U10-02</v>
          </cell>
          <cell r="C3206">
            <v>0</v>
          </cell>
          <cell r="D3206">
            <v>0</v>
          </cell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A3207">
            <v>0</v>
          </cell>
          <cell r="B3207">
            <v>0</v>
          </cell>
          <cell r="C3207" t="str">
            <v>U10-02-01</v>
          </cell>
          <cell r="D3207">
            <v>0</v>
          </cell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A3209" t="str">
            <v>U11</v>
          </cell>
          <cell r="B3209">
            <v>0</v>
          </cell>
          <cell r="C3209">
            <v>0</v>
          </cell>
          <cell r="D3209">
            <v>0</v>
          </cell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A3210">
            <v>0</v>
          </cell>
          <cell r="B3210" t="str">
            <v>U11-01</v>
          </cell>
          <cell r="C3210">
            <v>0</v>
          </cell>
          <cell r="D3210">
            <v>0</v>
          </cell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A3211">
            <v>0</v>
          </cell>
          <cell r="B3211">
            <v>0</v>
          </cell>
          <cell r="C3211" t="str">
            <v>U11-01-01</v>
          </cell>
          <cell r="D3211">
            <v>0</v>
          </cell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A3213">
            <v>0</v>
          </cell>
          <cell r="B3213">
            <v>0</v>
          </cell>
          <cell r="C3213">
            <v>0</v>
          </cell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A3214">
            <v>0</v>
          </cell>
          <cell r="B3214">
            <v>0</v>
          </cell>
          <cell r="C3214">
            <v>0</v>
          </cell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A3215" t="str">
            <v>U12</v>
          </cell>
          <cell r="B3215">
            <v>0</v>
          </cell>
          <cell r="C3215">
            <v>0</v>
          </cell>
          <cell r="D3215">
            <v>0</v>
          </cell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A3216">
            <v>0</v>
          </cell>
          <cell r="B3216" t="str">
            <v>U12-01</v>
          </cell>
          <cell r="C3216">
            <v>0</v>
          </cell>
          <cell r="D3216">
            <v>0</v>
          </cell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A3217">
            <v>0</v>
          </cell>
          <cell r="B3217">
            <v>0</v>
          </cell>
          <cell r="C3217" t="str">
            <v>U12-01-01</v>
          </cell>
          <cell r="D3217">
            <v>0</v>
          </cell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A3218">
            <v>0</v>
          </cell>
          <cell r="B3218">
            <v>0</v>
          </cell>
          <cell r="C3218">
            <v>0</v>
          </cell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A3219" t="str">
            <v>U13</v>
          </cell>
          <cell r="B3219">
            <v>0</v>
          </cell>
          <cell r="C3219">
            <v>0</v>
          </cell>
          <cell r="D3219">
            <v>0</v>
          </cell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A3220">
            <v>0</v>
          </cell>
          <cell r="B3220" t="str">
            <v>U13-01</v>
          </cell>
          <cell r="C3220">
            <v>0</v>
          </cell>
          <cell r="D3220">
            <v>0</v>
          </cell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A3221">
            <v>0</v>
          </cell>
          <cell r="B3221">
            <v>0</v>
          </cell>
          <cell r="C3221" t="str">
            <v>U13-01-01</v>
          </cell>
          <cell r="D3221">
            <v>0</v>
          </cell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A3224">
            <v>0</v>
          </cell>
          <cell r="B3224">
            <v>0</v>
          </cell>
          <cell r="C3224">
            <v>0</v>
          </cell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A3225">
            <v>0</v>
          </cell>
          <cell r="B3225">
            <v>0</v>
          </cell>
          <cell r="C3225">
            <v>0</v>
          </cell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A3226">
            <v>0</v>
          </cell>
          <cell r="B3226">
            <v>0</v>
          </cell>
          <cell r="C3226">
            <v>0</v>
          </cell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A3227">
            <v>0</v>
          </cell>
          <cell r="B3227" t="str">
            <v>U13-02</v>
          </cell>
          <cell r="C3227">
            <v>0</v>
          </cell>
          <cell r="D3227">
            <v>0</v>
          </cell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A3228">
            <v>0</v>
          </cell>
          <cell r="B3228">
            <v>0</v>
          </cell>
          <cell r="C3228" t="str">
            <v>U13-02-01</v>
          </cell>
          <cell r="D3228">
            <v>0</v>
          </cell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A3229">
            <v>0</v>
          </cell>
          <cell r="B3229">
            <v>0</v>
          </cell>
          <cell r="C3229">
            <v>0</v>
          </cell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A3230">
            <v>0</v>
          </cell>
          <cell r="B3230" t="str">
            <v>U13-03</v>
          </cell>
          <cell r="C3230">
            <v>0</v>
          </cell>
          <cell r="D3230">
            <v>0</v>
          </cell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A3231">
            <v>0</v>
          </cell>
          <cell r="B3231">
            <v>0</v>
          </cell>
          <cell r="C3231" t="str">
            <v>U13-03-01</v>
          </cell>
          <cell r="D3231">
            <v>0</v>
          </cell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A3232">
            <v>0</v>
          </cell>
          <cell r="B3232">
            <v>0</v>
          </cell>
          <cell r="C3232">
            <v>0</v>
          </cell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A3233">
            <v>0</v>
          </cell>
          <cell r="B3233" t="str">
            <v>U13-04</v>
          </cell>
          <cell r="C3233">
            <v>0</v>
          </cell>
          <cell r="D3233">
            <v>0</v>
          </cell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A3234">
            <v>0</v>
          </cell>
          <cell r="B3234">
            <v>0</v>
          </cell>
          <cell r="C3234" t="str">
            <v>U13-04-01</v>
          </cell>
          <cell r="D3234">
            <v>0</v>
          </cell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A3237">
            <v>0</v>
          </cell>
          <cell r="B3237" t="str">
            <v>U13-05</v>
          </cell>
          <cell r="C3237">
            <v>0</v>
          </cell>
          <cell r="D3237">
            <v>0</v>
          </cell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A3238">
            <v>0</v>
          </cell>
          <cell r="B3238">
            <v>0</v>
          </cell>
          <cell r="C3238" t="str">
            <v>U13-05-01</v>
          </cell>
          <cell r="D3238">
            <v>0</v>
          </cell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A3239">
            <v>0</v>
          </cell>
          <cell r="B3239">
            <v>0</v>
          </cell>
          <cell r="C3239">
            <v>0</v>
          </cell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A3241">
            <v>0</v>
          </cell>
          <cell r="B3241">
            <v>0</v>
          </cell>
          <cell r="C3241">
            <v>0</v>
          </cell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A3242">
            <v>0</v>
          </cell>
          <cell r="B3242" t="str">
            <v>U13-06</v>
          </cell>
          <cell r="C3242">
            <v>0</v>
          </cell>
          <cell r="D3242">
            <v>0</v>
          </cell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A3243">
            <v>0</v>
          </cell>
          <cell r="B3243">
            <v>0</v>
          </cell>
          <cell r="C3243" t="str">
            <v>U13-06-01</v>
          </cell>
          <cell r="D3243">
            <v>0</v>
          </cell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A3245">
            <v>0</v>
          </cell>
          <cell r="B3245">
            <v>0</v>
          </cell>
          <cell r="C3245">
            <v>0</v>
          </cell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A3246">
            <v>0</v>
          </cell>
          <cell r="B3246">
            <v>0</v>
          </cell>
          <cell r="C3246">
            <v>0</v>
          </cell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A3247">
            <v>0</v>
          </cell>
          <cell r="B3247">
            <v>0</v>
          </cell>
          <cell r="C3247">
            <v>0</v>
          </cell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A3248">
            <v>0</v>
          </cell>
          <cell r="B3248" t="str">
            <v>U13-07</v>
          </cell>
          <cell r="C3248">
            <v>0</v>
          </cell>
          <cell r="D3248">
            <v>0</v>
          </cell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A3249">
            <v>0</v>
          </cell>
          <cell r="B3249">
            <v>0</v>
          </cell>
          <cell r="C3249" t="str">
            <v>U13-07-01</v>
          </cell>
          <cell r="D3249">
            <v>0</v>
          </cell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A3251" t="str">
            <v>U14</v>
          </cell>
          <cell r="B3251">
            <v>0</v>
          </cell>
          <cell r="C3251">
            <v>0</v>
          </cell>
          <cell r="D3251">
            <v>0</v>
          </cell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A3252">
            <v>0</v>
          </cell>
          <cell r="B3252" t="str">
            <v>U14-01</v>
          </cell>
          <cell r="C3252">
            <v>0</v>
          </cell>
          <cell r="D3252">
            <v>0</v>
          </cell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A3253">
            <v>0</v>
          </cell>
          <cell r="B3253">
            <v>0</v>
          </cell>
          <cell r="C3253" t="str">
            <v>U14-01-01</v>
          </cell>
          <cell r="D3253">
            <v>0</v>
          </cell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A3255" t="str">
            <v>U15</v>
          </cell>
          <cell r="B3255">
            <v>0</v>
          </cell>
          <cell r="C3255">
            <v>0</v>
          </cell>
          <cell r="D3255">
            <v>0</v>
          </cell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A3256">
            <v>0</v>
          </cell>
          <cell r="B3256" t="str">
            <v>U15-01</v>
          </cell>
          <cell r="C3256">
            <v>0</v>
          </cell>
          <cell r="D3256">
            <v>0</v>
          </cell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A3257">
            <v>0</v>
          </cell>
          <cell r="B3257">
            <v>0</v>
          </cell>
          <cell r="C3257" t="str">
            <v>U15-01-01</v>
          </cell>
          <cell r="D3257">
            <v>0</v>
          </cell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A3259" t="str">
            <v>U16</v>
          </cell>
          <cell r="B3259">
            <v>0</v>
          </cell>
          <cell r="C3259">
            <v>0</v>
          </cell>
          <cell r="D3259">
            <v>0</v>
          </cell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A3260">
            <v>0</v>
          </cell>
          <cell r="B3260" t="str">
            <v>U16-01</v>
          </cell>
          <cell r="C3260">
            <v>0</v>
          </cell>
          <cell r="D3260">
            <v>0</v>
          </cell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A3261">
            <v>0</v>
          </cell>
          <cell r="B3261">
            <v>0</v>
          </cell>
          <cell r="C3261" t="str">
            <v>U16-01-01</v>
          </cell>
          <cell r="D3261">
            <v>0</v>
          </cell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A3264" t="str">
            <v>V01</v>
          </cell>
          <cell r="B3264">
            <v>0</v>
          </cell>
          <cell r="C3264">
            <v>0</v>
          </cell>
          <cell r="D3264">
            <v>0</v>
          </cell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A3265">
            <v>0</v>
          </cell>
          <cell r="B3265" t="str">
            <v>V01-01</v>
          </cell>
          <cell r="C3265">
            <v>0</v>
          </cell>
          <cell r="D3265">
            <v>0</v>
          </cell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A3266">
            <v>0</v>
          </cell>
          <cell r="B3266">
            <v>0</v>
          </cell>
          <cell r="C3266" t="str">
            <v>V01-01-01</v>
          </cell>
          <cell r="D3266">
            <v>0</v>
          </cell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A3268">
            <v>0</v>
          </cell>
          <cell r="B3268">
            <v>0</v>
          </cell>
          <cell r="C3268" t="str">
            <v>V01-01-03</v>
          </cell>
          <cell r="D3268">
            <v>0</v>
          </cell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A3269">
            <v>0</v>
          </cell>
          <cell r="B3269">
            <v>0</v>
          </cell>
          <cell r="C3269">
            <v>0</v>
          </cell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A3270">
            <v>0</v>
          </cell>
          <cell r="B3270">
            <v>0</v>
          </cell>
          <cell r="C3270" t="str">
            <v>V01-01-04</v>
          </cell>
          <cell r="D3270">
            <v>0</v>
          </cell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A3272" t="str">
            <v>V02</v>
          </cell>
          <cell r="B3272">
            <v>0</v>
          </cell>
          <cell r="C3272">
            <v>0</v>
          </cell>
          <cell r="D3272">
            <v>0</v>
          </cell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A3273">
            <v>0</v>
          </cell>
          <cell r="B3273" t="str">
            <v>V02-01</v>
          </cell>
          <cell r="C3273">
            <v>0</v>
          </cell>
          <cell r="D3273">
            <v>0</v>
          </cell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A3274">
            <v>0</v>
          </cell>
          <cell r="B3274">
            <v>0</v>
          </cell>
          <cell r="C3274" t="str">
            <v>V02-01-01</v>
          </cell>
          <cell r="D3274">
            <v>0</v>
          </cell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A3281">
            <v>0</v>
          </cell>
          <cell r="B3281">
            <v>0</v>
          </cell>
          <cell r="C3281">
            <v>0</v>
          </cell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A3287">
            <v>0</v>
          </cell>
          <cell r="B3287" t="str">
            <v>V02-02</v>
          </cell>
          <cell r="C3287">
            <v>0</v>
          </cell>
          <cell r="D3287">
            <v>0</v>
          </cell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A3288">
            <v>0</v>
          </cell>
          <cell r="B3288">
            <v>0</v>
          </cell>
          <cell r="C3288" t="str">
            <v>V02-02-01</v>
          </cell>
          <cell r="D3288">
            <v>0</v>
          </cell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A3295">
            <v>0</v>
          </cell>
          <cell r="B3295">
            <v>0</v>
          </cell>
          <cell r="C3295">
            <v>0</v>
          </cell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A3296">
            <v>0</v>
          </cell>
          <cell r="B3296">
            <v>0</v>
          </cell>
          <cell r="C3296">
            <v>0</v>
          </cell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A3297">
            <v>0</v>
          </cell>
          <cell r="B3297" t="str">
            <v>V02-03</v>
          </cell>
          <cell r="C3297">
            <v>0</v>
          </cell>
          <cell r="D3297">
            <v>0</v>
          </cell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A3298">
            <v>0</v>
          </cell>
          <cell r="B3298">
            <v>0</v>
          </cell>
          <cell r="C3298" t="str">
            <v>V02-03-01</v>
          </cell>
          <cell r="D3298">
            <v>0</v>
          </cell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A3300" t="str">
            <v>V03</v>
          </cell>
          <cell r="B3300">
            <v>0</v>
          </cell>
          <cell r="C3300">
            <v>0</v>
          </cell>
          <cell r="D3300">
            <v>0</v>
          </cell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A3301">
            <v>0</v>
          </cell>
          <cell r="B3301" t="str">
            <v>V03-01</v>
          </cell>
          <cell r="C3301">
            <v>0</v>
          </cell>
          <cell r="D3301">
            <v>0</v>
          </cell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A3302">
            <v>0</v>
          </cell>
          <cell r="B3302">
            <v>0</v>
          </cell>
          <cell r="C3302" t="str">
            <v>V03-01-01</v>
          </cell>
          <cell r="D3302">
            <v>0</v>
          </cell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A3303">
            <v>0</v>
          </cell>
          <cell r="B3303">
            <v>0</v>
          </cell>
          <cell r="C3303">
            <v>0</v>
          </cell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A3309">
            <v>0</v>
          </cell>
          <cell r="B3309">
            <v>0</v>
          </cell>
          <cell r="C3309" t="str">
            <v>V03-01-02</v>
          </cell>
          <cell r="D3309">
            <v>0</v>
          </cell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A3310">
            <v>0</v>
          </cell>
          <cell r="B3310">
            <v>0</v>
          </cell>
          <cell r="C3310">
            <v>0</v>
          </cell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A3316">
            <v>0</v>
          </cell>
          <cell r="B3316">
            <v>0</v>
          </cell>
          <cell r="C3316" t="str">
            <v>V03-01-03</v>
          </cell>
          <cell r="D3316">
            <v>0</v>
          </cell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A3317">
            <v>0</v>
          </cell>
          <cell r="B3317">
            <v>0</v>
          </cell>
          <cell r="C3317">
            <v>0</v>
          </cell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A3318">
            <v>0</v>
          </cell>
          <cell r="B3318">
            <v>0</v>
          </cell>
          <cell r="C3318">
            <v>0</v>
          </cell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A3322">
            <v>0</v>
          </cell>
          <cell r="B3322">
            <v>0</v>
          </cell>
          <cell r="C3322">
            <v>0</v>
          </cell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A3323">
            <v>0</v>
          </cell>
          <cell r="B3323" t="str">
            <v>V03-02</v>
          </cell>
          <cell r="C3323">
            <v>0</v>
          </cell>
          <cell r="D3323">
            <v>0</v>
          </cell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A3324">
            <v>0</v>
          </cell>
          <cell r="B3324">
            <v>0</v>
          </cell>
          <cell r="C3324" t="str">
            <v>V03-02-01</v>
          </cell>
          <cell r="D3324">
            <v>0</v>
          </cell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A3328">
            <v>0</v>
          </cell>
          <cell r="B3328">
            <v>0</v>
          </cell>
          <cell r="C3328">
            <v>0</v>
          </cell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A3331">
            <v>0</v>
          </cell>
          <cell r="B3331">
            <v>0</v>
          </cell>
          <cell r="C3331" t="str">
            <v>V03-02-02</v>
          </cell>
          <cell r="D3331">
            <v>0</v>
          </cell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A3334">
            <v>0</v>
          </cell>
          <cell r="B3334">
            <v>0</v>
          </cell>
          <cell r="C3334">
            <v>0</v>
          </cell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A3335">
            <v>0</v>
          </cell>
          <cell r="B3335">
            <v>0</v>
          </cell>
          <cell r="C3335">
            <v>0</v>
          </cell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A3338">
            <v>0</v>
          </cell>
          <cell r="B3338">
            <v>0</v>
          </cell>
          <cell r="C3338" t="str">
            <v>V03-02-03</v>
          </cell>
          <cell r="D3338">
            <v>0</v>
          </cell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A3342">
            <v>0</v>
          </cell>
          <cell r="B3342">
            <v>0</v>
          </cell>
          <cell r="C3342">
            <v>0</v>
          </cell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A3345">
            <v>0</v>
          </cell>
          <cell r="B3345" t="str">
            <v>V03-03</v>
          </cell>
          <cell r="C3345">
            <v>0</v>
          </cell>
          <cell r="D3345">
            <v>0</v>
          </cell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A3346">
            <v>0</v>
          </cell>
          <cell r="B3346">
            <v>0</v>
          </cell>
          <cell r="C3346" t="str">
            <v>V03-03-01</v>
          </cell>
          <cell r="D3346">
            <v>0</v>
          </cell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A3349">
            <v>0</v>
          </cell>
          <cell r="B3349">
            <v>0</v>
          </cell>
          <cell r="C3349">
            <v>0</v>
          </cell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A3350">
            <v>0</v>
          </cell>
          <cell r="B3350" t="str">
            <v>V03-04</v>
          </cell>
          <cell r="C3350">
            <v>0</v>
          </cell>
          <cell r="D3350">
            <v>0</v>
          </cell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A3351">
            <v>0</v>
          </cell>
          <cell r="B3351">
            <v>0</v>
          </cell>
          <cell r="C3351" t="str">
            <v>V03-04-01</v>
          </cell>
          <cell r="D3351">
            <v>0</v>
          </cell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A3356">
            <v>0</v>
          </cell>
          <cell r="B3356">
            <v>0</v>
          </cell>
          <cell r="C3356" t="str">
            <v>V03-04-02</v>
          </cell>
          <cell r="D3356">
            <v>0</v>
          </cell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A3359">
            <v>0</v>
          </cell>
          <cell r="B3359">
            <v>0</v>
          </cell>
          <cell r="C3359" t="str">
            <v>V03-04-03</v>
          </cell>
          <cell r="D3359">
            <v>0</v>
          </cell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A3362">
            <v>0</v>
          </cell>
          <cell r="B3362" t="str">
            <v>V03-05</v>
          </cell>
          <cell r="C3362">
            <v>0</v>
          </cell>
          <cell r="D3362">
            <v>0</v>
          </cell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A3363">
            <v>0</v>
          </cell>
          <cell r="B3363">
            <v>0</v>
          </cell>
          <cell r="C3363" t="str">
            <v>V03-05-01</v>
          </cell>
          <cell r="D3363">
            <v>0</v>
          </cell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A3367">
            <v>0</v>
          </cell>
          <cell r="B3367">
            <v>0</v>
          </cell>
          <cell r="C3367">
            <v>0</v>
          </cell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A3370">
            <v>0</v>
          </cell>
          <cell r="B3370">
            <v>0</v>
          </cell>
          <cell r="C3370" t="str">
            <v>V03-05-02</v>
          </cell>
          <cell r="D3370">
            <v>0</v>
          </cell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A3373">
            <v>0</v>
          </cell>
          <cell r="B3373">
            <v>0</v>
          </cell>
          <cell r="C3373">
            <v>0</v>
          </cell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A3374">
            <v>0</v>
          </cell>
          <cell r="B3374">
            <v>0</v>
          </cell>
          <cell r="C3374">
            <v>0</v>
          </cell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A3377">
            <v>0</v>
          </cell>
          <cell r="B3377">
            <v>0</v>
          </cell>
          <cell r="C3377" t="str">
            <v>V03-05-03</v>
          </cell>
          <cell r="D3377">
            <v>0</v>
          </cell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A3378">
            <v>0</v>
          </cell>
          <cell r="B3378">
            <v>0</v>
          </cell>
          <cell r="C3378">
            <v>0</v>
          </cell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A3381">
            <v>0</v>
          </cell>
          <cell r="B3381">
            <v>0</v>
          </cell>
          <cell r="C3381">
            <v>0</v>
          </cell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A3382">
            <v>0</v>
          </cell>
          <cell r="B3382">
            <v>0</v>
          </cell>
          <cell r="C3382">
            <v>0</v>
          </cell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A3384">
            <v>0</v>
          </cell>
          <cell r="B3384">
            <v>0</v>
          </cell>
          <cell r="C3384" t="str">
            <v>V03-05-04</v>
          </cell>
          <cell r="D3384">
            <v>0</v>
          </cell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A3389">
            <v>0</v>
          </cell>
          <cell r="B3389">
            <v>0</v>
          </cell>
          <cell r="C3389">
            <v>0</v>
          </cell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A3390">
            <v>0</v>
          </cell>
          <cell r="B3390">
            <v>0</v>
          </cell>
          <cell r="C3390" t="str">
            <v>V03-05-05</v>
          </cell>
          <cell r="D3390">
            <v>0</v>
          </cell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A3395">
            <v>0</v>
          </cell>
          <cell r="B3395">
            <v>0</v>
          </cell>
          <cell r="C3395" t="str">
            <v>V03-05-06</v>
          </cell>
          <cell r="D3395">
            <v>0</v>
          </cell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A3396">
            <v>0</v>
          </cell>
          <cell r="B3396">
            <v>0</v>
          </cell>
          <cell r="C3396">
            <v>0</v>
          </cell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A3400">
            <v>0</v>
          </cell>
          <cell r="B3400" t="str">
            <v>V03-06</v>
          </cell>
          <cell r="C3400">
            <v>0</v>
          </cell>
          <cell r="D3400">
            <v>0</v>
          </cell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A3401">
            <v>0</v>
          </cell>
          <cell r="B3401">
            <v>0</v>
          </cell>
          <cell r="C3401" t="str">
            <v>V03-06-01</v>
          </cell>
          <cell r="D3401">
            <v>0</v>
          </cell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A3403">
            <v>0</v>
          </cell>
          <cell r="B3403">
            <v>0</v>
          </cell>
          <cell r="C3403" t="str">
            <v>V03-06-02</v>
          </cell>
          <cell r="D3403">
            <v>0</v>
          </cell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A3404">
            <v>0</v>
          </cell>
          <cell r="B3404">
            <v>0</v>
          </cell>
          <cell r="C3404">
            <v>0</v>
          </cell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A3406">
            <v>0</v>
          </cell>
          <cell r="B3406" t="str">
            <v>V03-07</v>
          </cell>
          <cell r="C3406">
            <v>0</v>
          </cell>
          <cell r="D3406">
            <v>0</v>
          </cell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A3407">
            <v>0</v>
          </cell>
          <cell r="B3407">
            <v>0</v>
          </cell>
          <cell r="C3407" t="str">
            <v>V03-07-01</v>
          </cell>
          <cell r="D3407">
            <v>0</v>
          </cell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A3411">
            <v>0</v>
          </cell>
          <cell r="B3411">
            <v>0</v>
          </cell>
          <cell r="C3411">
            <v>0</v>
          </cell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A3414">
            <v>0</v>
          </cell>
          <cell r="B3414">
            <v>0</v>
          </cell>
          <cell r="C3414" t="str">
            <v>V03-07-02</v>
          </cell>
          <cell r="D3414">
            <v>0</v>
          </cell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A3418">
            <v>0</v>
          </cell>
          <cell r="B3418">
            <v>0</v>
          </cell>
          <cell r="C3418">
            <v>0</v>
          </cell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A3421">
            <v>0</v>
          </cell>
          <cell r="B3421">
            <v>0</v>
          </cell>
          <cell r="C3421" t="str">
            <v>V03-07-03</v>
          </cell>
          <cell r="D3421">
            <v>0</v>
          </cell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A3425">
            <v>0</v>
          </cell>
          <cell r="B3425">
            <v>0</v>
          </cell>
          <cell r="C3425">
            <v>0</v>
          </cell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A3426">
            <v>0</v>
          </cell>
          <cell r="B3426">
            <v>0</v>
          </cell>
          <cell r="C3426">
            <v>0</v>
          </cell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A3428">
            <v>0</v>
          </cell>
          <cell r="B3428" t="str">
            <v>V03-08</v>
          </cell>
          <cell r="C3428">
            <v>0</v>
          </cell>
          <cell r="D3428">
            <v>0</v>
          </cell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A3429">
            <v>0</v>
          </cell>
          <cell r="B3429">
            <v>0</v>
          </cell>
          <cell r="C3429" t="str">
            <v>V03-08-01</v>
          </cell>
          <cell r="D3429">
            <v>0</v>
          </cell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A3433">
            <v>0</v>
          </cell>
          <cell r="B3433">
            <v>0</v>
          </cell>
          <cell r="C3433">
            <v>0</v>
          </cell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A3436">
            <v>0</v>
          </cell>
          <cell r="B3436">
            <v>0</v>
          </cell>
          <cell r="C3436" t="str">
            <v>V03-08-02</v>
          </cell>
          <cell r="D3436">
            <v>0</v>
          </cell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A3440">
            <v>0</v>
          </cell>
          <cell r="B3440">
            <v>0</v>
          </cell>
          <cell r="C3440">
            <v>0</v>
          </cell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A3443">
            <v>0</v>
          </cell>
          <cell r="B3443">
            <v>0</v>
          </cell>
          <cell r="C3443" t="str">
            <v>V03-08-03</v>
          </cell>
          <cell r="D3443">
            <v>0</v>
          </cell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A3447">
            <v>0</v>
          </cell>
          <cell r="B3447">
            <v>0</v>
          </cell>
          <cell r="C3447">
            <v>0</v>
          </cell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A3448">
            <v>0</v>
          </cell>
          <cell r="B3448">
            <v>0</v>
          </cell>
          <cell r="C3448">
            <v>0</v>
          </cell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A3450">
            <v>0</v>
          </cell>
          <cell r="B3450" t="str">
            <v>V03-09</v>
          </cell>
          <cell r="C3450">
            <v>0</v>
          </cell>
          <cell r="D3450">
            <v>0</v>
          </cell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A3451">
            <v>0</v>
          </cell>
          <cell r="B3451">
            <v>0</v>
          </cell>
          <cell r="C3451" t="str">
            <v>V03-09-01</v>
          </cell>
          <cell r="D3451">
            <v>0</v>
          </cell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A3452">
            <v>0</v>
          </cell>
          <cell r="B3452">
            <v>0</v>
          </cell>
          <cell r="C3452">
            <v>0</v>
          </cell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A3457">
            <v>0</v>
          </cell>
          <cell r="B3457">
            <v>0</v>
          </cell>
          <cell r="C3457">
            <v>0</v>
          </cell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A3458">
            <v>0</v>
          </cell>
          <cell r="B3458">
            <v>0</v>
          </cell>
          <cell r="C3458" t="str">
            <v>V03-09-02</v>
          </cell>
          <cell r="D3458">
            <v>0</v>
          </cell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A3459">
            <v>0</v>
          </cell>
          <cell r="B3459">
            <v>0</v>
          </cell>
          <cell r="C3459">
            <v>0</v>
          </cell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A3461">
            <v>0</v>
          </cell>
          <cell r="B3461">
            <v>0</v>
          </cell>
          <cell r="C3461">
            <v>0</v>
          </cell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A3463">
            <v>0</v>
          </cell>
          <cell r="B3463">
            <v>0</v>
          </cell>
          <cell r="C3463">
            <v>0</v>
          </cell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A3465">
            <v>0</v>
          </cell>
          <cell r="B3465">
            <v>0</v>
          </cell>
          <cell r="C3465" t="str">
            <v>V03-09-03</v>
          </cell>
          <cell r="D3465">
            <v>0</v>
          </cell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A3466">
            <v>0</v>
          </cell>
          <cell r="B3466">
            <v>0</v>
          </cell>
          <cell r="C3466">
            <v>0</v>
          </cell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A3467">
            <v>0</v>
          </cell>
          <cell r="B3467">
            <v>0</v>
          </cell>
          <cell r="C3467">
            <v>0</v>
          </cell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A3472">
            <v>0</v>
          </cell>
          <cell r="B3472" t="str">
            <v>V03-10</v>
          </cell>
          <cell r="C3472">
            <v>0</v>
          </cell>
          <cell r="D3472">
            <v>0</v>
          </cell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A3473">
            <v>0</v>
          </cell>
          <cell r="B3473">
            <v>0</v>
          </cell>
          <cell r="C3473" t="str">
            <v>V03-10-01</v>
          </cell>
          <cell r="D3473">
            <v>0</v>
          </cell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A3477">
            <v>0</v>
          </cell>
          <cell r="B3477">
            <v>0</v>
          </cell>
          <cell r="C3477" t="str">
            <v>V03-10-02</v>
          </cell>
          <cell r="D3477">
            <v>0</v>
          </cell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A3479">
            <v>0</v>
          </cell>
          <cell r="B3479">
            <v>0</v>
          </cell>
          <cell r="C3479">
            <v>0</v>
          </cell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A3480">
            <v>0</v>
          </cell>
          <cell r="B3480">
            <v>0</v>
          </cell>
          <cell r="C3480">
            <v>0</v>
          </cell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A3482" t="str">
            <v>V05</v>
          </cell>
          <cell r="B3482">
            <v>0</v>
          </cell>
          <cell r="C3482">
            <v>0</v>
          </cell>
          <cell r="D3482">
            <v>0</v>
          </cell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A3483">
            <v>0</v>
          </cell>
          <cell r="B3483" t="str">
            <v>V05-01</v>
          </cell>
          <cell r="C3483">
            <v>0</v>
          </cell>
          <cell r="D3483">
            <v>0</v>
          </cell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A3484">
            <v>0</v>
          </cell>
          <cell r="B3484">
            <v>0</v>
          </cell>
          <cell r="C3484" t="str">
            <v>V05-01-01</v>
          </cell>
          <cell r="D3484">
            <v>0</v>
          </cell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A3486">
            <v>0</v>
          </cell>
          <cell r="B3486">
            <v>0</v>
          </cell>
          <cell r="C3486" t="str">
            <v>V05-01-03</v>
          </cell>
          <cell r="D3486">
            <v>0</v>
          </cell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A3488">
            <v>0</v>
          </cell>
          <cell r="B3488">
            <v>0</v>
          </cell>
          <cell r="C3488" t="str">
            <v>V05-01-04</v>
          </cell>
          <cell r="D3488">
            <v>0</v>
          </cell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A3490" t="str">
            <v>V06</v>
          </cell>
          <cell r="B3490">
            <v>0</v>
          </cell>
          <cell r="C3490">
            <v>0</v>
          </cell>
          <cell r="D3490">
            <v>0</v>
          </cell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A3491">
            <v>0</v>
          </cell>
          <cell r="B3491" t="str">
            <v>V06-01</v>
          </cell>
          <cell r="C3491">
            <v>0</v>
          </cell>
          <cell r="D3491">
            <v>0</v>
          </cell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A3492">
            <v>0</v>
          </cell>
          <cell r="B3492">
            <v>0</v>
          </cell>
          <cell r="C3492" t="str">
            <v>V06-01-01</v>
          </cell>
          <cell r="D3492">
            <v>0</v>
          </cell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A3493">
            <v>0</v>
          </cell>
          <cell r="B3493">
            <v>0</v>
          </cell>
          <cell r="C3493">
            <v>0</v>
          </cell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A3494">
            <v>0</v>
          </cell>
          <cell r="B3494">
            <v>0</v>
          </cell>
          <cell r="C3494">
            <v>0</v>
          </cell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A3495">
            <v>0</v>
          </cell>
          <cell r="B3495">
            <v>0</v>
          </cell>
          <cell r="C3495">
            <v>0</v>
          </cell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A3502">
            <v>0</v>
          </cell>
          <cell r="B3502">
            <v>0</v>
          </cell>
          <cell r="C3502">
            <v>0</v>
          </cell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A3505">
            <v>0</v>
          </cell>
          <cell r="B3505" t="str">
            <v>V06-02</v>
          </cell>
          <cell r="C3505">
            <v>0</v>
          </cell>
          <cell r="D3505">
            <v>0</v>
          </cell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A3506">
            <v>0</v>
          </cell>
          <cell r="B3506">
            <v>0</v>
          </cell>
          <cell r="C3506" t="str">
            <v>V06-02-01</v>
          </cell>
          <cell r="D3506">
            <v>0</v>
          </cell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A3509">
            <v>0</v>
          </cell>
          <cell r="B3509">
            <v>0</v>
          </cell>
          <cell r="C3509">
            <v>0</v>
          </cell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A3516">
            <v>0</v>
          </cell>
          <cell r="B3516" t="str">
            <v>V06-03</v>
          </cell>
          <cell r="C3516">
            <v>0</v>
          </cell>
          <cell r="D3516">
            <v>0</v>
          </cell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A3517">
            <v>0</v>
          </cell>
          <cell r="B3517">
            <v>0</v>
          </cell>
          <cell r="C3517" t="str">
            <v>V06-03-01</v>
          </cell>
          <cell r="D3517">
            <v>0</v>
          </cell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A3519" t="str">
            <v>V07</v>
          </cell>
          <cell r="B3519">
            <v>0</v>
          </cell>
          <cell r="C3519">
            <v>0</v>
          </cell>
          <cell r="D3519">
            <v>0</v>
          </cell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A3520">
            <v>0</v>
          </cell>
          <cell r="B3520" t="str">
            <v>V07-01</v>
          </cell>
          <cell r="C3520">
            <v>0</v>
          </cell>
          <cell r="D3520">
            <v>0</v>
          </cell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A3521">
            <v>0</v>
          </cell>
          <cell r="B3521">
            <v>0</v>
          </cell>
          <cell r="C3521" t="str">
            <v>V07-01-01</v>
          </cell>
          <cell r="D3521">
            <v>0</v>
          </cell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A3524">
            <v>0</v>
          </cell>
          <cell r="B3524">
            <v>0</v>
          </cell>
          <cell r="C3524">
            <v>0</v>
          </cell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A3528">
            <v>0</v>
          </cell>
          <cell r="B3528">
            <v>0</v>
          </cell>
          <cell r="C3528" t="str">
            <v>V07-01-02</v>
          </cell>
          <cell r="D3528">
            <v>0</v>
          </cell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A3531">
            <v>0</v>
          </cell>
          <cell r="B3531">
            <v>0</v>
          </cell>
          <cell r="C3531">
            <v>0</v>
          </cell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A3535">
            <v>0</v>
          </cell>
          <cell r="B3535">
            <v>0</v>
          </cell>
          <cell r="C3535" t="str">
            <v>V07-01-03</v>
          </cell>
          <cell r="D3535">
            <v>0</v>
          </cell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A3538">
            <v>0</v>
          </cell>
          <cell r="B3538">
            <v>0</v>
          </cell>
          <cell r="C3538">
            <v>0</v>
          </cell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A3539">
            <v>0</v>
          </cell>
          <cell r="B3539">
            <v>0</v>
          </cell>
          <cell r="C3539">
            <v>0</v>
          </cell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A3542">
            <v>0</v>
          </cell>
          <cell r="B3542" t="str">
            <v>V07-02</v>
          </cell>
          <cell r="C3542">
            <v>0</v>
          </cell>
          <cell r="D3542">
            <v>0</v>
          </cell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A3543">
            <v>0</v>
          </cell>
          <cell r="B3543">
            <v>0</v>
          </cell>
          <cell r="C3543" t="str">
            <v>V07-02-01</v>
          </cell>
          <cell r="D3543">
            <v>0</v>
          </cell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A3545">
            <v>0</v>
          </cell>
          <cell r="B3545">
            <v>0</v>
          </cell>
          <cell r="C3545">
            <v>0</v>
          </cell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A3546">
            <v>0</v>
          </cell>
          <cell r="B3546">
            <v>0</v>
          </cell>
          <cell r="C3546">
            <v>0</v>
          </cell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A3550">
            <v>0</v>
          </cell>
          <cell r="B3550">
            <v>0</v>
          </cell>
          <cell r="C3550" t="str">
            <v>V07-02-02</v>
          </cell>
          <cell r="D3550">
            <v>0</v>
          </cell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A3551">
            <v>0</v>
          </cell>
          <cell r="B3551">
            <v>0</v>
          </cell>
          <cell r="C3551">
            <v>0</v>
          </cell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A3554">
            <v>0</v>
          </cell>
          <cell r="B3554">
            <v>0</v>
          </cell>
          <cell r="C3554">
            <v>0</v>
          </cell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A3557">
            <v>0</v>
          </cell>
          <cell r="B3557">
            <v>0</v>
          </cell>
          <cell r="C3557" t="str">
            <v>V07-02-03</v>
          </cell>
          <cell r="D3557">
            <v>0</v>
          </cell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A3558">
            <v>0</v>
          </cell>
          <cell r="B3558">
            <v>0</v>
          </cell>
          <cell r="C3558">
            <v>0</v>
          </cell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A3564">
            <v>0</v>
          </cell>
          <cell r="B3564" t="str">
            <v>V07-03</v>
          </cell>
          <cell r="C3564">
            <v>0</v>
          </cell>
          <cell r="D3564">
            <v>0</v>
          </cell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A3565">
            <v>0</v>
          </cell>
          <cell r="B3565">
            <v>0</v>
          </cell>
          <cell r="C3565" t="str">
            <v>V07-03-01</v>
          </cell>
          <cell r="D3565">
            <v>0</v>
          </cell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A3568">
            <v>0</v>
          </cell>
          <cell r="B3568">
            <v>0</v>
          </cell>
          <cell r="C3568" t="str">
            <v>V07-03-02</v>
          </cell>
          <cell r="D3568">
            <v>0</v>
          </cell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A3569">
            <v>0</v>
          </cell>
          <cell r="B3569">
            <v>0</v>
          </cell>
          <cell r="C3569">
            <v>0</v>
          </cell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A3571">
            <v>0</v>
          </cell>
          <cell r="B3571" t="str">
            <v>V07-04</v>
          </cell>
          <cell r="C3571">
            <v>0</v>
          </cell>
          <cell r="D3571">
            <v>0</v>
          </cell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A3572">
            <v>0</v>
          </cell>
          <cell r="B3572">
            <v>0</v>
          </cell>
          <cell r="C3572" t="str">
            <v>V07-04-01</v>
          </cell>
          <cell r="D3572">
            <v>0</v>
          </cell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A3574">
            <v>0</v>
          </cell>
          <cell r="B3574">
            <v>0</v>
          </cell>
          <cell r="C3574">
            <v>0</v>
          </cell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A3577">
            <v>0</v>
          </cell>
          <cell r="B3577">
            <v>0</v>
          </cell>
          <cell r="C3577" t="str">
            <v>V07-04-02</v>
          </cell>
          <cell r="D3577">
            <v>0</v>
          </cell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A3580">
            <v>0</v>
          </cell>
          <cell r="B3580">
            <v>0</v>
          </cell>
          <cell r="C3580" t="str">
            <v>V07-04-03</v>
          </cell>
          <cell r="D3580">
            <v>0</v>
          </cell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A3581">
            <v>0</v>
          </cell>
          <cell r="B3581">
            <v>0</v>
          </cell>
          <cell r="C3581">
            <v>0</v>
          </cell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A3583">
            <v>0</v>
          </cell>
          <cell r="B3583" t="str">
            <v>V07-05</v>
          </cell>
          <cell r="C3583">
            <v>0</v>
          </cell>
          <cell r="D3583">
            <v>0</v>
          </cell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A3584">
            <v>0</v>
          </cell>
          <cell r="B3584">
            <v>0</v>
          </cell>
          <cell r="C3584" t="str">
            <v>V07-05-01</v>
          </cell>
          <cell r="D3584">
            <v>0</v>
          </cell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A3586">
            <v>0</v>
          </cell>
          <cell r="B3586">
            <v>0</v>
          </cell>
          <cell r="C3586">
            <v>0</v>
          </cell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A3591">
            <v>0</v>
          </cell>
          <cell r="B3591">
            <v>0</v>
          </cell>
          <cell r="C3591" t="str">
            <v>V07-05-02</v>
          </cell>
          <cell r="D3591">
            <v>0</v>
          </cell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A3592">
            <v>0</v>
          </cell>
          <cell r="B3592">
            <v>0</v>
          </cell>
          <cell r="C3592">
            <v>0</v>
          </cell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A3593">
            <v>0</v>
          </cell>
          <cell r="B3593">
            <v>0</v>
          </cell>
          <cell r="C3593">
            <v>0</v>
          </cell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A3595">
            <v>0</v>
          </cell>
          <cell r="B3595">
            <v>0</v>
          </cell>
          <cell r="C3595" t="str">
            <v>V07-05-03</v>
          </cell>
          <cell r="D3595">
            <v>0</v>
          </cell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A3596">
            <v>0</v>
          </cell>
          <cell r="B3596">
            <v>0</v>
          </cell>
          <cell r="C3596">
            <v>0</v>
          </cell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A3599">
            <v>0</v>
          </cell>
          <cell r="B3599">
            <v>0</v>
          </cell>
          <cell r="C3599">
            <v>0</v>
          </cell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A3600">
            <v>0</v>
          </cell>
          <cell r="B3600">
            <v>0</v>
          </cell>
          <cell r="C3600" t="str">
            <v>V07-05-04</v>
          </cell>
          <cell r="D3600">
            <v>0</v>
          </cell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A3607">
            <v>0</v>
          </cell>
          <cell r="B3607">
            <v>0</v>
          </cell>
          <cell r="C3607" t="str">
            <v>V07-05-05</v>
          </cell>
          <cell r="D3607">
            <v>0</v>
          </cell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A3612">
            <v>0</v>
          </cell>
          <cell r="B3612">
            <v>0</v>
          </cell>
          <cell r="C3612" t="str">
            <v>V07-05-06</v>
          </cell>
          <cell r="D3612">
            <v>0</v>
          </cell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A3614">
            <v>0</v>
          </cell>
          <cell r="B3614">
            <v>0</v>
          </cell>
          <cell r="C3614">
            <v>0</v>
          </cell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A3615">
            <v>0</v>
          </cell>
          <cell r="B3615">
            <v>0</v>
          </cell>
          <cell r="C3615">
            <v>0</v>
          </cell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A3617">
            <v>0</v>
          </cell>
          <cell r="B3617" t="str">
            <v>V07-06</v>
          </cell>
          <cell r="C3617">
            <v>0</v>
          </cell>
          <cell r="D3617">
            <v>0</v>
          </cell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A3618">
            <v>0</v>
          </cell>
          <cell r="B3618">
            <v>0</v>
          </cell>
          <cell r="C3618" t="str">
            <v>V07-06-01</v>
          </cell>
          <cell r="D3618">
            <v>0</v>
          </cell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A3620">
            <v>0</v>
          </cell>
          <cell r="B3620">
            <v>0</v>
          </cell>
          <cell r="C3620" t="str">
            <v>V07-06-02</v>
          </cell>
          <cell r="D3620">
            <v>0</v>
          </cell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A3622">
            <v>0</v>
          </cell>
          <cell r="B3622">
            <v>0</v>
          </cell>
          <cell r="C3622">
            <v>0</v>
          </cell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A3623">
            <v>0</v>
          </cell>
          <cell r="B3623" t="str">
            <v>V07-07</v>
          </cell>
          <cell r="C3623">
            <v>0</v>
          </cell>
          <cell r="D3623">
            <v>0</v>
          </cell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A3624">
            <v>0</v>
          </cell>
          <cell r="B3624">
            <v>0</v>
          </cell>
          <cell r="C3624" t="str">
            <v>V07-07-01</v>
          </cell>
          <cell r="D3624">
            <v>0</v>
          </cell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A3629">
            <v>0</v>
          </cell>
          <cell r="B3629">
            <v>0</v>
          </cell>
          <cell r="C3629">
            <v>0</v>
          </cell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A3631">
            <v>0</v>
          </cell>
          <cell r="B3631">
            <v>0</v>
          </cell>
          <cell r="C3631" t="str">
            <v>V07-07-02</v>
          </cell>
          <cell r="D3631">
            <v>0</v>
          </cell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A3636">
            <v>0</v>
          </cell>
          <cell r="B3636">
            <v>0</v>
          </cell>
          <cell r="C3636">
            <v>0</v>
          </cell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A3637">
            <v>0</v>
          </cell>
          <cell r="B3637">
            <v>0</v>
          </cell>
          <cell r="C3637">
            <v>0</v>
          </cell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A3638">
            <v>0</v>
          </cell>
          <cell r="B3638" t="str">
            <v>V07-08</v>
          </cell>
          <cell r="C3638">
            <v>0</v>
          </cell>
          <cell r="D3638">
            <v>0</v>
          </cell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A3639">
            <v>0</v>
          </cell>
          <cell r="B3639">
            <v>0</v>
          </cell>
          <cell r="C3639" t="str">
            <v>V07-08-01</v>
          </cell>
          <cell r="D3639">
            <v>0</v>
          </cell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A3644">
            <v>0</v>
          </cell>
          <cell r="B3644">
            <v>0</v>
          </cell>
          <cell r="C3644">
            <v>0</v>
          </cell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A3646">
            <v>0</v>
          </cell>
          <cell r="B3646">
            <v>0</v>
          </cell>
          <cell r="C3646" t="str">
            <v>V07-08-02</v>
          </cell>
          <cell r="D3646">
            <v>0</v>
          </cell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A3651">
            <v>0</v>
          </cell>
          <cell r="B3651">
            <v>0</v>
          </cell>
          <cell r="C3651">
            <v>0</v>
          </cell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A3653">
            <v>0</v>
          </cell>
          <cell r="B3653">
            <v>0</v>
          </cell>
          <cell r="C3653" t="str">
            <v>V07-08-03</v>
          </cell>
          <cell r="D3653">
            <v>0</v>
          </cell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A3658">
            <v>0</v>
          </cell>
          <cell r="B3658">
            <v>0</v>
          </cell>
          <cell r="C3658">
            <v>0</v>
          </cell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A3659">
            <v>0</v>
          </cell>
          <cell r="B3659">
            <v>0</v>
          </cell>
          <cell r="C3659">
            <v>0</v>
          </cell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A3660">
            <v>0</v>
          </cell>
          <cell r="B3660" t="str">
            <v>V07-09</v>
          </cell>
          <cell r="C3660">
            <v>0</v>
          </cell>
          <cell r="D3660">
            <v>0</v>
          </cell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A3661">
            <v>0</v>
          </cell>
          <cell r="B3661">
            <v>0</v>
          </cell>
          <cell r="C3661" t="str">
            <v>V07-09-01</v>
          </cell>
          <cell r="D3661">
            <v>0</v>
          </cell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A3663">
            <v>0</v>
          </cell>
          <cell r="B3663">
            <v>0</v>
          </cell>
          <cell r="C3663">
            <v>0</v>
          </cell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A3668">
            <v>0</v>
          </cell>
          <cell r="B3668">
            <v>0</v>
          </cell>
          <cell r="C3668" t="str">
            <v>V07-09-02</v>
          </cell>
          <cell r="D3668">
            <v>0</v>
          </cell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A3669">
            <v>0</v>
          </cell>
          <cell r="B3669">
            <v>0</v>
          </cell>
          <cell r="C3669">
            <v>0</v>
          </cell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A3670">
            <v>0</v>
          </cell>
          <cell r="B3670">
            <v>0</v>
          </cell>
          <cell r="C3670">
            <v>0</v>
          </cell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A3671">
            <v>0</v>
          </cell>
          <cell r="B3671">
            <v>0</v>
          </cell>
          <cell r="C3671">
            <v>0</v>
          </cell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A3672">
            <v>0</v>
          </cell>
          <cell r="B3672">
            <v>0</v>
          </cell>
          <cell r="C3672">
            <v>0</v>
          </cell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A3673">
            <v>0</v>
          </cell>
          <cell r="B3673">
            <v>0</v>
          </cell>
          <cell r="C3673">
            <v>0</v>
          </cell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A3674">
            <v>0</v>
          </cell>
          <cell r="B3674">
            <v>0</v>
          </cell>
          <cell r="C3674">
            <v>0</v>
          </cell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A3675">
            <v>0</v>
          </cell>
          <cell r="B3675">
            <v>0</v>
          </cell>
          <cell r="C3675" t="str">
            <v>V07-09-03</v>
          </cell>
          <cell r="D3675">
            <v>0</v>
          </cell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A3676">
            <v>0</v>
          </cell>
          <cell r="B3676">
            <v>0</v>
          </cell>
          <cell r="C3676">
            <v>0</v>
          </cell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A3677">
            <v>0</v>
          </cell>
          <cell r="B3677">
            <v>0</v>
          </cell>
          <cell r="C3677">
            <v>0</v>
          </cell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A3678">
            <v>0</v>
          </cell>
          <cell r="B3678">
            <v>0</v>
          </cell>
          <cell r="C3678">
            <v>0</v>
          </cell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A3679">
            <v>0</v>
          </cell>
          <cell r="B3679">
            <v>0</v>
          </cell>
          <cell r="C3679">
            <v>0</v>
          </cell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A3680">
            <v>0</v>
          </cell>
          <cell r="B3680">
            <v>0</v>
          </cell>
          <cell r="C3680">
            <v>0</v>
          </cell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A3681">
            <v>0</v>
          </cell>
          <cell r="B3681">
            <v>0</v>
          </cell>
          <cell r="C3681">
            <v>0</v>
          </cell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A3682">
            <v>0</v>
          </cell>
          <cell r="B3682" t="str">
            <v>V07-10</v>
          </cell>
          <cell r="C3682">
            <v>0</v>
          </cell>
          <cell r="D3682">
            <v>0</v>
          </cell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A3683">
            <v>0</v>
          </cell>
          <cell r="B3683">
            <v>0</v>
          </cell>
          <cell r="C3683" t="str">
            <v>V07-10-01</v>
          </cell>
          <cell r="D3683">
            <v>0</v>
          </cell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A3684">
            <v>0</v>
          </cell>
          <cell r="B3684">
            <v>0</v>
          </cell>
          <cell r="C3684">
            <v>0</v>
          </cell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A3685">
            <v>0</v>
          </cell>
          <cell r="B3685">
            <v>0</v>
          </cell>
          <cell r="C3685">
            <v>0</v>
          </cell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A3686">
            <v>0</v>
          </cell>
          <cell r="B3686">
            <v>0</v>
          </cell>
          <cell r="C3686">
            <v>0</v>
          </cell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A3687">
            <v>0</v>
          </cell>
          <cell r="B3687">
            <v>0</v>
          </cell>
          <cell r="C3687" t="str">
            <v>V07-10-02</v>
          </cell>
          <cell r="D3687">
            <v>0</v>
          </cell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A3688">
            <v>0</v>
          </cell>
          <cell r="B3688">
            <v>0</v>
          </cell>
          <cell r="C3688">
            <v>0</v>
          </cell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A3689">
            <v>0</v>
          </cell>
          <cell r="B3689">
            <v>0</v>
          </cell>
          <cell r="C3689">
            <v>0</v>
          </cell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A3690">
            <v>0</v>
          </cell>
          <cell r="B3690">
            <v>0</v>
          </cell>
          <cell r="C3690">
            <v>0</v>
          </cell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A3691">
            <v>0</v>
          </cell>
          <cell r="B3691">
            <v>0</v>
          </cell>
          <cell r="C3691">
            <v>0</v>
          </cell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3"/>
      <sheetData sheetId="4"/>
      <sheetData sheetId="5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Po{tenska banka</v>
          </cell>
          <cell r="I5" t="str">
            <v>[parkase Banka Makedonija AD Skopje</v>
          </cell>
          <cell r="J5" t="str">
            <v>Halk banka a.d. Skopje</v>
          </cell>
          <cell r="K5" t="str">
            <v>Alfa banka, Sk</v>
          </cell>
          <cell r="L5" t="str">
            <v>Centralna kooperativna banka</v>
          </cell>
          <cell r="M5" t="str">
            <v>Univerzalna Investiciona Banka</v>
          </cell>
          <cell r="N5" t="str">
            <v>NLB Tutunska banka</v>
          </cell>
          <cell r="O5" t="str">
            <v>Ohridska banka</v>
          </cell>
          <cell r="P5" t="str">
            <v>Stopanska banka,BT</v>
          </cell>
          <cell r="Q5" t="str">
            <v>Kapital banka</v>
          </cell>
          <cell r="R5" t="str">
            <v>MBPR</v>
          </cell>
          <cell r="S5" t="str">
            <v>Euro standard</v>
          </cell>
          <cell r="T5" t="str">
            <v>ProKredit banka</v>
          </cell>
          <cell r="U5" t="str">
            <v>TTK Banka</v>
          </cell>
          <cell r="V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6804126</v>
          </cell>
          <cell r="G6">
            <v>9288043</v>
          </cell>
          <cell r="H6">
            <v>278335</v>
          </cell>
          <cell r="I6">
            <v>1795134</v>
          </cell>
          <cell r="J6">
            <v>1892359</v>
          </cell>
          <cell r="K6">
            <v>716088</v>
          </cell>
          <cell r="L6">
            <v>477761</v>
          </cell>
          <cell r="M6">
            <v>1081022</v>
          </cell>
          <cell r="N6">
            <v>5270828</v>
          </cell>
          <cell r="O6">
            <v>3197325</v>
          </cell>
          <cell r="P6">
            <v>842749</v>
          </cell>
          <cell r="Q6">
            <v>173959</v>
          </cell>
          <cell r="R6">
            <v>4456</v>
          </cell>
          <cell r="S6">
            <v>533042</v>
          </cell>
          <cell r="T6">
            <v>1584221</v>
          </cell>
          <cell r="U6">
            <v>658934</v>
          </cell>
          <cell r="V6">
            <v>34598382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3630767</v>
          </cell>
          <cell r="G7">
            <v>4731612</v>
          </cell>
          <cell r="H7">
            <v>278232</v>
          </cell>
          <cell r="I7">
            <v>1247302</v>
          </cell>
          <cell r="J7">
            <v>1080681</v>
          </cell>
          <cell r="K7">
            <v>465534</v>
          </cell>
          <cell r="L7">
            <v>307943</v>
          </cell>
          <cell r="M7">
            <v>634430</v>
          </cell>
          <cell r="N7">
            <v>2898842</v>
          </cell>
          <cell r="O7">
            <v>1876834</v>
          </cell>
          <cell r="P7">
            <v>616652</v>
          </cell>
          <cell r="Q7">
            <v>128679</v>
          </cell>
          <cell r="R7">
            <v>4456</v>
          </cell>
          <cell r="S7">
            <v>400537</v>
          </cell>
          <cell r="T7">
            <v>899205</v>
          </cell>
          <cell r="U7">
            <v>462925</v>
          </cell>
          <cell r="V7">
            <v>19664631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661889</v>
          </cell>
          <cell r="G8">
            <v>680689</v>
          </cell>
          <cell r="H8">
            <v>258043</v>
          </cell>
          <cell r="I8">
            <v>142737</v>
          </cell>
          <cell r="J8">
            <v>294316</v>
          </cell>
          <cell r="K8">
            <v>64613</v>
          </cell>
          <cell r="L8">
            <v>79597</v>
          </cell>
          <cell r="M8">
            <v>185936</v>
          </cell>
          <cell r="N8">
            <v>914800</v>
          </cell>
          <cell r="O8">
            <v>324877</v>
          </cell>
          <cell r="P8">
            <v>121940</v>
          </cell>
          <cell r="Q8">
            <v>26268</v>
          </cell>
          <cell r="R8">
            <v>45</v>
          </cell>
          <cell r="S8">
            <v>47239</v>
          </cell>
          <cell r="T8">
            <v>355064</v>
          </cell>
          <cell r="U8">
            <v>121135</v>
          </cell>
          <cell r="V8">
            <v>4279188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625007</v>
          </cell>
          <cell r="G9">
            <v>680689</v>
          </cell>
          <cell r="H9">
            <v>231184</v>
          </cell>
          <cell r="I9">
            <v>142737</v>
          </cell>
          <cell r="J9">
            <v>294316</v>
          </cell>
          <cell r="K9">
            <v>63161</v>
          </cell>
          <cell r="L9">
            <v>79597</v>
          </cell>
          <cell r="M9">
            <v>185872</v>
          </cell>
          <cell r="N9">
            <v>891314</v>
          </cell>
          <cell r="O9">
            <v>324871</v>
          </cell>
          <cell r="P9">
            <v>121940</v>
          </cell>
          <cell r="Q9">
            <v>26268</v>
          </cell>
          <cell r="R9">
            <v>45</v>
          </cell>
          <cell r="S9">
            <v>47206</v>
          </cell>
          <cell r="T9">
            <v>355063</v>
          </cell>
          <cell r="U9">
            <v>121135</v>
          </cell>
          <cell r="V9">
            <v>4190405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36882</v>
          </cell>
          <cell r="G10">
            <v>0</v>
          </cell>
          <cell r="H10">
            <v>26859</v>
          </cell>
          <cell r="I10">
            <v>0</v>
          </cell>
          <cell r="J10">
            <v>0</v>
          </cell>
          <cell r="K10">
            <v>1422</v>
          </cell>
          <cell r="L10">
            <v>0</v>
          </cell>
          <cell r="M10">
            <v>0</v>
          </cell>
          <cell r="N10">
            <v>23395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9</v>
          </cell>
          <cell r="T10">
            <v>1</v>
          </cell>
          <cell r="U10">
            <v>0</v>
          </cell>
          <cell r="V10">
            <v>88568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1013</v>
          </cell>
          <cell r="E11" t="str">
            <v>Готовина за бензински бонови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1016</v>
          </cell>
          <cell r="E12" t="str">
            <v>Порто-благајна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30</v>
          </cell>
          <cell r="L12">
            <v>0</v>
          </cell>
          <cell r="M12">
            <v>64</v>
          </cell>
          <cell r="N12">
            <v>91</v>
          </cell>
          <cell r="O12">
            <v>6</v>
          </cell>
          <cell r="P12">
            <v>0</v>
          </cell>
          <cell r="Q12">
            <v>0</v>
          </cell>
          <cell r="R12">
            <v>0</v>
          </cell>
          <cell r="S12">
            <v>24</v>
          </cell>
          <cell r="T12">
            <v>0</v>
          </cell>
          <cell r="U12">
            <v>0</v>
          </cell>
          <cell r="V12">
            <v>215</v>
          </cell>
        </row>
        <row r="13">
          <cell r="A13">
            <v>0</v>
          </cell>
          <cell r="B13">
            <v>0</v>
          </cell>
          <cell r="C13" t="str">
            <v>A01-01-02</v>
          </cell>
          <cell r="D13">
            <v>0</v>
          </cell>
          <cell r="E13" t="str">
            <v>Денарска сметка</v>
          </cell>
          <cell r="F13">
            <v>2968878</v>
          </cell>
          <cell r="G13">
            <v>4050923</v>
          </cell>
          <cell r="H13">
            <v>20189</v>
          </cell>
          <cell r="I13">
            <v>1104565</v>
          </cell>
          <cell r="J13">
            <v>786365</v>
          </cell>
          <cell r="K13">
            <v>400921</v>
          </cell>
          <cell r="L13">
            <v>228345</v>
          </cell>
          <cell r="M13">
            <v>448494</v>
          </cell>
          <cell r="N13">
            <v>1984042</v>
          </cell>
          <cell r="O13">
            <v>1551957</v>
          </cell>
          <cell r="P13">
            <v>494712</v>
          </cell>
          <cell r="Q13">
            <v>102411</v>
          </cell>
          <cell r="R13">
            <v>4411</v>
          </cell>
          <cell r="S13">
            <v>353298</v>
          </cell>
          <cell r="T13">
            <v>544141</v>
          </cell>
          <cell r="U13">
            <v>341790</v>
          </cell>
          <cell r="V13">
            <v>15385442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1000</v>
          </cell>
          <cell r="E14" t="str">
            <v>Сметка на банката</v>
          </cell>
          <cell r="F14">
            <v>2978426</v>
          </cell>
          <cell r="G14">
            <v>4070830</v>
          </cell>
          <cell r="H14">
            <v>20189</v>
          </cell>
          <cell r="I14">
            <v>1104565</v>
          </cell>
          <cell r="J14">
            <v>822346</v>
          </cell>
          <cell r="K14">
            <v>401428</v>
          </cell>
          <cell r="L14">
            <v>228432</v>
          </cell>
          <cell r="M14">
            <v>447170</v>
          </cell>
          <cell r="N14">
            <v>1981288</v>
          </cell>
          <cell r="O14">
            <v>1555202</v>
          </cell>
          <cell r="P14">
            <v>494252</v>
          </cell>
          <cell r="Q14">
            <v>102443</v>
          </cell>
          <cell r="R14">
            <v>4407</v>
          </cell>
          <cell r="S14">
            <v>353298</v>
          </cell>
          <cell r="T14">
            <v>544141</v>
          </cell>
          <cell r="U14">
            <v>341790</v>
          </cell>
          <cell r="V14">
            <v>15450207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1001</v>
          </cell>
          <cell r="E15" t="str">
            <v>Преодна сметка на сметката на банката</v>
          </cell>
          <cell r="F15">
            <v>-9548</v>
          </cell>
          <cell r="G15">
            <v>-9149206</v>
          </cell>
          <cell r="H15">
            <v>0</v>
          </cell>
          <cell r="I15">
            <v>0</v>
          </cell>
          <cell r="J15">
            <v>-35981</v>
          </cell>
          <cell r="K15">
            <v>-507</v>
          </cell>
          <cell r="L15">
            <v>-87</v>
          </cell>
          <cell r="M15">
            <v>1324</v>
          </cell>
          <cell r="N15">
            <v>1811</v>
          </cell>
          <cell r="O15">
            <v>-3127</v>
          </cell>
          <cell r="P15">
            <v>460</v>
          </cell>
          <cell r="Q15">
            <v>-32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-9194893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1002</v>
          </cell>
          <cell r="E16" t="str">
            <v>Сметка на банката за вршење работи преку деловни единици</v>
          </cell>
          <cell r="F16">
            <v>0</v>
          </cell>
          <cell r="G16">
            <v>9129299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943</v>
          </cell>
          <cell r="O16">
            <v>-118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9130124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1003</v>
          </cell>
          <cell r="E17" t="str">
            <v>Преодна сметка на банката за вршење работи преку деловни единици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</v>
          </cell>
          <cell r="S17">
            <v>0</v>
          </cell>
          <cell r="T17">
            <v>0</v>
          </cell>
          <cell r="U17">
            <v>0</v>
          </cell>
          <cell r="V17">
            <v>4</v>
          </cell>
        </row>
        <row r="18">
          <cell r="A18">
            <v>0</v>
          </cell>
          <cell r="B18">
            <v>0</v>
          </cell>
          <cell r="C18" t="str">
            <v>A01-01-03</v>
          </cell>
          <cell r="D18">
            <v>0</v>
          </cell>
          <cell r="E18" t="str">
            <v>Други денарски парични средства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1080</v>
          </cell>
          <cell r="E19" t="str">
            <v>Други парични средства на банките и на други финансиски институции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</row>
        <row r="20">
          <cell r="A20">
            <v>0</v>
          </cell>
          <cell r="B20" t="str">
            <v>A01-02</v>
          </cell>
          <cell r="C20">
            <v>0</v>
          </cell>
          <cell r="D20">
            <v>0</v>
          </cell>
          <cell r="E20" t="str">
            <v>Девизни парични срредства</v>
          </cell>
          <cell r="F20">
            <v>345378</v>
          </cell>
          <cell r="G20">
            <v>848950</v>
          </cell>
          <cell r="H20">
            <v>103</v>
          </cell>
          <cell r="I20">
            <v>101869</v>
          </cell>
          <cell r="J20">
            <v>200268</v>
          </cell>
          <cell r="K20">
            <v>45290</v>
          </cell>
          <cell r="L20">
            <v>20985</v>
          </cell>
          <cell r="M20">
            <v>38276</v>
          </cell>
          <cell r="N20">
            <v>522335</v>
          </cell>
          <cell r="O20">
            <v>236275</v>
          </cell>
          <cell r="P20">
            <v>41707</v>
          </cell>
          <cell r="Q20">
            <v>7815</v>
          </cell>
          <cell r="R20">
            <v>0</v>
          </cell>
          <cell r="S20">
            <v>40382</v>
          </cell>
          <cell r="T20">
            <v>121658</v>
          </cell>
          <cell r="U20">
            <v>31084</v>
          </cell>
          <cell r="V20">
            <v>2602375</v>
          </cell>
        </row>
        <row r="21">
          <cell r="A21">
            <v>0</v>
          </cell>
          <cell r="B21">
            <v>0</v>
          </cell>
          <cell r="C21" t="str">
            <v>A01-02-01</v>
          </cell>
          <cell r="D21">
            <v>0</v>
          </cell>
          <cell r="E21" t="str">
            <v>Девизна благајна</v>
          </cell>
          <cell r="F21">
            <v>345378</v>
          </cell>
          <cell r="G21">
            <v>848950</v>
          </cell>
          <cell r="H21">
            <v>103</v>
          </cell>
          <cell r="I21">
            <v>101869</v>
          </cell>
          <cell r="J21">
            <v>200268</v>
          </cell>
          <cell r="K21">
            <v>45290</v>
          </cell>
          <cell r="L21">
            <v>20985</v>
          </cell>
          <cell r="M21">
            <v>38276</v>
          </cell>
          <cell r="N21">
            <v>522335</v>
          </cell>
          <cell r="O21">
            <v>236275</v>
          </cell>
          <cell r="P21">
            <v>41707</v>
          </cell>
          <cell r="Q21">
            <v>7815</v>
          </cell>
          <cell r="R21">
            <v>0</v>
          </cell>
          <cell r="S21">
            <v>40382</v>
          </cell>
          <cell r="T21">
            <v>121658</v>
          </cell>
          <cell r="U21">
            <v>31084</v>
          </cell>
          <cell r="V21">
            <v>2602375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3000</v>
          </cell>
          <cell r="E22" t="str">
            <v>Девизи</v>
          </cell>
          <cell r="F22">
            <v>338324</v>
          </cell>
          <cell r="G22">
            <v>553721</v>
          </cell>
          <cell r="H22">
            <v>103</v>
          </cell>
          <cell r="I22">
            <v>101869</v>
          </cell>
          <cell r="J22">
            <v>200268</v>
          </cell>
          <cell r="K22">
            <v>45290</v>
          </cell>
          <cell r="L22">
            <v>20985</v>
          </cell>
          <cell r="M22">
            <v>38276</v>
          </cell>
          <cell r="N22">
            <v>401974</v>
          </cell>
          <cell r="O22">
            <v>236275</v>
          </cell>
          <cell r="P22">
            <v>41707</v>
          </cell>
          <cell r="Q22">
            <v>7815</v>
          </cell>
          <cell r="R22">
            <v>0</v>
          </cell>
          <cell r="S22">
            <v>40382</v>
          </cell>
          <cell r="T22">
            <v>121658</v>
          </cell>
          <cell r="U22">
            <v>31084</v>
          </cell>
          <cell r="V22">
            <v>2179731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3001</v>
          </cell>
          <cell r="E23" t="str">
            <v>Девизи пратени во странство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3002</v>
          </cell>
          <cell r="E24" t="str">
            <v>Девизи на пат</v>
          </cell>
          <cell r="F24">
            <v>7054</v>
          </cell>
          <cell r="G24">
            <v>295229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120362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422645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3009</v>
          </cell>
          <cell r="E25" t="str">
            <v>Девизи - времена сметка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-1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3080</v>
          </cell>
          <cell r="E26" t="str">
            <v>Други парични еквиваленти во странска валута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0</v>
          </cell>
          <cell r="B27" t="str">
            <v>A01-03</v>
          </cell>
          <cell r="C27">
            <v>0</v>
          </cell>
          <cell r="D27">
            <v>0</v>
          </cell>
          <cell r="E27" t="str">
            <v>Злато и други благородни метали</v>
          </cell>
          <cell r="F27">
            <v>199</v>
          </cell>
          <cell r="G27">
            <v>0</v>
          </cell>
          <cell r="H27">
            <v>0</v>
          </cell>
          <cell r="I27">
            <v>305</v>
          </cell>
          <cell r="J27">
            <v>0</v>
          </cell>
          <cell r="K27">
            <v>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540</v>
          </cell>
        </row>
        <row r="28">
          <cell r="A28">
            <v>0</v>
          </cell>
          <cell r="B28">
            <v>0</v>
          </cell>
          <cell r="C28" t="str">
            <v>A01-03-01</v>
          </cell>
          <cell r="D28">
            <v>0</v>
          </cell>
          <cell r="E28" t="str">
            <v>Злато</v>
          </cell>
          <cell r="F28">
            <v>193</v>
          </cell>
          <cell r="G28">
            <v>0</v>
          </cell>
          <cell r="H28">
            <v>0</v>
          </cell>
          <cell r="I28">
            <v>305</v>
          </cell>
          <cell r="J28">
            <v>0</v>
          </cell>
          <cell r="K28">
            <v>36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534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1054</v>
          </cell>
          <cell r="E29" t="str">
            <v>Злато во трезор кај банката</v>
          </cell>
          <cell r="F29">
            <v>193</v>
          </cell>
          <cell r="G29">
            <v>0</v>
          </cell>
          <cell r="H29">
            <v>0</v>
          </cell>
          <cell r="I29">
            <v>305</v>
          </cell>
          <cell r="J29">
            <v>0</v>
          </cell>
          <cell r="K29">
            <v>36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534</v>
          </cell>
        </row>
        <row r="30">
          <cell r="A30">
            <v>0</v>
          </cell>
          <cell r="B30">
            <v>0</v>
          </cell>
          <cell r="C30" t="str">
            <v>A01-03-02</v>
          </cell>
          <cell r="D30">
            <v>0</v>
          </cell>
          <cell r="E30" t="str">
            <v>Други благородни метали</v>
          </cell>
          <cell r="F30">
            <v>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6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1060</v>
          </cell>
          <cell r="E31" t="str">
            <v>Други благородни метали во трезор</v>
          </cell>
          <cell r="F31">
            <v>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6</v>
          </cell>
        </row>
        <row r="32">
          <cell r="A32">
            <v>0</v>
          </cell>
          <cell r="B32" t="str">
            <v>A01-04</v>
          </cell>
          <cell r="C32">
            <v>0</v>
          </cell>
          <cell r="D32">
            <v>0</v>
          </cell>
          <cell r="E32" t="str">
            <v>Чекови и меници</v>
          </cell>
          <cell r="F32">
            <v>12</v>
          </cell>
          <cell r="G32">
            <v>1558</v>
          </cell>
          <cell r="H32">
            <v>0</v>
          </cell>
          <cell r="I32">
            <v>0</v>
          </cell>
          <cell r="J32">
            <v>0</v>
          </cell>
          <cell r="K32">
            <v>255</v>
          </cell>
          <cell r="L32">
            <v>208</v>
          </cell>
          <cell r="M32">
            <v>0</v>
          </cell>
          <cell r="N32">
            <v>615</v>
          </cell>
          <cell r="O32">
            <v>5416</v>
          </cell>
          <cell r="P32">
            <v>293</v>
          </cell>
          <cell r="Q32">
            <v>0</v>
          </cell>
          <cell r="R32">
            <v>0</v>
          </cell>
          <cell r="S32">
            <v>458</v>
          </cell>
          <cell r="T32">
            <v>0</v>
          </cell>
          <cell r="U32">
            <v>2</v>
          </cell>
          <cell r="V32">
            <v>8817</v>
          </cell>
        </row>
        <row r="33">
          <cell r="A33">
            <v>0</v>
          </cell>
          <cell r="B33">
            <v>0</v>
          </cell>
          <cell r="C33" t="str">
            <v>A01-04-01</v>
          </cell>
          <cell r="D33">
            <v>0</v>
          </cell>
          <cell r="E33" t="str">
            <v>Примени денарски чекови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1090</v>
          </cell>
          <cell r="E34" t="str">
            <v>Примени чекови по девизно работење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1091</v>
          </cell>
          <cell r="E35" t="str">
            <v>Примени чекови по краткорочно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1093</v>
          </cell>
          <cell r="E36" t="str">
            <v>Чекови пратени на наплата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0</v>
          </cell>
          <cell r="B37">
            <v>0</v>
          </cell>
          <cell r="C37" t="str">
            <v>A01-04-02</v>
          </cell>
          <cell r="D37">
            <v>0</v>
          </cell>
          <cell r="E37" t="str">
            <v>Примени чекови во странска валута</v>
          </cell>
          <cell r="F37">
            <v>12</v>
          </cell>
          <cell r="G37">
            <v>1558</v>
          </cell>
          <cell r="H37">
            <v>0</v>
          </cell>
          <cell r="I37">
            <v>0</v>
          </cell>
          <cell r="J37">
            <v>0</v>
          </cell>
          <cell r="K37">
            <v>255</v>
          </cell>
          <cell r="L37">
            <v>0</v>
          </cell>
          <cell r="M37">
            <v>0</v>
          </cell>
          <cell r="N37">
            <v>615</v>
          </cell>
          <cell r="O37">
            <v>5416</v>
          </cell>
          <cell r="P37">
            <v>293</v>
          </cell>
          <cell r="Q37">
            <v>0</v>
          </cell>
          <cell r="R37">
            <v>0</v>
          </cell>
          <cell r="S37">
            <v>458</v>
          </cell>
          <cell r="T37">
            <v>0</v>
          </cell>
          <cell r="U37">
            <v>2</v>
          </cell>
          <cell r="V37">
            <v>8609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3010</v>
          </cell>
          <cell r="E38" t="str">
            <v>Чекови во странска валута примени во благајна</v>
          </cell>
          <cell r="F38">
            <v>0</v>
          </cell>
          <cell r="G38">
            <v>264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13</v>
          </cell>
          <cell r="O38">
            <v>0</v>
          </cell>
          <cell r="P38">
            <v>293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</v>
          </cell>
          <cell r="V38">
            <v>572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3011</v>
          </cell>
          <cell r="E39" t="str">
            <v>Чекови во странска валута пратени за наплата во странство</v>
          </cell>
          <cell r="F39">
            <v>12</v>
          </cell>
          <cell r="G39">
            <v>1294</v>
          </cell>
          <cell r="H39">
            <v>0</v>
          </cell>
          <cell r="I39">
            <v>0</v>
          </cell>
          <cell r="J39">
            <v>0</v>
          </cell>
          <cell r="K39">
            <v>255</v>
          </cell>
          <cell r="L39">
            <v>0</v>
          </cell>
          <cell r="M39">
            <v>0</v>
          </cell>
          <cell r="N39">
            <v>602</v>
          </cell>
          <cell r="O39">
            <v>5333</v>
          </cell>
          <cell r="P39">
            <v>0</v>
          </cell>
          <cell r="Q39">
            <v>0</v>
          </cell>
          <cell r="R39">
            <v>0</v>
          </cell>
          <cell r="S39">
            <v>458</v>
          </cell>
          <cell r="T39">
            <v>0</v>
          </cell>
          <cell r="U39">
            <v>0</v>
          </cell>
          <cell r="V39">
            <v>7954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3012</v>
          </cell>
          <cell r="E40" t="str">
            <v>Чекови во странска валута пратени за наплата кај домашни банки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83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3019</v>
          </cell>
          <cell r="E41" t="str">
            <v>Времена сметка за странски чекови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>
            <v>0</v>
          </cell>
          <cell r="B42">
            <v>0</v>
          </cell>
          <cell r="C42" t="str">
            <v>A01-04-03</v>
          </cell>
          <cell r="D42">
            <v>0</v>
          </cell>
          <cell r="E42" t="str">
            <v>Меници во денари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208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208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1095</v>
          </cell>
          <cell r="E43" t="str">
            <v>Индосирани краткорочни меници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1097</v>
          </cell>
          <cell r="E44" t="str">
            <v>Краткорочни останати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208</v>
          </cell>
        </row>
        <row r="45">
          <cell r="A45">
            <v>0</v>
          </cell>
          <cell r="B45">
            <v>0</v>
          </cell>
          <cell r="C45" t="str">
            <v>A01-04-04</v>
          </cell>
          <cell r="D45">
            <v>0</v>
          </cell>
          <cell r="E45" t="str">
            <v>Платежни инструменти во странска валута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307</v>
          </cell>
          <cell r="E46" t="str">
            <v>Хартии од вредност во странска валута - платежни инструменти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0</v>
          </cell>
          <cell r="B47" t="str">
            <v>A01-05</v>
          </cell>
          <cell r="C47">
            <v>0</v>
          </cell>
          <cell r="D47">
            <v>0</v>
          </cell>
          <cell r="E47" t="str">
            <v>Задолжителна резерва и задолжителни депозити</v>
          </cell>
          <cell r="F47">
            <v>2827770</v>
          </cell>
          <cell r="G47">
            <v>3705923</v>
          </cell>
          <cell r="H47">
            <v>0</v>
          </cell>
          <cell r="I47">
            <v>445658</v>
          </cell>
          <cell r="J47">
            <v>611410</v>
          </cell>
          <cell r="K47">
            <v>204973</v>
          </cell>
          <cell r="L47">
            <v>148625</v>
          </cell>
          <cell r="M47">
            <v>408316</v>
          </cell>
          <cell r="N47">
            <v>1849036</v>
          </cell>
          <cell r="O47">
            <v>1078800</v>
          </cell>
          <cell r="P47">
            <v>184097</v>
          </cell>
          <cell r="Q47">
            <v>37465</v>
          </cell>
          <cell r="R47">
            <v>0</v>
          </cell>
          <cell r="S47">
            <v>91665</v>
          </cell>
          <cell r="T47">
            <v>563358</v>
          </cell>
          <cell r="U47">
            <v>164923</v>
          </cell>
          <cell r="V47">
            <v>12322019</v>
          </cell>
        </row>
        <row r="48">
          <cell r="A48">
            <v>0</v>
          </cell>
          <cell r="B48">
            <v>0</v>
          </cell>
          <cell r="C48" t="str">
            <v>A01-05-01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2827770</v>
          </cell>
          <cell r="G48">
            <v>3705923</v>
          </cell>
          <cell r="H48">
            <v>0</v>
          </cell>
          <cell r="I48">
            <v>445658</v>
          </cell>
          <cell r="J48">
            <v>611410</v>
          </cell>
          <cell r="K48">
            <v>204973</v>
          </cell>
          <cell r="L48">
            <v>148625</v>
          </cell>
          <cell r="M48">
            <v>408316</v>
          </cell>
          <cell r="N48">
            <v>1849036</v>
          </cell>
          <cell r="O48">
            <v>1078800</v>
          </cell>
          <cell r="P48">
            <v>184097</v>
          </cell>
          <cell r="Q48">
            <v>37465</v>
          </cell>
          <cell r="R48">
            <v>0</v>
          </cell>
          <cell r="S48">
            <v>91665</v>
          </cell>
          <cell r="T48">
            <v>563358</v>
          </cell>
          <cell r="U48">
            <v>164923</v>
          </cell>
          <cell r="V48">
            <v>12322019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141</v>
          </cell>
          <cell r="E49" t="str">
            <v>Задолжителна резерва издвоена на посебна сметка кај Народната банка од страна на штедилница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1420</v>
          </cell>
          <cell r="E50" t="str">
            <v>Задолжителна резерва и задолжителен депозит кај Народната банка според посебни прописи од страна на банката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3118</v>
          </cell>
          <cell r="E51" t="str">
            <v>Задолжителни депозити во странска валута кај НБРМ</v>
          </cell>
          <cell r="F51">
            <v>2827770</v>
          </cell>
          <cell r="G51">
            <v>3705923</v>
          </cell>
          <cell r="H51">
            <v>0</v>
          </cell>
          <cell r="I51">
            <v>445658</v>
          </cell>
          <cell r="J51">
            <v>611410</v>
          </cell>
          <cell r="K51">
            <v>204973</v>
          </cell>
          <cell r="L51">
            <v>148625</v>
          </cell>
          <cell r="M51">
            <v>408316</v>
          </cell>
          <cell r="N51">
            <v>1849036</v>
          </cell>
          <cell r="O51">
            <v>1078800</v>
          </cell>
          <cell r="P51">
            <v>184097</v>
          </cell>
          <cell r="Q51">
            <v>37465</v>
          </cell>
          <cell r="R51">
            <v>0</v>
          </cell>
          <cell r="S51">
            <v>91665</v>
          </cell>
          <cell r="T51">
            <v>563358</v>
          </cell>
          <cell r="U51">
            <v>164923</v>
          </cell>
          <cell r="V51">
            <v>12322019</v>
          </cell>
        </row>
        <row r="52">
          <cell r="A52" t="str">
            <v>A02</v>
          </cell>
          <cell r="B52">
            <v>0</v>
          </cell>
          <cell r="C52">
            <v>0</v>
          </cell>
          <cell r="D52">
            <v>0</v>
          </cell>
          <cell r="E52" t="str">
            <v>ФИНАНСИСКИ СРЕДСТВА ЗА ТРГУВАЊЕ (ХАРТИИ ОД ВРЕДНОСТ ЗА ТРГУВАЊЕ)</v>
          </cell>
          <cell r="F52">
            <v>225684</v>
          </cell>
          <cell r="G52">
            <v>63541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2904</v>
          </cell>
          <cell r="T52">
            <v>0</v>
          </cell>
          <cell r="U52">
            <v>8032</v>
          </cell>
          <cell r="V52">
            <v>300161</v>
          </cell>
        </row>
        <row r="53">
          <cell r="A53">
            <v>0</v>
          </cell>
          <cell r="B53" t="str">
            <v>A02-01</v>
          </cell>
          <cell r="C53">
            <v>0</v>
          </cell>
          <cell r="D53">
            <v>0</v>
          </cell>
          <cell r="E53" t="str">
            <v>Хартии од вредност и други финансиски инструменти во денари чувани за тргување</v>
          </cell>
          <cell r="F53">
            <v>0</v>
          </cell>
          <cell r="G53">
            <v>63540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2904</v>
          </cell>
          <cell r="T53">
            <v>0</v>
          </cell>
          <cell r="U53">
            <v>8032</v>
          </cell>
          <cell r="V53">
            <v>74476</v>
          </cell>
        </row>
        <row r="54">
          <cell r="A54">
            <v>0</v>
          </cell>
          <cell r="B54">
            <v>0</v>
          </cell>
          <cell r="C54" t="str">
            <v>A02-01-01</v>
          </cell>
          <cell r="D54">
            <v>0</v>
          </cell>
          <cell r="E54" t="str">
            <v>Инструменти на пазарот на пари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40500</v>
          </cell>
          <cell r="E55" t="str">
            <v>Инструменти на пазарот на пари издадени од Централната банка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>
            <v>0</v>
          </cell>
          <cell r="B56">
            <v>0</v>
          </cell>
          <cell r="C56" t="str">
            <v>A02-01-02</v>
          </cell>
          <cell r="D56">
            <v>0</v>
          </cell>
          <cell r="E56" t="str">
            <v>Останати должнички инструменти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40101</v>
          </cell>
          <cell r="E57" t="str">
            <v>Останати должнички инструменти издадени од централна влада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A58">
            <v>0</v>
          </cell>
          <cell r="B58">
            <v>0</v>
          </cell>
          <cell r="C58" t="str">
            <v>A02-01-03</v>
          </cell>
          <cell r="D58">
            <v>0</v>
          </cell>
          <cell r="E58" t="str">
            <v>Сопственички инструменти</v>
          </cell>
          <cell r="F58">
            <v>0</v>
          </cell>
          <cell r="G58">
            <v>63540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2904</v>
          </cell>
          <cell r="T58">
            <v>0</v>
          </cell>
          <cell r="U58">
            <v>8032</v>
          </cell>
          <cell r="V58">
            <v>74476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40002</v>
          </cell>
          <cell r="E59" t="str">
            <v>Сопственички инструменти издадени од приватни нефинансиски друштва</v>
          </cell>
          <cell r="F59">
            <v>0</v>
          </cell>
          <cell r="G59">
            <v>53513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2904</v>
          </cell>
          <cell r="T59">
            <v>0</v>
          </cell>
          <cell r="U59">
            <v>8032</v>
          </cell>
          <cell r="V59">
            <v>64449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40512</v>
          </cell>
          <cell r="E60" t="str">
            <v>Сопственички инструменти издадени од банки</v>
          </cell>
          <cell r="F60">
            <v>0</v>
          </cell>
          <cell r="G60">
            <v>25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40552</v>
          </cell>
          <cell r="E61" t="str">
            <v>Сопственички инструменти издадени од други финансиски друштва</v>
          </cell>
          <cell r="F61">
            <v>0</v>
          </cell>
          <cell r="G61">
            <v>10002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10002</v>
          </cell>
        </row>
        <row r="62">
          <cell r="A62">
            <v>0</v>
          </cell>
          <cell r="B62" t="str">
            <v>A02-02</v>
          </cell>
          <cell r="C62">
            <v>0</v>
          </cell>
          <cell r="D62">
            <v>0</v>
          </cell>
          <cell r="E62" t="str">
            <v>Хартии од вредност и други финансиски инструменти во странска валута чувани за тргување</v>
          </cell>
          <cell r="F62">
            <v>210108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210108</v>
          </cell>
        </row>
        <row r="63">
          <cell r="A63">
            <v>0</v>
          </cell>
          <cell r="B63">
            <v>0</v>
          </cell>
          <cell r="C63" t="str">
            <v>A02-02-01</v>
          </cell>
          <cell r="D63">
            <v>0</v>
          </cell>
          <cell r="E63" t="str">
            <v>Инструменти на пазарот на пари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36100</v>
          </cell>
          <cell r="E64" t="str">
            <v>Инструменти на Пазарот на пари издадени од централната влада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36810</v>
          </cell>
          <cell r="E65" t="str">
            <v>Инструменти на Пазарот на пари издадени од нерезиденти држава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36850</v>
          </cell>
          <cell r="E66" t="str">
            <v>Инструменти на Пазарот на пари издадени од нерезиденти финансиски друштва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>
            <v>0</v>
          </cell>
          <cell r="B67">
            <v>0</v>
          </cell>
          <cell r="C67" t="str">
            <v>A02-02-02</v>
          </cell>
          <cell r="D67">
            <v>0</v>
          </cell>
          <cell r="E67" t="str">
            <v>Останати должнички инструменти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36101</v>
          </cell>
          <cell r="E68" t="str">
            <v>Останати должнички инструменти издадени од централна влада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36811</v>
          </cell>
          <cell r="E69" t="str">
            <v>Останати должнички инструменти издадени од нерезиденти држава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A70">
            <v>0</v>
          </cell>
          <cell r="B70">
            <v>0</v>
          </cell>
          <cell r="C70" t="str">
            <v>A02-02-03</v>
          </cell>
          <cell r="D70">
            <v>0</v>
          </cell>
          <cell r="E70" t="str">
            <v>Сопственички инструменти</v>
          </cell>
          <cell r="F70">
            <v>210108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210108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36852</v>
          </cell>
          <cell r="E71" t="str">
            <v>Сопственички инструменти издадени од нерезиденти финансиски друштва</v>
          </cell>
          <cell r="F71">
            <v>210108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210108</v>
          </cell>
        </row>
        <row r="72">
          <cell r="A72">
            <v>0</v>
          </cell>
          <cell r="B72" t="str">
            <v>A02-03</v>
          </cell>
          <cell r="C72">
            <v>0</v>
          </cell>
          <cell r="D72">
            <v>0</v>
          </cell>
          <cell r="E72" t="str">
            <v>Хартии од вредност и други финансиски инструменти во денари со валутна клаузула чувани за тргување</v>
          </cell>
          <cell r="F72">
            <v>15576</v>
          </cell>
          <cell r="G72">
            <v>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15577</v>
          </cell>
        </row>
        <row r="73">
          <cell r="A73">
            <v>0</v>
          </cell>
          <cell r="B73">
            <v>0</v>
          </cell>
          <cell r="C73" t="str">
            <v>A02-03-01</v>
          </cell>
          <cell r="D73">
            <v>0</v>
          </cell>
          <cell r="E73" t="str">
            <v>Инструменти на пазарот на пари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46000</v>
          </cell>
          <cell r="E74" t="str">
            <v>Инструменти на Пазарот на пари издадени од приватни нефинансиски друштва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46100</v>
          </cell>
          <cell r="E75" t="str">
            <v>Инструменти на Пазарот на пари издадени од централната влада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>
            <v>0</v>
          </cell>
          <cell r="B76">
            <v>0</v>
          </cell>
          <cell r="C76" t="str">
            <v>A02-03-02</v>
          </cell>
          <cell r="D76">
            <v>0</v>
          </cell>
          <cell r="E76" t="str">
            <v>Останати должнички инструменти</v>
          </cell>
          <cell r="F76">
            <v>15576</v>
          </cell>
          <cell r="G76">
            <v>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15577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46001</v>
          </cell>
          <cell r="E77" t="str">
            <v>Останати должнички инструменти издадени од приватни нефинансиски друштва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46101</v>
          </cell>
          <cell r="E78" t="str">
            <v>Останати должнички инструменти издадени од централна влада</v>
          </cell>
          <cell r="F78">
            <v>15576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15577</v>
          </cell>
        </row>
        <row r="79">
          <cell r="A79" t="str">
            <v>A03</v>
          </cell>
          <cell r="B79">
            <v>0</v>
          </cell>
          <cell r="C79">
            <v>0</v>
          </cell>
          <cell r="D79">
            <v>0</v>
          </cell>
          <cell r="E79" t="str">
            <v>ДЕРИВАТИ ЗА ТРГУВАЊЕ ПО ОБЈЕТИВНА ВРЕДНОСТ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56</v>
          </cell>
        </row>
        <row r="80">
          <cell r="A80">
            <v>0</v>
          </cell>
          <cell r="B80" t="str">
            <v>A03-01</v>
          </cell>
          <cell r="C80">
            <v>0</v>
          </cell>
          <cell r="D80">
            <v>0</v>
          </cell>
          <cell r="E80" t="str">
            <v>Деривати за тргување по објективна вредност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56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56</v>
          </cell>
        </row>
        <row r="81">
          <cell r="A81">
            <v>0</v>
          </cell>
          <cell r="B81">
            <v>0</v>
          </cell>
          <cell r="C81" t="str">
            <v>A03-01-01</v>
          </cell>
          <cell r="D81">
            <v>0</v>
          </cell>
          <cell r="E81" t="str">
            <v>Деривати во денари чувани за тргување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32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4501</v>
          </cell>
          <cell r="E82" t="str">
            <v>Кои зависат од промената на курсот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32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32</v>
          </cell>
        </row>
        <row r="83">
          <cell r="A83">
            <v>0</v>
          </cell>
          <cell r="B83">
            <v>0</v>
          </cell>
          <cell r="C83" t="str">
            <v>A03-01-02</v>
          </cell>
          <cell r="D83">
            <v>0</v>
          </cell>
          <cell r="E83" t="str">
            <v>Деривати во странска валута чувани за тргување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24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3501</v>
          </cell>
          <cell r="E84" t="str">
            <v>Кои зависат од промената на курсот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24</v>
          </cell>
        </row>
        <row r="85">
          <cell r="A85" t="str">
            <v>A04</v>
          </cell>
          <cell r="B85">
            <v>0</v>
          </cell>
          <cell r="C85">
            <v>0</v>
          </cell>
          <cell r="D85">
            <v>0</v>
          </cell>
          <cell r="E85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A86">
            <v>0</v>
          </cell>
          <cell r="B86" t="str">
            <v>A04-01</v>
          </cell>
          <cell r="C86">
            <v>0</v>
          </cell>
          <cell r="D86">
            <v>0</v>
          </cell>
          <cell r="E86" t="str">
            <v>Хартии од вредност и други финансиски инструменти во денари по објективна вредност преку билансот на успех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>
            <v>0</v>
          </cell>
          <cell r="B87">
            <v>0</v>
          </cell>
          <cell r="C87" t="str">
            <v>A04-01-01</v>
          </cell>
          <cell r="D87">
            <v>0</v>
          </cell>
          <cell r="E87" t="str">
            <v>Инструменти на пазарот на пари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43100</v>
          </cell>
          <cell r="E88" t="str">
            <v>Инструменти на пазарот на пари издадени на Централната влада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A89">
            <v>0</v>
          </cell>
          <cell r="B89">
            <v>0</v>
          </cell>
          <cell r="C89" t="str">
            <v>A04-01-02</v>
          </cell>
          <cell r="D89">
            <v>0</v>
          </cell>
          <cell r="E89" t="str">
            <v>Останати должнички инструменти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43101</v>
          </cell>
          <cell r="E90" t="str">
            <v>Останати должнички инструменти издадени на Централната влада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A06</v>
          </cell>
          <cell r="B91">
            <v>0</v>
          </cell>
          <cell r="C91">
            <v>0</v>
          </cell>
          <cell r="D91">
            <v>0</v>
          </cell>
          <cell r="E91" t="str">
            <v>ФИНАНСИСКИ СРЕДСТВА ЧУВАНИ ДО ДОСТАСУВАЊЕ</v>
          </cell>
          <cell r="F91">
            <v>534577</v>
          </cell>
          <cell r="G91">
            <v>6652</v>
          </cell>
          <cell r="H91">
            <v>110920</v>
          </cell>
          <cell r="I91">
            <v>0</v>
          </cell>
          <cell r="J91">
            <v>2226195</v>
          </cell>
          <cell r="K91">
            <v>0</v>
          </cell>
          <cell r="L91">
            <v>3966908</v>
          </cell>
          <cell r="M91">
            <v>882364</v>
          </cell>
          <cell r="N91">
            <v>42528</v>
          </cell>
          <cell r="O91">
            <v>0</v>
          </cell>
          <cell r="P91">
            <v>779530</v>
          </cell>
          <cell r="Q91">
            <v>0</v>
          </cell>
          <cell r="R91">
            <v>466820</v>
          </cell>
          <cell r="S91">
            <v>701414</v>
          </cell>
          <cell r="T91">
            <v>0</v>
          </cell>
          <cell r="U91">
            <v>0</v>
          </cell>
          <cell r="V91">
            <v>9717908</v>
          </cell>
        </row>
        <row r="92">
          <cell r="A92">
            <v>0</v>
          </cell>
          <cell r="B92" t="str">
            <v>A06-01</v>
          </cell>
          <cell r="C92">
            <v>0</v>
          </cell>
          <cell r="D92">
            <v>0</v>
          </cell>
          <cell r="E92" t="str">
            <v>Инструменти на пазарот на пари чувани до доспевање издадени од приватни и јавни нефинансиски друштва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A93">
            <v>0</v>
          </cell>
          <cell r="B93">
            <v>0</v>
          </cell>
          <cell r="C93" t="str">
            <v>A06-01-01</v>
          </cell>
          <cell r="D93">
            <v>0</v>
          </cell>
          <cell r="E93" t="str">
            <v>Инструменти на пазарот на пари во денари издадени од приватни нефинансиски друштва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420001</v>
          </cell>
          <cell r="E94" t="str">
            <v>Премија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0</v>
          </cell>
          <cell r="B95" t="str">
            <v>A06-02</v>
          </cell>
          <cell r="C95">
            <v>0</v>
          </cell>
          <cell r="D95">
            <v>0</v>
          </cell>
          <cell r="E95" t="str">
            <v>Инструменти на пазарот на пари чувани до доспевање издадени од државата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3095298</v>
          </cell>
          <cell r="M95">
            <v>0</v>
          </cell>
          <cell r="N95">
            <v>0</v>
          </cell>
          <cell r="O95">
            <v>0</v>
          </cell>
          <cell r="P95">
            <v>297921</v>
          </cell>
          <cell r="Q95">
            <v>0</v>
          </cell>
          <cell r="R95">
            <v>0</v>
          </cell>
          <cell r="S95">
            <v>582714</v>
          </cell>
          <cell r="T95">
            <v>0</v>
          </cell>
          <cell r="U95">
            <v>0</v>
          </cell>
          <cell r="V95">
            <v>3975933</v>
          </cell>
        </row>
        <row r="96">
          <cell r="A96">
            <v>0</v>
          </cell>
          <cell r="B96">
            <v>0</v>
          </cell>
          <cell r="C96" t="str">
            <v>A06-02-01</v>
          </cell>
          <cell r="D96">
            <v>0</v>
          </cell>
          <cell r="E96" t="str">
            <v>Инструменти на пазарот на пари во денари издадени од централната влада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2378443</v>
          </cell>
          <cell r="M96">
            <v>0</v>
          </cell>
          <cell r="N96">
            <v>0</v>
          </cell>
          <cell r="O96">
            <v>0</v>
          </cell>
          <cell r="P96">
            <v>247772</v>
          </cell>
          <cell r="Q96">
            <v>0</v>
          </cell>
          <cell r="R96">
            <v>0</v>
          </cell>
          <cell r="S96">
            <v>347278</v>
          </cell>
          <cell r="T96">
            <v>0</v>
          </cell>
          <cell r="U96">
            <v>0</v>
          </cell>
          <cell r="V96">
            <v>2973493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421000</v>
          </cell>
          <cell r="E97" t="str">
            <v>Номинална вредност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2406950</v>
          </cell>
          <cell r="M97">
            <v>0</v>
          </cell>
          <cell r="N97">
            <v>0</v>
          </cell>
          <cell r="O97">
            <v>0</v>
          </cell>
          <cell r="P97">
            <v>250390</v>
          </cell>
          <cell r="Q97">
            <v>0</v>
          </cell>
          <cell r="R97">
            <v>0</v>
          </cell>
          <cell r="S97">
            <v>355000</v>
          </cell>
          <cell r="T97">
            <v>0</v>
          </cell>
          <cell r="U97">
            <v>0</v>
          </cell>
          <cell r="V97">
            <v>3012340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421001</v>
          </cell>
          <cell r="E98" t="str">
            <v>Премија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421002</v>
          </cell>
          <cell r="E99" t="str">
            <v>Дисконт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-28507</v>
          </cell>
          <cell r="M99">
            <v>0</v>
          </cell>
          <cell r="N99">
            <v>0</v>
          </cell>
          <cell r="O99">
            <v>0</v>
          </cell>
          <cell r="P99">
            <v>-2618</v>
          </cell>
          <cell r="Q99">
            <v>0</v>
          </cell>
          <cell r="R99">
            <v>0</v>
          </cell>
          <cell r="S99">
            <v>-7722</v>
          </cell>
          <cell r="T99">
            <v>0</v>
          </cell>
          <cell r="U99">
            <v>0</v>
          </cell>
          <cell r="V99">
            <v>-38847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421003</v>
          </cell>
          <cell r="E100" t="str">
            <v>Достасани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>
            <v>0</v>
          </cell>
          <cell r="B101">
            <v>0</v>
          </cell>
          <cell r="C101" t="str">
            <v>A06-02-03</v>
          </cell>
          <cell r="D101">
            <v>0</v>
          </cell>
          <cell r="E101" t="str">
            <v>Инструменти на пазарот на пари во денари со валутна клаузула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716855</v>
          </cell>
          <cell r="M101">
            <v>0</v>
          </cell>
          <cell r="N101">
            <v>0</v>
          </cell>
          <cell r="O101">
            <v>0</v>
          </cell>
          <cell r="P101">
            <v>50149</v>
          </cell>
          <cell r="Q101">
            <v>0</v>
          </cell>
          <cell r="R101">
            <v>0</v>
          </cell>
          <cell r="S101">
            <v>235436</v>
          </cell>
          <cell r="T101">
            <v>0</v>
          </cell>
          <cell r="U101">
            <v>0</v>
          </cell>
          <cell r="V101">
            <v>1002440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481000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721287</v>
          </cell>
          <cell r="M102">
            <v>0</v>
          </cell>
          <cell r="N102">
            <v>0</v>
          </cell>
          <cell r="O102">
            <v>0</v>
          </cell>
          <cell r="P102">
            <v>50159</v>
          </cell>
          <cell r="Q102">
            <v>0</v>
          </cell>
          <cell r="R102">
            <v>0</v>
          </cell>
          <cell r="S102">
            <v>240758</v>
          </cell>
          <cell r="T102">
            <v>0</v>
          </cell>
          <cell r="U102">
            <v>0</v>
          </cell>
          <cell r="V102">
            <v>1012204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481001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481002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-4432</v>
          </cell>
          <cell r="M104">
            <v>0</v>
          </cell>
          <cell r="N104">
            <v>0</v>
          </cell>
          <cell r="O104">
            <v>0</v>
          </cell>
          <cell r="P104">
            <v>-10</v>
          </cell>
          <cell r="Q104">
            <v>0</v>
          </cell>
          <cell r="R104">
            <v>0</v>
          </cell>
          <cell r="S104">
            <v>-5322</v>
          </cell>
          <cell r="T104">
            <v>0</v>
          </cell>
          <cell r="U104">
            <v>0</v>
          </cell>
          <cell r="V104">
            <v>-9764</v>
          </cell>
        </row>
        <row r="105">
          <cell r="A105">
            <v>0</v>
          </cell>
          <cell r="B105">
            <v>0</v>
          </cell>
          <cell r="C105" t="str">
            <v>A06-02-04</v>
          </cell>
          <cell r="D105">
            <v>0</v>
          </cell>
          <cell r="E105" t="str">
            <v>Инструменти на пазарот на пари во денари издадени од локалната самоуправа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421101</v>
          </cell>
          <cell r="E106" t="str">
            <v>Премија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0</v>
          </cell>
          <cell r="B107">
            <v>0</v>
          </cell>
          <cell r="C107" t="str">
            <v>A06-02-10</v>
          </cell>
          <cell r="D107">
            <v>0</v>
          </cell>
          <cell r="E107" t="str">
            <v>Акумулирана амортизација на инструменти на пазарот на пари издадени од централната влада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421009</v>
          </cell>
          <cell r="E108" t="str">
            <v>Акумулирана амортизација на инструменти на пазарот на пари во денари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481009</v>
          </cell>
          <cell r="E109" t="str">
            <v>Акумулирана амортизација на инструменти на пазарот на пари во денари со валутна клаузула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A110">
            <v>0</v>
          </cell>
          <cell r="B110" t="str">
            <v>A06-03</v>
          </cell>
          <cell r="C110">
            <v>0</v>
          </cell>
          <cell r="D110">
            <v>0</v>
          </cell>
          <cell r="E110" t="str">
            <v>Инструменти на пазарот на пари чувани до доспевање издадени од централната банка</v>
          </cell>
          <cell r="F110">
            <v>0</v>
          </cell>
          <cell r="G110">
            <v>0</v>
          </cell>
          <cell r="H110">
            <v>110920</v>
          </cell>
          <cell r="I110">
            <v>0</v>
          </cell>
          <cell r="J110">
            <v>2226195</v>
          </cell>
          <cell r="K110">
            <v>0</v>
          </cell>
          <cell r="L110">
            <v>38968</v>
          </cell>
          <cell r="M110">
            <v>882364</v>
          </cell>
          <cell r="N110">
            <v>0</v>
          </cell>
          <cell r="O110">
            <v>0</v>
          </cell>
          <cell r="P110">
            <v>481609</v>
          </cell>
          <cell r="Q110">
            <v>0</v>
          </cell>
          <cell r="R110">
            <v>466820</v>
          </cell>
          <cell r="S110">
            <v>118700</v>
          </cell>
          <cell r="T110">
            <v>0</v>
          </cell>
          <cell r="U110">
            <v>0</v>
          </cell>
          <cell r="V110">
            <v>4325576</v>
          </cell>
        </row>
        <row r="111">
          <cell r="A111">
            <v>0</v>
          </cell>
          <cell r="B111">
            <v>0</v>
          </cell>
          <cell r="C111" t="str">
            <v>A06-03-01</v>
          </cell>
          <cell r="D111">
            <v>0</v>
          </cell>
          <cell r="E111" t="str">
            <v>Инструменти на пазарот на пари во денари издадени од централната банка</v>
          </cell>
          <cell r="F111">
            <v>0</v>
          </cell>
          <cell r="G111">
            <v>0</v>
          </cell>
          <cell r="H111">
            <v>110920</v>
          </cell>
          <cell r="I111">
            <v>0</v>
          </cell>
          <cell r="J111">
            <v>2226195</v>
          </cell>
          <cell r="K111">
            <v>0</v>
          </cell>
          <cell r="L111">
            <v>38968</v>
          </cell>
          <cell r="M111">
            <v>882364</v>
          </cell>
          <cell r="N111">
            <v>0</v>
          </cell>
          <cell r="O111">
            <v>0</v>
          </cell>
          <cell r="P111">
            <v>481609</v>
          </cell>
          <cell r="Q111">
            <v>0</v>
          </cell>
          <cell r="R111">
            <v>466820</v>
          </cell>
          <cell r="S111">
            <v>118700</v>
          </cell>
          <cell r="T111">
            <v>0</v>
          </cell>
          <cell r="U111">
            <v>0</v>
          </cell>
          <cell r="V111">
            <v>4325576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425000</v>
          </cell>
          <cell r="E112" t="str">
            <v>Номинална вредност</v>
          </cell>
          <cell r="F112">
            <v>0</v>
          </cell>
          <cell r="G112">
            <v>0</v>
          </cell>
          <cell r="H112">
            <v>111000</v>
          </cell>
          <cell r="I112">
            <v>0</v>
          </cell>
          <cell r="J112">
            <v>2228000</v>
          </cell>
          <cell r="K112">
            <v>0</v>
          </cell>
          <cell r="L112">
            <v>39000</v>
          </cell>
          <cell r="M112">
            <v>883000</v>
          </cell>
          <cell r="N112">
            <v>0</v>
          </cell>
          <cell r="O112">
            <v>0</v>
          </cell>
          <cell r="P112">
            <v>482000</v>
          </cell>
          <cell r="Q112">
            <v>0</v>
          </cell>
          <cell r="R112">
            <v>468000</v>
          </cell>
          <cell r="S112">
            <v>119000</v>
          </cell>
          <cell r="T112">
            <v>0</v>
          </cell>
          <cell r="U112">
            <v>0</v>
          </cell>
          <cell r="V112">
            <v>4330000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425001</v>
          </cell>
          <cell r="E113" t="str">
            <v>Премија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425002</v>
          </cell>
          <cell r="E114" t="str">
            <v>Дисконт</v>
          </cell>
          <cell r="F114">
            <v>0</v>
          </cell>
          <cell r="G114">
            <v>0</v>
          </cell>
          <cell r="H114">
            <v>-80</v>
          </cell>
          <cell r="I114">
            <v>0</v>
          </cell>
          <cell r="J114">
            <v>-1805</v>
          </cell>
          <cell r="K114">
            <v>0</v>
          </cell>
          <cell r="L114">
            <v>-32</v>
          </cell>
          <cell r="M114">
            <v>-636</v>
          </cell>
          <cell r="N114">
            <v>0</v>
          </cell>
          <cell r="O114">
            <v>0</v>
          </cell>
          <cell r="P114">
            <v>-391</v>
          </cell>
          <cell r="Q114">
            <v>0</v>
          </cell>
          <cell r="R114">
            <v>-1180</v>
          </cell>
          <cell r="S114">
            <v>-300</v>
          </cell>
          <cell r="T114">
            <v>0</v>
          </cell>
          <cell r="U114">
            <v>0</v>
          </cell>
          <cell r="V114">
            <v>-4424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425003</v>
          </cell>
          <cell r="E115" t="str">
            <v>Достасани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>
            <v>0</v>
          </cell>
          <cell r="B116">
            <v>0</v>
          </cell>
          <cell r="C116" t="str">
            <v>A06-03-04</v>
          </cell>
          <cell r="D116">
            <v>0</v>
          </cell>
          <cell r="E116" t="str">
            <v>Акумулирана амортизација на инструменти на пазарот на пари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425009</v>
          </cell>
          <cell r="E117" t="str">
            <v>Акумулирана амортизација на инструменти на пазарот на пари во денари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>
            <v>0</v>
          </cell>
          <cell r="B118" t="str">
            <v>A06-04</v>
          </cell>
          <cell r="C118">
            <v>0</v>
          </cell>
          <cell r="D118">
            <v>0</v>
          </cell>
          <cell r="E118" t="str">
            <v>Инструменти на пазарот на пари чувани до доспевање издадени од банки и штедилници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>
            <v>0</v>
          </cell>
          <cell r="B119">
            <v>0</v>
          </cell>
          <cell r="C119" t="str">
            <v>A06-04-05</v>
          </cell>
          <cell r="D119">
            <v>0</v>
          </cell>
          <cell r="E119" t="str">
            <v>Инструменти на пазарот на пари во денари со валутна клаузула издадени од штедилници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485200</v>
          </cell>
          <cell r="E120" t="str">
            <v>Номинална вредност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>
            <v>0</v>
          </cell>
          <cell r="B121" t="str">
            <v>A06-07</v>
          </cell>
          <cell r="C121">
            <v>0</v>
          </cell>
          <cell r="D121">
            <v>0</v>
          </cell>
          <cell r="E121" t="str">
            <v>Останати должнички инструменти чувани до доспевање издадени од приватни и јавни нефинансиски друштва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>
            <v>0</v>
          </cell>
          <cell r="B122">
            <v>0</v>
          </cell>
          <cell r="C122" t="str">
            <v>A06-07-06</v>
          </cell>
          <cell r="D122">
            <v>0</v>
          </cell>
          <cell r="E122" t="str">
            <v>Останати должнички инструменти во денари со валутна клаузула издадени од јавни нефинансиски друштва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480110</v>
          </cell>
          <cell r="E123" t="str">
            <v>Номинална вредност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>
            <v>0</v>
          </cell>
          <cell r="B124" t="str">
            <v>A06-08</v>
          </cell>
          <cell r="C124">
            <v>0</v>
          </cell>
          <cell r="D124">
            <v>0</v>
          </cell>
          <cell r="E124" t="str">
            <v>Останати должнички инструменти чувани до доспевање издадени од државата</v>
          </cell>
          <cell r="F124">
            <v>534577</v>
          </cell>
          <cell r="G124">
            <v>6652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832642</v>
          </cell>
          <cell r="M124">
            <v>0</v>
          </cell>
          <cell r="N124">
            <v>42528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1416399</v>
          </cell>
        </row>
        <row r="125">
          <cell r="A125">
            <v>0</v>
          </cell>
          <cell r="B125">
            <v>0</v>
          </cell>
          <cell r="C125" t="str">
            <v>A06-08-01</v>
          </cell>
          <cell r="D125">
            <v>0</v>
          </cell>
          <cell r="E125" t="str">
            <v>Останати должнички инструменти во денари издадени од централната влада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421011</v>
          </cell>
          <cell r="E126" t="str">
            <v>Премија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>
            <v>0</v>
          </cell>
          <cell r="B127">
            <v>0</v>
          </cell>
          <cell r="C127" t="str">
            <v>A06-08-03</v>
          </cell>
          <cell r="D127">
            <v>0</v>
          </cell>
          <cell r="E127" t="str">
            <v>Останати должнички инструменти во денари со валутна клаузула издадени од централната влада</v>
          </cell>
          <cell r="F127">
            <v>534577</v>
          </cell>
          <cell r="G127">
            <v>6652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832642</v>
          </cell>
          <cell r="M127">
            <v>0</v>
          </cell>
          <cell r="N127">
            <v>42528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1416399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481010</v>
          </cell>
          <cell r="E128" t="str">
            <v>Номинална вредност</v>
          </cell>
          <cell r="F128">
            <v>535096</v>
          </cell>
          <cell r="G128">
            <v>6652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832642</v>
          </cell>
          <cell r="M128">
            <v>0</v>
          </cell>
          <cell r="N128">
            <v>43465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1417855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481012</v>
          </cell>
          <cell r="E129" t="str">
            <v>Дисконт</v>
          </cell>
          <cell r="F129">
            <v>-519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-937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-1456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481013</v>
          </cell>
          <cell r="E130" t="str">
            <v>Достасани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>
            <v>0</v>
          </cell>
          <cell r="B131">
            <v>0</v>
          </cell>
          <cell r="C131" t="str">
            <v>A06-08-13</v>
          </cell>
          <cell r="D131">
            <v>0</v>
          </cell>
          <cell r="E131" t="str">
            <v>Исправка на вредност на останати должнички инструменти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421018</v>
          </cell>
          <cell r="E132" t="str">
            <v>Исправка на вредност на останати должнички инструменти во денари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>
            <v>0</v>
          </cell>
          <cell r="B133" t="str">
            <v>A06-10</v>
          </cell>
          <cell r="C133">
            <v>0</v>
          </cell>
          <cell r="D133">
            <v>0</v>
          </cell>
          <cell r="E133" t="str">
            <v>Останати должнички инструменти чувани до доспевање издадени од банки и штедилници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>
            <v>0</v>
          </cell>
          <cell r="B134">
            <v>0</v>
          </cell>
          <cell r="C134" t="str">
            <v>A06-10-03</v>
          </cell>
          <cell r="D134">
            <v>0</v>
          </cell>
          <cell r="E134" t="str">
            <v>Останати должнички инструменти во денари со валутна клаузула издадени од банки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485110</v>
          </cell>
          <cell r="E135" t="str">
            <v>Номинална вредност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>
            <v>0</v>
          </cell>
          <cell r="B136" t="str">
            <v>A06-11</v>
          </cell>
          <cell r="C136">
            <v>0</v>
          </cell>
          <cell r="D136">
            <v>0</v>
          </cell>
          <cell r="E136" t="str">
            <v>Останати должнички инструменти чувани до доспевање издадени од останати финансиски друштва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>
            <v>0</v>
          </cell>
          <cell r="B137">
            <v>0</v>
          </cell>
          <cell r="C137" t="str">
            <v>A06-11-07</v>
          </cell>
          <cell r="D137">
            <v>0</v>
          </cell>
          <cell r="E137" t="str">
            <v>Останати должнички инструменти во денари издадени од други финансиски друштва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425511</v>
          </cell>
          <cell r="E138" t="str">
            <v>Премија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>
            <v>0</v>
          </cell>
          <cell r="B139">
            <v>0</v>
          </cell>
          <cell r="C139" t="str">
            <v>A06-11-15</v>
          </cell>
          <cell r="D139">
            <v>0</v>
          </cell>
          <cell r="E139" t="str">
            <v>Исправка на вредност на останати должнички инструменти издадени од други финансиски друштва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425518</v>
          </cell>
          <cell r="E140" t="str">
            <v>Исправка на вредност на останати должнички инструменти во денари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A07</v>
          </cell>
          <cell r="B141">
            <v>0</v>
          </cell>
          <cell r="C141">
            <v>0</v>
          </cell>
          <cell r="D141">
            <v>0</v>
          </cell>
          <cell r="E141" t="str">
            <v>ФИНАНСИСКИ СРЕДСТВА РАСПОЛОЖИВИ ЗА ПРОДАЖБА</v>
          </cell>
          <cell r="F141">
            <v>19117087</v>
          </cell>
          <cell r="G141">
            <v>9336484</v>
          </cell>
          <cell r="H141">
            <v>9730</v>
          </cell>
          <cell r="I141">
            <v>3694331</v>
          </cell>
          <cell r="J141">
            <v>1348328</v>
          </cell>
          <cell r="K141">
            <v>1901599</v>
          </cell>
          <cell r="L141">
            <v>16410</v>
          </cell>
          <cell r="M141">
            <v>132156</v>
          </cell>
          <cell r="N141">
            <v>12690726</v>
          </cell>
          <cell r="O141">
            <v>5835634</v>
          </cell>
          <cell r="P141">
            <v>20781</v>
          </cell>
          <cell r="Q141">
            <v>347348</v>
          </cell>
          <cell r="R141">
            <v>0</v>
          </cell>
          <cell r="S141">
            <v>54568</v>
          </cell>
          <cell r="T141">
            <v>1131643</v>
          </cell>
          <cell r="U141">
            <v>1233056</v>
          </cell>
          <cell r="V141">
            <v>56869881</v>
          </cell>
        </row>
        <row r="142">
          <cell r="A142">
            <v>0</v>
          </cell>
          <cell r="B142" t="str">
            <v>A07-01</v>
          </cell>
          <cell r="C142">
            <v>0</v>
          </cell>
          <cell r="D142">
            <v>0</v>
          </cell>
          <cell r="E142" t="str">
            <v>Инструменти на пазарот на пари расположливи за продажба издадени од нефинансиски друштва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>
            <v>0</v>
          </cell>
          <cell r="B143">
            <v>0</v>
          </cell>
          <cell r="C143" t="str">
            <v>A07-01-01</v>
          </cell>
          <cell r="D143">
            <v>0</v>
          </cell>
          <cell r="E143" t="str">
            <v>Инструменти на пазарот на пари во денари издадени од приватни нефинансиски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410000</v>
          </cell>
          <cell r="E144" t="str">
            <v>Номинална вредност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>
            <v>0</v>
          </cell>
          <cell r="B145">
            <v>0</v>
          </cell>
          <cell r="C145" t="str">
            <v>A07-01-04</v>
          </cell>
          <cell r="D145">
            <v>0</v>
          </cell>
          <cell r="E145" t="str">
            <v>Инструменти на пазарот на пари во денари издадени од јавни нефинансиски друштва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410100</v>
          </cell>
          <cell r="E146" t="str">
            <v>Номинална вредност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>
            <v>0</v>
          </cell>
          <cell r="B147">
            <v>0</v>
          </cell>
          <cell r="C147" t="str">
            <v>A07-01-09</v>
          </cell>
          <cell r="D147">
            <v>0</v>
          </cell>
          <cell r="E147" t="str">
            <v>Исправка на вредноста на инструментите на пазарот на пари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410008</v>
          </cell>
          <cell r="E148" t="str">
            <v>Исправка на вредноста на инструментите на пазарот на пари во денари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>
            <v>0</v>
          </cell>
          <cell r="B149" t="str">
            <v>A07-02</v>
          </cell>
          <cell r="C149">
            <v>0</v>
          </cell>
          <cell r="D149">
            <v>0</v>
          </cell>
          <cell r="E149" t="str">
            <v>Инструменти на пазарот на пари расположливи за продажба издадени од државата</v>
          </cell>
          <cell r="F149">
            <v>10226934</v>
          </cell>
          <cell r="G149">
            <v>5049911</v>
          </cell>
          <cell r="H149">
            <v>0</v>
          </cell>
          <cell r="I149">
            <v>3041006</v>
          </cell>
          <cell r="J149">
            <v>809241</v>
          </cell>
          <cell r="K149">
            <v>1229690</v>
          </cell>
          <cell r="L149">
            <v>0</v>
          </cell>
          <cell r="M149">
            <v>119968</v>
          </cell>
          <cell r="N149">
            <v>6976309</v>
          </cell>
          <cell r="O149">
            <v>1250074</v>
          </cell>
          <cell r="P149">
            <v>0</v>
          </cell>
          <cell r="Q149">
            <v>200540</v>
          </cell>
          <cell r="R149">
            <v>0</v>
          </cell>
          <cell r="S149">
            <v>0</v>
          </cell>
          <cell r="T149">
            <v>543788</v>
          </cell>
          <cell r="U149">
            <v>723190</v>
          </cell>
          <cell r="V149">
            <v>30170651</v>
          </cell>
        </row>
        <row r="150">
          <cell r="A150">
            <v>0</v>
          </cell>
          <cell r="B150">
            <v>0</v>
          </cell>
          <cell r="C150" t="str">
            <v>A07-02-01</v>
          </cell>
          <cell r="D150">
            <v>0</v>
          </cell>
          <cell r="E150" t="str">
            <v>Инструменти на пазарот на пари во денари издадени од централна влада</v>
          </cell>
          <cell r="F150">
            <v>8886137</v>
          </cell>
          <cell r="G150">
            <v>3850988</v>
          </cell>
          <cell r="H150">
            <v>0</v>
          </cell>
          <cell r="I150">
            <v>2274244</v>
          </cell>
          <cell r="J150">
            <v>809241</v>
          </cell>
          <cell r="K150">
            <v>1229690</v>
          </cell>
          <cell r="L150">
            <v>0</v>
          </cell>
          <cell r="M150">
            <v>59922</v>
          </cell>
          <cell r="N150">
            <v>6173862</v>
          </cell>
          <cell r="O150">
            <v>2</v>
          </cell>
          <cell r="P150">
            <v>0</v>
          </cell>
          <cell r="Q150">
            <v>131753</v>
          </cell>
          <cell r="R150">
            <v>0</v>
          </cell>
          <cell r="S150">
            <v>0</v>
          </cell>
          <cell r="T150">
            <v>543788</v>
          </cell>
          <cell r="U150">
            <v>643561</v>
          </cell>
          <cell r="V150">
            <v>24603188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411000</v>
          </cell>
          <cell r="E151" t="str">
            <v>Номинална вредност</v>
          </cell>
          <cell r="F151">
            <v>9018350</v>
          </cell>
          <cell r="G151">
            <v>3900000</v>
          </cell>
          <cell r="H151">
            <v>0</v>
          </cell>
          <cell r="I151">
            <v>2310000</v>
          </cell>
          <cell r="J151">
            <v>820000</v>
          </cell>
          <cell r="K151">
            <v>1239590</v>
          </cell>
          <cell r="L151">
            <v>0</v>
          </cell>
          <cell r="M151">
            <v>60000</v>
          </cell>
          <cell r="N151">
            <v>6300000</v>
          </cell>
          <cell r="O151">
            <v>2</v>
          </cell>
          <cell r="P151">
            <v>0</v>
          </cell>
          <cell r="Q151">
            <v>135000</v>
          </cell>
          <cell r="R151">
            <v>0</v>
          </cell>
          <cell r="S151">
            <v>0</v>
          </cell>
          <cell r="T151">
            <v>545110</v>
          </cell>
          <cell r="U151">
            <v>655320</v>
          </cell>
          <cell r="V151">
            <v>24983372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411002</v>
          </cell>
          <cell r="E152" t="str">
            <v>Дисконт</v>
          </cell>
          <cell r="F152">
            <v>-132213</v>
          </cell>
          <cell r="G152">
            <v>-49012</v>
          </cell>
          <cell r="H152">
            <v>0</v>
          </cell>
          <cell r="I152">
            <v>-35756</v>
          </cell>
          <cell r="J152">
            <v>-10759</v>
          </cell>
          <cell r="K152">
            <v>-9900</v>
          </cell>
          <cell r="L152">
            <v>0</v>
          </cell>
          <cell r="M152">
            <v>-78</v>
          </cell>
          <cell r="N152">
            <v>-126138</v>
          </cell>
          <cell r="O152">
            <v>0</v>
          </cell>
          <cell r="P152">
            <v>0</v>
          </cell>
          <cell r="Q152">
            <v>-3247</v>
          </cell>
          <cell r="R152">
            <v>0</v>
          </cell>
          <cell r="S152">
            <v>0</v>
          </cell>
          <cell r="T152">
            <v>-1504</v>
          </cell>
          <cell r="U152">
            <v>-11759</v>
          </cell>
          <cell r="V152">
            <v>-380366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411003</v>
          </cell>
          <cell r="E153" t="str">
            <v>Достасани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411005</v>
          </cell>
          <cell r="E154" t="str">
            <v>Промени во објективна вредност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182</v>
          </cell>
          <cell r="U154">
            <v>0</v>
          </cell>
          <cell r="V154">
            <v>182</v>
          </cell>
        </row>
        <row r="155">
          <cell r="A155">
            <v>0</v>
          </cell>
          <cell r="B155">
            <v>0</v>
          </cell>
          <cell r="C155" t="str">
            <v>A07-02-02</v>
          </cell>
          <cell r="D155">
            <v>0</v>
          </cell>
          <cell r="E155" t="str">
            <v>Инструменти на пазарот на пари во девизи издадени од централна влада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371000</v>
          </cell>
          <cell r="E156" t="str">
            <v>Номинална вредност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371002</v>
          </cell>
          <cell r="E157" t="str">
            <v>Дисконт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>
            <v>0</v>
          </cell>
          <cell r="B158">
            <v>0</v>
          </cell>
          <cell r="C158" t="str">
            <v>A07-02-03</v>
          </cell>
          <cell r="D158">
            <v>0</v>
          </cell>
          <cell r="E158" t="str">
            <v>Инструменти на пазарот на пари во денари со валутна клаузула издадени од централна влада</v>
          </cell>
          <cell r="F158">
            <v>1340797</v>
          </cell>
          <cell r="G158">
            <v>1198923</v>
          </cell>
          <cell r="H158">
            <v>0</v>
          </cell>
          <cell r="I158">
            <v>766762</v>
          </cell>
          <cell r="J158">
            <v>0</v>
          </cell>
          <cell r="K158">
            <v>0</v>
          </cell>
          <cell r="L158">
            <v>0</v>
          </cell>
          <cell r="M158">
            <v>60046</v>
          </cell>
          <cell r="N158">
            <v>802447</v>
          </cell>
          <cell r="O158">
            <v>1250072</v>
          </cell>
          <cell r="P158">
            <v>0</v>
          </cell>
          <cell r="Q158">
            <v>68787</v>
          </cell>
          <cell r="R158">
            <v>0</v>
          </cell>
          <cell r="S158">
            <v>0</v>
          </cell>
          <cell r="T158">
            <v>0</v>
          </cell>
          <cell r="U158">
            <v>79629</v>
          </cell>
          <cell r="V158">
            <v>5567463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471000</v>
          </cell>
          <cell r="E159" t="str">
            <v>Номинална вредност</v>
          </cell>
          <cell r="F159">
            <v>1353527</v>
          </cell>
          <cell r="G159">
            <v>1203976</v>
          </cell>
          <cell r="H159">
            <v>0</v>
          </cell>
          <cell r="I159">
            <v>773074</v>
          </cell>
          <cell r="J159">
            <v>0</v>
          </cell>
          <cell r="K159">
            <v>0</v>
          </cell>
          <cell r="L159">
            <v>0</v>
          </cell>
          <cell r="M159">
            <v>60194</v>
          </cell>
          <cell r="N159">
            <v>802516</v>
          </cell>
          <cell r="O159">
            <v>1254387</v>
          </cell>
          <cell r="P159">
            <v>0</v>
          </cell>
          <cell r="Q159">
            <v>69600</v>
          </cell>
          <cell r="R159">
            <v>0</v>
          </cell>
          <cell r="S159">
            <v>0</v>
          </cell>
          <cell r="T159">
            <v>0</v>
          </cell>
          <cell r="U159">
            <v>80280</v>
          </cell>
          <cell r="V159">
            <v>5597554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471002</v>
          </cell>
          <cell r="E160" t="str">
            <v>Дисконт</v>
          </cell>
          <cell r="F160">
            <v>-12730</v>
          </cell>
          <cell r="G160">
            <v>-5053</v>
          </cell>
          <cell r="H160">
            <v>0</v>
          </cell>
          <cell r="I160">
            <v>-6312</v>
          </cell>
          <cell r="J160">
            <v>0</v>
          </cell>
          <cell r="K160">
            <v>0</v>
          </cell>
          <cell r="L160">
            <v>0</v>
          </cell>
          <cell r="M160">
            <v>-148</v>
          </cell>
          <cell r="N160">
            <v>-69</v>
          </cell>
          <cell r="O160">
            <v>-4157</v>
          </cell>
          <cell r="P160">
            <v>0</v>
          </cell>
          <cell r="Q160">
            <v>-813</v>
          </cell>
          <cell r="R160">
            <v>0</v>
          </cell>
          <cell r="S160">
            <v>0</v>
          </cell>
          <cell r="T160">
            <v>0</v>
          </cell>
          <cell r="U160">
            <v>-651</v>
          </cell>
          <cell r="V160">
            <v>-29933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471003</v>
          </cell>
          <cell r="E161" t="str">
            <v>Достасани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471005</v>
          </cell>
          <cell r="E162" t="str">
            <v>Промени во објективна вредност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-158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-158</v>
          </cell>
        </row>
        <row r="163">
          <cell r="A163">
            <v>0</v>
          </cell>
          <cell r="B163">
            <v>0</v>
          </cell>
          <cell r="C163" t="str">
            <v>A07-02-04</v>
          </cell>
          <cell r="D163">
            <v>0</v>
          </cell>
          <cell r="E163" t="str">
            <v>Инструменти на пазарот на пари во денари издадени од локална самоуправа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411100</v>
          </cell>
          <cell r="E164" t="str">
            <v>Номинална вредност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>
            <v>0</v>
          </cell>
          <cell r="B165">
            <v>0</v>
          </cell>
          <cell r="C165" t="str">
            <v>A07-02-13</v>
          </cell>
          <cell r="D165">
            <v>0</v>
          </cell>
          <cell r="E165" t="str">
            <v>Исправка на вредноста на инструментите на пазарот на пари издадени од централна влада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411008</v>
          </cell>
          <cell r="E166" t="str">
            <v>Исправка на вредноста на инструментите на пазарот на пари во денари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>
            <v>0</v>
          </cell>
          <cell r="B167" t="str">
            <v>A07-03</v>
          </cell>
          <cell r="C167">
            <v>0</v>
          </cell>
          <cell r="D167">
            <v>0</v>
          </cell>
          <cell r="E167" t="str">
            <v>Инструменти на пазарот на пари распололжливи за продажба издадени од централна банка</v>
          </cell>
          <cell r="F167">
            <v>7194814</v>
          </cell>
          <cell r="G167">
            <v>3930810</v>
          </cell>
          <cell r="H167">
            <v>0</v>
          </cell>
          <cell r="I167">
            <v>0</v>
          </cell>
          <cell r="J167">
            <v>0</v>
          </cell>
          <cell r="K167">
            <v>667519</v>
          </cell>
          <cell r="L167">
            <v>0</v>
          </cell>
          <cell r="M167">
            <v>0</v>
          </cell>
          <cell r="N167">
            <v>3783270</v>
          </cell>
          <cell r="O167">
            <v>4561712</v>
          </cell>
          <cell r="P167">
            <v>0</v>
          </cell>
          <cell r="Q167">
            <v>140899</v>
          </cell>
          <cell r="R167">
            <v>0</v>
          </cell>
          <cell r="S167">
            <v>0</v>
          </cell>
          <cell r="T167">
            <v>511631</v>
          </cell>
          <cell r="U167">
            <v>363705</v>
          </cell>
          <cell r="V167">
            <v>21154360</v>
          </cell>
        </row>
        <row r="168">
          <cell r="A168">
            <v>0</v>
          </cell>
          <cell r="B168">
            <v>0</v>
          </cell>
          <cell r="C168" t="str">
            <v>A07-03-01</v>
          </cell>
          <cell r="D168">
            <v>0</v>
          </cell>
          <cell r="E168" t="str">
            <v>Инструменти на пазрот на пари во денари издадени од централна банка</v>
          </cell>
          <cell r="F168">
            <v>7194814</v>
          </cell>
          <cell r="G168">
            <v>3930810</v>
          </cell>
          <cell r="H168">
            <v>0</v>
          </cell>
          <cell r="I168">
            <v>0</v>
          </cell>
          <cell r="J168">
            <v>0</v>
          </cell>
          <cell r="K168">
            <v>667519</v>
          </cell>
          <cell r="L168">
            <v>0</v>
          </cell>
          <cell r="M168">
            <v>0</v>
          </cell>
          <cell r="N168">
            <v>3783270</v>
          </cell>
          <cell r="O168">
            <v>4561712</v>
          </cell>
          <cell r="P168">
            <v>0</v>
          </cell>
          <cell r="Q168">
            <v>140899</v>
          </cell>
          <cell r="R168">
            <v>0</v>
          </cell>
          <cell r="S168">
            <v>0</v>
          </cell>
          <cell r="T168">
            <v>511631</v>
          </cell>
          <cell r="U168">
            <v>363705</v>
          </cell>
          <cell r="V168">
            <v>21154360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415000</v>
          </cell>
          <cell r="E169" t="str">
            <v>Номинална вредност</v>
          </cell>
          <cell r="F169">
            <v>7200000</v>
          </cell>
          <cell r="G169">
            <v>3934000</v>
          </cell>
          <cell r="H169">
            <v>0</v>
          </cell>
          <cell r="I169">
            <v>0</v>
          </cell>
          <cell r="J169">
            <v>0</v>
          </cell>
          <cell r="K169">
            <v>668000</v>
          </cell>
          <cell r="L169">
            <v>0</v>
          </cell>
          <cell r="M169">
            <v>0</v>
          </cell>
          <cell r="N169">
            <v>3786000</v>
          </cell>
          <cell r="O169">
            <v>4565000</v>
          </cell>
          <cell r="P169">
            <v>0</v>
          </cell>
          <cell r="Q169">
            <v>141000</v>
          </cell>
          <cell r="R169">
            <v>0</v>
          </cell>
          <cell r="S169">
            <v>0</v>
          </cell>
          <cell r="T169">
            <v>512000</v>
          </cell>
          <cell r="U169">
            <v>364000</v>
          </cell>
          <cell r="V169">
            <v>21170000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415002</v>
          </cell>
          <cell r="E170" t="str">
            <v>Дисконт</v>
          </cell>
          <cell r="F170">
            <v>-5186</v>
          </cell>
          <cell r="G170">
            <v>-3190</v>
          </cell>
          <cell r="H170">
            <v>0</v>
          </cell>
          <cell r="I170">
            <v>0</v>
          </cell>
          <cell r="J170">
            <v>0</v>
          </cell>
          <cell r="K170">
            <v>-481</v>
          </cell>
          <cell r="L170">
            <v>0</v>
          </cell>
          <cell r="M170">
            <v>0</v>
          </cell>
          <cell r="N170">
            <v>-2730</v>
          </cell>
          <cell r="O170">
            <v>-3288</v>
          </cell>
          <cell r="P170">
            <v>0</v>
          </cell>
          <cell r="Q170">
            <v>-101</v>
          </cell>
          <cell r="R170">
            <v>0</v>
          </cell>
          <cell r="S170">
            <v>0</v>
          </cell>
          <cell r="T170">
            <v>-369</v>
          </cell>
          <cell r="U170">
            <v>-295</v>
          </cell>
          <cell r="V170">
            <v>-15640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415003</v>
          </cell>
          <cell r="E171" t="str">
            <v>Достасани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A172">
            <v>0</v>
          </cell>
          <cell r="B172" t="str">
            <v>A07-04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банки и штедилници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0</v>
          </cell>
          <cell r="B173">
            <v>0</v>
          </cell>
          <cell r="C173" t="str">
            <v>A07-04-01</v>
          </cell>
          <cell r="D173">
            <v>0</v>
          </cell>
          <cell r="E173" t="str">
            <v>Инструменти на пазрот на пари во денари издадени од банки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415100</v>
          </cell>
          <cell r="E174" t="str">
            <v>Номинална вредност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415102</v>
          </cell>
          <cell r="E175" t="str">
            <v>Дисконт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>
            <v>0</v>
          </cell>
          <cell r="B176">
            <v>0</v>
          </cell>
          <cell r="C176" t="str">
            <v>A07-04-04</v>
          </cell>
          <cell r="D176">
            <v>0</v>
          </cell>
          <cell r="E176" t="str">
            <v>Инструменти на пазарот на пари во денари издадени од штедилници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415200</v>
          </cell>
          <cell r="E177" t="str">
            <v>Номинална вредност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>
            <v>0</v>
          </cell>
          <cell r="B178">
            <v>0</v>
          </cell>
          <cell r="C178" t="str">
            <v>A07-04-08</v>
          </cell>
          <cell r="D178">
            <v>0</v>
          </cell>
          <cell r="E178" t="str">
            <v>Исправка на вредноста на инструментите на пазарот на пари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415108</v>
          </cell>
          <cell r="E179" t="str">
            <v>Исправка на вредноста на инструментите на пазарот на пари во денари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A180">
            <v>0</v>
          </cell>
          <cell r="B180" t="str">
            <v>A07-05</v>
          </cell>
          <cell r="C180">
            <v>0</v>
          </cell>
          <cell r="D180">
            <v>0</v>
          </cell>
          <cell r="E180" t="str">
            <v>Инструменти на пазарот на пари расположливи за продажба издадени од останати финансиски друштва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A181">
            <v>0</v>
          </cell>
          <cell r="B181">
            <v>0</v>
          </cell>
          <cell r="C181" t="str">
            <v>A07-05-07</v>
          </cell>
          <cell r="D181">
            <v>0</v>
          </cell>
          <cell r="E181" t="str">
            <v>Инструменти на пазарот на пари во денари издадени од други финансиски институции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415500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>
            <v>0</v>
          </cell>
          <cell r="B183" t="str">
            <v>A07-06</v>
          </cell>
          <cell r="C183">
            <v>0</v>
          </cell>
          <cell r="D183">
            <v>0</v>
          </cell>
          <cell r="E183" t="str">
            <v>Инструменти на пазарот на пари расположливи за продажба издадени од нерезиденти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>
            <v>0</v>
          </cell>
          <cell r="B184">
            <v>0</v>
          </cell>
          <cell r="C184" t="str">
            <v>A07-06-02</v>
          </cell>
          <cell r="D184">
            <v>0</v>
          </cell>
          <cell r="E184" t="str">
            <v>Инструменти на пазарот на пари во девизи издадени од нерезиденти - нефинансиски друштва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378000</v>
          </cell>
          <cell r="E185" t="str">
            <v>Номинална вредност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378005</v>
          </cell>
          <cell r="E186" t="str">
            <v>Промени во објективна вредност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A187">
            <v>0</v>
          </cell>
          <cell r="B187" t="str">
            <v>A07-07</v>
          </cell>
          <cell r="C187">
            <v>0</v>
          </cell>
          <cell r="D187">
            <v>0</v>
          </cell>
          <cell r="E187" t="str">
            <v>Останати должнички инструменти расположливи за продажба издадени од нефинансиски друштва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A188">
            <v>0</v>
          </cell>
          <cell r="B188">
            <v>0</v>
          </cell>
          <cell r="C188" t="str">
            <v>A07-07-01</v>
          </cell>
          <cell r="D188">
            <v>0</v>
          </cell>
          <cell r="E188" t="str">
            <v>Останати должнички инструменти во денари издадени од приватни нефинансиски друштва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410010</v>
          </cell>
          <cell r="E189" t="str">
            <v>Номинална вредност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A190">
            <v>0</v>
          </cell>
          <cell r="B190">
            <v>0</v>
          </cell>
          <cell r="C190" t="str">
            <v>A07-07-03</v>
          </cell>
          <cell r="D190">
            <v>0</v>
          </cell>
          <cell r="E190" t="str">
            <v>Останати должнички инструменти во денари со валутна клаузула издадени од приватни нефинансиски друштва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470010</v>
          </cell>
          <cell r="E191" t="str">
            <v>Номинална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470012</v>
          </cell>
          <cell r="E192" t="str">
            <v>Дисконт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A193">
            <v>0</v>
          </cell>
          <cell r="B193">
            <v>0</v>
          </cell>
          <cell r="C193" t="str">
            <v>A07-07-04</v>
          </cell>
          <cell r="D193">
            <v>0</v>
          </cell>
          <cell r="E193" t="str">
            <v>Останати должнички инструменти во денари издадени од јавни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410110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0</v>
          </cell>
          <cell r="B195">
            <v>0</v>
          </cell>
          <cell r="C195" t="str">
            <v>A07-07-09</v>
          </cell>
          <cell r="D195">
            <v>0</v>
          </cell>
          <cell r="E195" t="str">
            <v>Исправка на вредноста на останатите долнички инструменти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410018</v>
          </cell>
          <cell r="E196" t="str">
            <v>Исправка на вредноста останатите должнички инструменти во денари издадени од приватни нефинансиски друштва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A197">
            <v>0</v>
          </cell>
          <cell r="B197" t="str">
            <v>A07-08</v>
          </cell>
          <cell r="C197">
            <v>0</v>
          </cell>
          <cell r="D197">
            <v>0</v>
          </cell>
          <cell r="E197" t="str">
            <v>Останати должнички инструменти расположливи за продажба издадени од држава</v>
          </cell>
          <cell r="F197">
            <v>1630069</v>
          </cell>
          <cell r="G197">
            <v>300220</v>
          </cell>
          <cell r="H197">
            <v>0</v>
          </cell>
          <cell r="I197">
            <v>615005</v>
          </cell>
          <cell r="J197">
            <v>505055</v>
          </cell>
          <cell r="K197">
            <v>0</v>
          </cell>
          <cell r="L197">
            <v>0</v>
          </cell>
          <cell r="M197">
            <v>0</v>
          </cell>
          <cell r="N197">
            <v>1902075</v>
          </cell>
          <cell r="O197">
            <v>0</v>
          </cell>
          <cell r="P197">
            <v>0</v>
          </cell>
          <cell r="Q197">
            <v>3645</v>
          </cell>
          <cell r="R197">
            <v>0</v>
          </cell>
          <cell r="S197">
            <v>0</v>
          </cell>
          <cell r="T197">
            <v>62672</v>
          </cell>
          <cell r="U197">
            <v>60000</v>
          </cell>
          <cell r="V197">
            <v>5078741</v>
          </cell>
        </row>
        <row r="198">
          <cell r="A198">
            <v>0</v>
          </cell>
          <cell r="B198">
            <v>0</v>
          </cell>
          <cell r="C198" t="str">
            <v>A07-08-01</v>
          </cell>
          <cell r="D198">
            <v>0</v>
          </cell>
          <cell r="E198" t="str">
            <v>Останати должнички инструменти во денари издадени од централна влада</v>
          </cell>
          <cell r="F198">
            <v>1380000</v>
          </cell>
          <cell r="G198">
            <v>0</v>
          </cell>
          <cell r="H198">
            <v>0</v>
          </cell>
          <cell r="I198">
            <v>7</v>
          </cell>
          <cell r="J198">
            <v>450000</v>
          </cell>
          <cell r="K198">
            <v>0</v>
          </cell>
          <cell r="L198">
            <v>0</v>
          </cell>
          <cell r="M198">
            <v>0</v>
          </cell>
          <cell r="N198">
            <v>1300000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60000</v>
          </cell>
          <cell r="V198">
            <v>3190007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411010</v>
          </cell>
          <cell r="E199" t="str">
            <v>Номинална вредност</v>
          </cell>
          <cell r="F199">
            <v>1380000</v>
          </cell>
          <cell r="G199">
            <v>0</v>
          </cell>
          <cell r="H199">
            <v>0</v>
          </cell>
          <cell r="I199">
            <v>7</v>
          </cell>
          <cell r="J199">
            <v>450000</v>
          </cell>
          <cell r="K199">
            <v>0</v>
          </cell>
          <cell r="L199">
            <v>0</v>
          </cell>
          <cell r="M199">
            <v>0</v>
          </cell>
          <cell r="N199">
            <v>1300000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60000</v>
          </cell>
          <cell r="V199">
            <v>3190007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411012</v>
          </cell>
          <cell r="E200" t="str">
            <v>Дисконт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411015</v>
          </cell>
          <cell r="E201" t="str">
            <v>Промени во објективната вредност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>
            <v>0</v>
          </cell>
          <cell r="B202">
            <v>0</v>
          </cell>
          <cell r="C202" t="str">
            <v>A07-08-02</v>
          </cell>
          <cell r="D202">
            <v>0</v>
          </cell>
          <cell r="E202" t="str">
            <v>Останати должнички инструменти во девизи издадени од централна влада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62672</v>
          </cell>
          <cell r="U202">
            <v>0</v>
          </cell>
          <cell r="V202">
            <v>62672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371010</v>
          </cell>
          <cell r="E203" t="str">
            <v>Номинална вредност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61701</v>
          </cell>
          <cell r="U203">
            <v>0</v>
          </cell>
          <cell r="V203">
            <v>61701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371011</v>
          </cell>
          <cell r="E204" t="str">
            <v>Премија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371012</v>
          </cell>
          <cell r="E205" t="str">
            <v>Дисконт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-3393</v>
          </cell>
          <cell r="U205">
            <v>0</v>
          </cell>
          <cell r="V205">
            <v>-3393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371015</v>
          </cell>
          <cell r="E206" t="str">
            <v>Промени во објективната вредност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4364</v>
          </cell>
          <cell r="U206">
            <v>0</v>
          </cell>
          <cell r="V206">
            <v>4364</v>
          </cell>
        </row>
        <row r="207">
          <cell r="A207">
            <v>0</v>
          </cell>
          <cell r="B207">
            <v>0</v>
          </cell>
          <cell r="C207" t="str">
            <v>A07-08-03</v>
          </cell>
          <cell r="D207">
            <v>0</v>
          </cell>
          <cell r="E207" t="str">
            <v>Останати должнички инструменти во денари со девизна клаузула издадени од централна влада</v>
          </cell>
          <cell r="F207">
            <v>250069</v>
          </cell>
          <cell r="G207">
            <v>300220</v>
          </cell>
          <cell r="H207">
            <v>0</v>
          </cell>
          <cell r="I207">
            <v>614998</v>
          </cell>
          <cell r="J207">
            <v>55055</v>
          </cell>
          <cell r="K207">
            <v>0</v>
          </cell>
          <cell r="L207">
            <v>0</v>
          </cell>
          <cell r="M207">
            <v>0</v>
          </cell>
          <cell r="N207">
            <v>602075</v>
          </cell>
          <cell r="O207">
            <v>0</v>
          </cell>
          <cell r="P207">
            <v>0</v>
          </cell>
          <cell r="Q207">
            <v>3645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1826062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471010</v>
          </cell>
          <cell r="E208" t="str">
            <v>Номинална вредност</v>
          </cell>
          <cell r="F208">
            <v>250069</v>
          </cell>
          <cell r="G208">
            <v>300220</v>
          </cell>
          <cell r="H208">
            <v>0</v>
          </cell>
          <cell r="I208">
            <v>614998</v>
          </cell>
          <cell r="J208">
            <v>55055</v>
          </cell>
          <cell r="K208">
            <v>0</v>
          </cell>
          <cell r="L208">
            <v>0</v>
          </cell>
          <cell r="M208">
            <v>0</v>
          </cell>
          <cell r="N208">
            <v>602079</v>
          </cell>
          <cell r="O208">
            <v>0</v>
          </cell>
          <cell r="P208">
            <v>0</v>
          </cell>
          <cell r="Q208">
            <v>3766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1826187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471012</v>
          </cell>
          <cell r="E209" t="str">
            <v>Дисконт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</v>
          </cell>
          <cell r="O209">
            <v>0</v>
          </cell>
          <cell r="P209">
            <v>0</v>
          </cell>
          <cell r="Q209">
            <v>-586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-590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471015</v>
          </cell>
          <cell r="E210" t="str">
            <v>Промени во објективната вредност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465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465</v>
          </cell>
        </row>
        <row r="211">
          <cell r="A211">
            <v>0</v>
          </cell>
          <cell r="B211">
            <v>0</v>
          </cell>
          <cell r="C211" t="str">
            <v>A07-08-10</v>
          </cell>
          <cell r="D211">
            <v>0</v>
          </cell>
          <cell r="E211" t="str">
            <v>Акумулирана амортизација на останати должнички инструменти издадени од централна влада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371019</v>
          </cell>
          <cell r="E212" t="str">
            <v>Акумулирана амортизација на останатите должнички инструменти во странска валута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A213">
            <v>0</v>
          </cell>
          <cell r="B213">
            <v>0</v>
          </cell>
          <cell r="C213" t="str">
            <v>A07-08-13</v>
          </cell>
          <cell r="D213">
            <v>0</v>
          </cell>
          <cell r="E213" t="str">
            <v>Исправка на вредноста на останати должнички инструменти издадени од централна влада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411018</v>
          </cell>
          <cell r="E214" t="str">
            <v>Исправка на вредноста останатите должнички инструменти во денари издадени од централна влада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A215">
            <v>0</v>
          </cell>
          <cell r="B215" t="str">
            <v>A07-09</v>
          </cell>
          <cell r="C215">
            <v>0</v>
          </cell>
          <cell r="D215">
            <v>0</v>
          </cell>
          <cell r="E215" t="str">
            <v>Останати должнички инструменти расположливи за продажба издадени од централна банка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0</v>
          </cell>
          <cell r="B216">
            <v>0</v>
          </cell>
          <cell r="C216" t="str">
            <v>A07-09-01</v>
          </cell>
          <cell r="D216">
            <v>0</v>
          </cell>
          <cell r="E216" t="str">
            <v>Останати должнички инструменти во денари издадени од централна банка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415010</v>
          </cell>
          <cell r="E217" t="str">
            <v>Номинална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A218">
            <v>0</v>
          </cell>
          <cell r="B218" t="str">
            <v>A07-11</v>
          </cell>
          <cell r="C218">
            <v>0</v>
          </cell>
          <cell r="D218">
            <v>0</v>
          </cell>
          <cell r="E218" t="str">
            <v>Останати должнички инструменти расположливи за продажба издадени од останати финансиски друштва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0</v>
          </cell>
          <cell r="B219">
            <v>0</v>
          </cell>
          <cell r="C219" t="str">
            <v>A07-11-07</v>
          </cell>
          <cell r="D219">
            <v>0</v>
          </cell>
          <cell r="E219" t="str">
            <v>Останати должнички инструменти во денари од други финансиски друштва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415510</v>
          </cell>
          <cell r="E220" t="str">
            <v>Номинална вредност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415515</v>
          </cell>
          <cell r="E221" t="str">
            <v>Промени во објективната вредност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>
            <v>0</v>
          </cell>
          <cell r="B222">
            <v>0</v>
          </cell>
          <cell r="C222" t="str">
            <v>A07-11-15</v>
          </cell>
          <cell r="D222">
            <v>0</v>
          </cell>
          <cell r="E222" t="str">
            <v>Исправка на вредноста на останати должнички инструменти издадени од други финансиски друштва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415518</v>
          </cell>
          <cell r="E223" t="str">
            <v>Исправка на вредноста останатите должнички инструменти во денари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>
            <v>0</v>
          </cell>
          <cell r="B224" t="str">
            <v>A07-13</v>
          </cell>
          <cell r="C224">
            <v>0</v>
          </cell>
          <cell r="D224">
            <v>0</v>
          </cell>
          <cell r="E224" t="str">
            <v>Сопственички инструменти расположливи за продажба издадени од нефинансиски друштва</v>
          </cell>
          <cell r="F224">
            <v>987</v>
          </cell>
          <cell r="G224">
            <v>0</v>
          </cell>
          <cell r="H224">
            <v>0</v>
          </cell>
          <cell r="I224">
            <v>1798</v>
          </cell>
          <cell r="J224">
            <v>0</v>
          </cell>
          <cell r="K224">
            <v>0</v>
          </cell>
          <cell r="L224">
            <v>137</v>
          </cell>
          <cell r="M224">
            <v>0</v>
          </cell>
          <cell r="N224">
            <v>1328</v>
          </cell>
          <cell r="O224">
            <v>0</v>
          </cell>
          <cell r="P224">
            <v>0</v>
          </cell>
          <cell r="Q224">
            <v>2264</v>
          </cell>
          <cell r="R224">
            <v>0</v>
          </cell>
          <cell r="S224">
            <v>0</v>
          </cell>
          <cell r="T224">
            <v>0</v>
          </cell>
          <cell r="U224">
            <v>21357</v>
          </cell>
          <cell r="V224">
            <v>27871</v>
          </cell>
        </row>
        <row r="225">
          <cell r="A225">
            <v>0</v>
          </cell>
          <cell r="B225">
            <v>0</v>
          </cell>
          <cell r="C225" t="str">
            <v>A07-13-01</v>
          </cell>
          <cell r="D225">
            <v>0</v>
          </cell>
          <cell r="E225" t="str">
            <v>Сопственички инструменти во денари расположливи за продажба издадени од приватни нефинансиски друштва</v>
          </cell>
          <cell r="F225">
            <v>166074</v>
          </cell>
          <cell r="G225">
            <v>2624</v>
          </cell>
          <cell r="H225">
            <v>0</v>
          </cell>
          <cell r="I225">
            <v>11127</v>
          </cell>
          <cell r="J225">
            <v>0</v>
          </cell>
          <cell r="K225">
            <v>0</v>
          </cell>
          <cell r="L225">
            <v>7573</v>
          </cell>
          <cell r="M225">
            <v>0</v>
          </cell>
          <cell r="N225">
            <v>10546</v>
          </cell>
          <cell r="O225">
            <v>0</v>
          </cell>
          <cell r="P225">
            <v>0</v>
          </cell>
          <cell r="Q225">
            <v>10111</v>
          </cell>
          <cell r="R225">
            <v>0</v>
          </cell>
          <cell r="S225">
            <v>0</v>
          </cell>
          <cell r="T225">
            <v>0</v>
          </cell>
          <cell r="U225">
            <v>93188</v>
          </cell>
          <cell r="V225">
            <v>301243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410021</v>
          </cell>
          <cell r="E226" t="str">
            <v>Набавна вредност</v>
          </cell>
          <cell r="F226">
            <v>166986</v>
          </cell>
          <cell r="G226">
            <v>2624</v>
          </cell>
          <cell r="H226">
            <v>0</v>
          </cell>
          <cell r="I226">
            <v>11127</v>
          </cell>
          <cell r="J226">
            <v>0</v>
          </cell>
          <cell r="K226">
            <v>0</v>
          </cell>
          <cell r="L226">
            <v>7573</v>
          </cell>
          <cell r="M226">
            <v>0</v>
          </cell>
          <cell r="N226">
            <v>13565</v>
          </cell>
          <cell r="O226">
            <v>0</v>
          </cell>
          <cell r="P226">
            <v>0</v>
          </cell>
          <cell r="Q226">
            <v>9336</v>
          </cell>
          <cell r="R226">
            <v>0</v>
          </cell>
          <cell r="S226">
            <v>0</v>
          </cell>
          <cell r="T226">
            <v>0</v>
          </cell>
          <cell r="U226">
            <v>93188</v>
          </cell>
          <cell r="V226">
            <v>304399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410025</v>
          </cell>
          <cell r="E227" t="str">
            <v>Промени во објективната вредност</v>
          </cell>
          <cell r="F227">
            <v>-912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-3019</v>
          </cell>
          <cell r="O227">
            <v>0</v>
          </cell>
          <cell r="P227">
            <v>0</v>
          </cell>
          <cell r="Q227">
            <v>775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-3156</v>
          </cell>
        </row>
        <row r="228">
          <cell r="A228">
            <v>0</v>
          </cell>
          <cell r="B228">
            <v>0</v>
          </cell>
          <cell r="C228" t="str">
            <v>A07-13-02</v>
          </cell>
          <cell r="D228">
            <v>0</v>
          </cell>
          <cell r="E228" t="str">
            <v>Сопственички инструменти во девизи расположливи за продажба издадени од приватни нефинансиски друштва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370021</v>
          </cell>
          <cell r="E229" t="str">
            <v>Набавна вредност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 t="str">
            <v>A07-13-07</v>
          </cell>
          <cell r="D230">
            <v>0</v>
          </cell>
          <cell r="E230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0">
            <v>-165087</v>
          </cell>
          <cell r="G230">
            <v>-2624</v>
          </cell>
          <cell r="H230">
            <v>0</v>
          </cell>
          <cell r="I230">
            <v>-9329</v>
          </cell>
          <cell r="J230">
            <v>0</v>
          </cell>
          <cell r="K230">
            <v>0</v>
          </cell>
          <cell r="L230">
            <v>-7436</v>
          </cell>
          <cell r="M230">
            <v>0</v>
          </cell>
          <cell r="N230">
            <v>-9218</v>
          </cell>
          <cell r="O230">
            <v>0</v>
          </cell>
          <cell r="P230">
            <v>0</v>
          </cell>
          <cell r="Q230">
            <v>-7847</v>
          </cell>
          <cell r="R230">
            <v>0</v>
          </cell>
          <cell r="S230">
            <v>0</v>
          </cell>
          <cell r="T230">
            <v>0</v>
          </cell>
          <cell r="U230">
            <v>-71831</v>
          </cell>
          <cell r="V230">
            <v>-273372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410028</v>
          </cell>
          <cell r="E231" t="str">
            <v>Исправка на вредноста на сопственичките инструменти во денари расположливи за продажба</v>
          </cell>
          <cell r="F231">
            <v>-165087</v>
          </cell>
          <cell r="G231">
            <v>-2624</v>
          </cell>
          <cell r="H231">
            <v>0</v>
          </cell>
          <cell r="I231">
            <v>-9329</v>
          </cell>
          <cell r="J231">
            <v>0</v>
          </cell>
          <cell r="K231">
            <v>0</v>
          </cell>
          <cell r="L231">
            <v>-7436</v>
          </cell>
          <cell r="M231">
            <v>0</v>
          </cell>
          <cell r="N231">
            <v>-9218</v>
          </cell>
          <cell r="O231">
            <v>0</v>
          </cell>
          <cell r="P231">
            <v>0</v>
          </cell>
          <cell r="Q231">
            <v>-7847</v>
          </cell>
          <cell r="R231">
            <v>0</v>
          </cell>
          <cell r="S231">
            <v>0</v>
          </cell>
          <cell r="T231">
            <v>0</v>
          </cell>
          <cell r="U231">
            <v>-71831</v>
          </cell>
          <cell r="V231">
            <v>-273372</v>
          </cell>
        </row>
        <row r="232">
          <cell r="A232">
            <v>0</v>
          </cell>
          <cell r="B232" t="str">
            <v>A07-14</v>
          </cell>
          <cell r="C232">
            <v>0</v>
          </cell>
          <cell r="D232">
            <v>0</v>
          </cell>
          <cell r="E232" t="str">
            <v>Сопственички инструменти расположливи за продажба издадени од банки и штедилници</v>
          </cell>
          <cell r="F232">
            <v>3476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1006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24580</v>
          </cell>
          <cell r="V232">
            <v>29062</v>
          </cell>
        </row>
        <row r="233">
          <cell r="A233">
            <v>0</v>
          </cell>
          <cell r="B233">
            <v>0</v>
          </cell>
          <cell r="C233" t="str">
            <v>A07-14-01</v>
          </cell>
          <cell r="D233">
            <v>0</v>
          </cell>
          <cell r="E233" t="str">
            <v>Сопственички инструменти во денари расположливи за продажба издадени од банки и штедилници</v>
          </cell>
          <cell r="F233">
            <v>3476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4993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24828</v>
          </cell>
          <cell r="V233">
            <v>33297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415121</v>
          </cell>
          <cell r="E234" t="str">
            <v>Набавна вредност на сопственички инструменти издадени од банки</v>
          </cell>
          <cell r="F234">
            <v>3476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4993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24828</v>
          </cell>
          <cell r="V234">
            <v>33297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415125</v>
          </cell>
          <cell r="E235" t="str">
            <v>Промени во објективната вредност на сопственички инструменти издадени од банки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 t="str">
            <v>A07-14-04</v>
          </cell>
          <cell r="D236">
            <v>0</v>
          </cell>
          <cell r="E236" t="str">
            <v>Исправка на вредноста на сопственичките инструменти расположливи за продажба издадени од банки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-3987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-248</v>
          </cell>
          <cell r="V236">
            <v>-4235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415128</v>
          </cell>
          <cell r="E237" t="str">
            <v>Исправка на вредноста на сопственичките инструменти во денари расположливи за продажба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-3987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-248</v>
          </cell>
          <cell r="V237">
            <v>-4235</v>
          </cell>
        </row>
        <row r="238">
          <cell r="A238">
            <v>0</v>
          </cell>
          <cell r="B238" t="str">
            <v>A07-15</v>
          </cell>
          <cell r="C238">
            <v>0</v>
          </cell>
          <cell r="D238">
            <v>0</v>
          </cell>
          <cell r="E238" t="str">
            <v>Сопственички инструменти расположливи за продажба издадени од останати финансиски друштва</v>
          </cell>
          <cell r="F238">
            <v>60775</v>
          </cell>
          <cell r="G238">
            <v>53726</v>
          </cell>
          <cell r="H238">
            <v>9730</v>
          </cell>
          <cell r="I238">
            <v>36522</v>
          </cell>
          <cell r="J238">
            <v>34032</v>
          </cell>
          <cell r="K238">
            <v>4390</v>
          </cell>
          <cell r="L238">
            <v>16273</v>
          </cell>
          <cell r="M238">
            <v>11182</v>
          </cell>
          <cell r="N238">
            <v>27143</v>
          </cell>
          <cell r="O238">
            <v>23848</v>
          </cell>
          <cell r="P238">
            <v>20781</v>
          </cell>
          <cell r="Q238">
            <v>0</v>
          </cell>
          <cell r="R238">
            <v>0</v>
          </cell>
          <cell r="S238">
            <v>54568</v>
          </cell>
          <cell r="T238">
            <v>0</v>
          </cell>
          <cell r="U238">
            <v>40224</v>
          </cell>
          <cell r="V238">
            <v>393194</v>
          </cell>
        </row>
        <row r="239">
          <cell r="A239">
            <v>0</v>
          </cell>
          <cell r="B239">
            <v>0</v>
          </cell>
          <cell r="C239" t="str">
            <v>A07-15-01</v>
          </cell>
          <cell r="D239">
            <v>0</v>
          </cell>
          <cell r="E239" t="str">
            <v>Сопственички инструменти во денари расположливи за продажба издадени од осигурителни друштва</v>
          </cell>
          <cell r="F239">
            <v>0</v>
          </cell>
          <cell r="G239">
            <v>0</v>
          </cell>
          <cell r="H239">
            <v>3036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3036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415321</v>
          </cell>
          <cell r="E240" t="str">
            <v>Набавна вредност</v>
          </cell>
          <cell r="F240">
            <v>0</v>
          </cell>
          <cell r="G240">
            <v>0</v>
          </cell>
          <cell r="H240">
            <v>3036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3036</v>
          </cell>
        </row>
        <row r="241">
          <cell r="A241">
            <v>0</v>
          </cell>
          <cell r="B241">
            <v>0</v>
          </cell>
          <cell r="C241" t="str">
            <v>A07-15-07</v>
          </cell>
          <cell r="D241">
            <v>0</v>
          </cell>
          <cell r="E241" t="str">
            <v>Сопственички инструменти во денари расположливи за продажба издадени од други финансиски друштва</v>
          </cell>
          <cell r="F241">
            <v>65034</v>
          </cell>
          <cell r="G241">
            <v>55456</v>
          </cell>
          <cell r="H241">
            <v>6793</v>
          </cell>
          <cell r="I241">
            <v>37491</v>
          </cell>
          <cell r="J241">
            <v>30035</v>
          </cell>
          <cell r="K241">
            <v>4390</v>
          </cell>
          <cell r="L241">
            <v>16273</v>
          </cell>
          <cell r="M241">
            <v>11182</v>
          </cell>
          <cell r="N241">
            <v>27143</v>
          </cell>
          <cell r="O241">
            <v>23872</v>
          </cell>
          <cell r="P241">
            <v>20991</v>
          </cell>
          <cell r="Q241">
            <v>0</v>
          </cell>
          <cell r="R241">
            <v>0</v>
          </cell>
          <cell r="S241">
            <v>54568</v>
          </cell>
          <cell r="T241">
            <v>0</v>
          </cell>
          <cell r="U241">
            <v>40630</v>
          </cell>
          <cell r="V241">
            <v>393858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415521</v>
          </cell>
          <cell r="E242" t="str">
            <v>Набавна вредност</v>
          </cell>
          <cell r="F242">
            <v>68733</v>
          </cell>
          <cell r="G242">
            <v>55456</v>
          </cell>
          <cell r="H242">
            <v>6793</v>
          </cell>
          <cell r="I242">
            <v>37491</v>
          </cell>
          <cell r="J242">
            <v>30035</v>
          </cell>
          <cell r="K242">
            <v>4390</v>
          </cell>
          <cell r="L242">
            <v>16273</v>
          </cell>
          <cell r="M242">
            <v>11182</v>
          </cell>
          <cell r="N242">
            <v>27786</v>
          </cell>
          <cell r="O242">
            <v>23872</v>
          </cell>
          <cell r="P242">
            <v>20991</v>
          </cell>
          <cell r="Q242">
            <v>0</v>
          </cell>
          <cell r="R242">
            <v>0</v>
          </cell>
          <cell r="S242">
            <v>54568</v>
          </cell>
          <cell r="T242">
            <v>0</v>
          </cell>
          <cell r="U242">
            <v>40630</v>
          </cell>
          <cell r="V242">
            <v>398200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415525</v>
          </cell>
          <cell r="E243" t="str">
            <v>Промени во објективната вредност</v>
          </cell>
          <cell r="F243">
            <v>-3699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-643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-4342</v>
          </cell>
        </row>
        <row r="244">
          <cell r="A244">
            <v>0</v>
          </cell>
          <cell r="B244">
            <v>0</v>
          </cell>
          <cell r="C244" t="str">
            <v>A07-15-08</v>
          </cell>
          <cell r="D244">
            <v>0</v>
          </cell>
          <cell r="E244" t="str">
            <v>Сопственички инструменти во девизи расположливи за продажба издадени од други финансиски друштва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4297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4297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375521</v>
          </cell>
          <cell r="E245" t="str">
            <v>Набавна вредност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4297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4297</v>
          </cell>
        </row>
        <row r="246">
          <cell r="A246">
            <v>0</v>
          </cell>
          <cell r="B246">
            <v>0</v>
          </cell>
          <cell r="C246" t="str">
            <v>A07-15-10</v>
          </cell>
          <cell r="D246">
            <v>0</v>
          </cell>
          <cell r="E246" t="str">
            <v>Исправка на вредноста на сопственичките инструменти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-31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-31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415328</v>
          </cell>
          <cell r="E247" t="str">
            <v>Исправка на вредноста на сопственичките инструменти во денари расположливи за продажба</v>
          </cell>
          <cell r="F247">
            <v>0</v>
          </cell>
          <cell r="G247">
            <v>0</v>
          </cell>
          <cell r="H247">
            <v>-31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-31</v>
          </cell>
        </row>
        <row r="248">
          <cell r="A248">
            <v>0</v>
          </cell>
          <cell r="B248">
            <v>0</v>
          </cell>
          <cell r="C248" t="str">
            <v>A07-15-12</v>
          </cell>
          <cell r="D248">
            <v>0</v>
          </cell>
          <cell r="E248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48">
            <v>-4259</v>
          </cell>
          <cell r="G248">
            <v>-1730</v>
          </cell>
          <cell r="H248">
            <v>-68</v>
          </cell>
          <cell r="I248">
            <v>-969</v>
          </cell>
          <cell r="J248">
            <v>-300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-24</v>
          </cell>
          <cell r="P248">
            <v>-210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-406</v>
          </cell>
          <cell r="V248">
            <v>-7966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375528</v>
          </cell>
          <cell r="E249" t="str">
            <v>Исправка на вредноста на сопственичките инструменти во девизи расположливи за продажба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415528</v>
          </cell>
          <cell r="E250" t="str">
            <v>Исправка на вредноста на сопственичките инструменти во денари расположливи за продажба</v>
          </cell>
          <cell r="F250">
            <v>-4259</v>
          </cell>
          <cell r="G250">
            <v>-1730</v>
          </cell>
          <cell r="H250">
            <v>-68</v>
          </cell>
          <cell r="I250">
            <v>-969</v>
          </cell>
          <cell r="J250">
            <v>-300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-24</v>
          </cell>
          <cell r="P250">
            <v>-210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-406</v>
          </cell>
          <cell r="V250">
            <v>-7966</v>
          </cell>
        </row>
        <row r="251">
          <cell r="A251">
            <v>0</v>
          </cell>
          <cell r="B251" t="str">
            <v>A07-16</v>
          </cell>
          <cell r="C251">
            <v>0</v>
          </cell>
          <cell r="D251">
            <v>0</v>
          </cell>
          <cell r="E251" t="str">
            <v>Сопственички инструменти расположливи за продажба издадени од нерезиденти</v>
          </cell>
          <cell r="F251">
            <v>32</v>
          </cell>
          <cell r="G251">
            <v>1817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601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13552</v>
          </cell>
          <cell r="U251">
            <v>0</v>
          </cell>
          <cell r="V251">
            <v>16002</v>
          </cell>
        </row>
        <row r="252">
          <cell r="A252">
            <v>0</v>
          </cell>
          <cell r="B252">
            <v>0</v>
          </cell>
          <cell r="C252" t="str">
            <v>A07-16-05</v>
          </cell>
          <cell r="D252">
            <v>0</v>
          </cell>
          <cell r="E252" t="str">
            <v>Сопственички иснтрументи расположливи за продажба во девизи издадени од нерезиденти - финансиски друштва</v>
          </cell>
          <cell r="F252">
            <v>102576</v>
          </cell>
          <cell r="G252">
            <v>1817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601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13552</v>
          </cell>
          <cell r="U252">
            <v>0</v>
          </cell>
          <cell r="V252">
            <v>118546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378521</v>
          </cell>
          <cell r="E253" t="str">
            <v>Набавна вредност</v>
          </cell>
          <cell r="F253">
            <v>102576</v>
          </cell>
          <cell r="G253">
            <v>1817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601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104994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378525</v>
          </cell>
          <cell r="E254" t="str">
            <v>Промени во објективната вредност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13552</v>
          </cell>
          <cell r="U254">
            <v>0</v>
          </cell>
          <cell r="V254">
            <v>13552</v>
          </cell>
        </row>
        <row r="255">
          <cell r="A255">
            <v>0</v>
          </cell>
          <cell r="B255">
            <v>0</v>
          </cell>
          <cell r="C255" t="str">
            <v>A07-16-08</v>
          </cell>
          <cell r="D255">
            <v>0</v>
          </cell>
          <cell r="E255" t="str">
            <v>Исправка на вредноста на сопственички инструменти издадени од нерезиденти - финансиски друштва</v>
          </cell>
          <cell r="F255">
            <v>-102544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-102544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378528</v>
          </cell>
          <cell r="E256" t="str">
            <v>Исправка на вредноста на сопственичките инструменти во странска валута расположливи за продажба</v>
          </cell>
          <cell r="F256">
            <v>-102544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-102544</v>
          </cell>
        </row>
        <row r="257">
          <cell r="A257" t="str">
            <v>A08</v>
          </cell>
          <cell r="B257">
            <v>0</v>
          </cell>
          <cell r="C257">
            <v>0</v>
          </cell>
          <cell r="D257">
            <v>0</v>
          </cell>
          <cell r="E257" t="str">
            <v>ПЛАСМАНИ КАЈ ЦЕНТРАЛНАТА БАНКА</v>
          </cell>
          <cell r="F257">
            <v>0</v>
          </cell>
          <cell r="G257">
            <v>0</v>
          </cell>
          <cell r="H257">
            <v>245000</v>
          </cell>
          <cell r="I257">
            <v>550000</v>
          </cell>
          <cell r="J257">
            <v>500000</v>
          </cell>
          <cell r="K257">
            <v>0</v>
          </cell>
          <cell r="L257">
            <v>0</v>
          </cell>
          <cell r="M257">
            <v>230000</v>
          </cell>
          <cell r="N257">
            <v>0</v>
          </cell>
          <cell r="O257">
            <v>1600000</v>
          </cell>
          <cell r="P257">
            <v>490000</v>
          </cell>
          <cell r="Q257">
            <v>0</v>
          </cell>
          <cell r="R257">
            <v>306000</v>
          </cell>
          <cell r="S257">
            <v>0</v>
          </cell>
          <cell r="T257">
            <v>200000</v>
          </cell>
          <cell r="U257">
            <v>0</v>
          </cell>
          <cell r="V257">
            <v>4121000</v>
          </cell>
        </row>
        <row r="258">
          <cell r="A258">
            <v>0</v>
          </cell>
          <cell r="B258" t="str">
            <v>A08-01</v>
          </cell>
          <cell r="C258">
            <v>0</v>
          </cell>
          <cell r="D258">
            <v>0</v>
          </cell>
          <cell r="E258" t="str">
            <v>Репо трансакции со Централна банка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>
            <v>0</v>
          </cell>
          <cell r="B259">
            <v>0</v>
          </cell>
          <cell r="C259" t="str">
            <v>A08-01-01</v>
          </cell>
          <cell r="D259">
            <v>0</v>
          </cell>
          <cell r="E259" t="str">
            <v>Репо трансакции со Централна банка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50507</v>
          </cell>
          <cell r="E260" t="str">
            <v>Репо со Централна банка во денари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>
            <v>0</v>
          </cell>
          <cell r="B261" t="str">
            <v>A08-02</v>
          </cell>
          <cell r="C261">
            <v>0</v>
          </cell>
          <cell r="D261">
            <v>0</v>
          </cell>
          <cell r="E261" t="str">
            <v>Депозити кај Централна банка</v>
          </cell>
          <cell r="F261">
            <v>0</v>
          </cell>
          <cell r="G261">
            <v>0</v>
          </cell>
          <cell r="H261">
            <v>245000</v>
          </cell>
          <cell r="I261">
            <v>550000</v>
          </cell>
          <cell r="J261">
            <v>500000</v>
          </cell>
          <cell r="K261">
            <v>0</v>
          </cell>
          <cell r="L261">
            <v>0</v>
          </cell>
          <cell r="M261">
            <v>230000</v>
          </cell>
          <cell r="N261">
            <v>0</v>
          </cell>
          <cell r="O261">
            <v>1600000</v>
          </cell>
          <cell r="P261">
            <v>490000</v>
          </cell>
          <cell r="Q261">
            <v>0</v>
          </cell>
          <cell r="R261">
            <v>306000</v>
          </cell>
          <cell r="S261">
            <v>0</v>
          </cell>
          <cell r="T261">
            <v>200000</v>
          </cell>
          <cell r="U261">
            <v>0</v>
          </cell>
          <cell r="V261">
            <v>4121000</v>
          </cell>
        </row>
        <row r="262">
          <cell r="A262">
            <v>0</v>
          </cell>
          <cell r="B262">
            <v>0</v>
          </cell>
          <cell r="C262" t="str">
            <v>A08-02-01</v>
          </cell>
          <cell r="D262">
            <v>0</v>
          </cell>
          <cell r="E262" t="str">
            <v>Краткорочни депозити во денари во Централна банка</v>
          </cell>
          <cell r="F262">
            <v>0</v>
          </cell>
          <cell r="G262">
            <v>0</v>
          </cell>
          <cell r="H262">
            <v>245000</v>
          </cell>
          <cell r="I262">
            <v>550000</v>
          </cell>
          <cell r="J262">
            <v>500000</v>
          </cell>
          <cell r="K262">
            <v>0</v>
          </cell>
          <cell r="L262">
            <v>0</v>
          </cell>
          <cell r="M262">
            <v>230000</v>
          </cell>
          <cell r="N262">
            <v>0</v>
          </cell>
          <cell r="O262">
            <v>1600000</v>
          </cell>
          <cell r="P262">
            <v>490000</v>
          </cell>
          <cell r="Q262">
            <v>0</v>
          </cell>
          <cell r="R262">
            <v>306000</v>
          </cell>
          <cell r="S262">
            <v>0</v>
          </cell>
          <cell r="T262">
            <v>200000</v>
          </cell>
          <cell r="U262">
            <v>0</v>
          </cell>
          <cell r="V262">
            <v>4121000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53500</v>
          </cell>
          <cell r="E263" t="str">
            <v>Депозити преку ноќ</v>
          </cell>
          <cell r="F263">
            <v>0</v>
          </cell>
          <cell r="G263">
            <v>0</v>
          </cell>
          <cell r="H263">
            <v>95000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140000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235000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53501</v>
          </cell>
          <cell r="E264" t="str">
            <v>Депозити по видување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200000</v>
          </cell>
          <cell r="U264">
            <v>0</v>
          </cell>
          <cell r="V264">
            <v>200000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53502</v>
          </cell>
          <cell r="E265" t="str">
            <v>До еден месец</v>
          </cell>
          <cell r="F265">
            <v>0</v>
          </cell>
          <cell r="G265">
            <v>0</v>
          </cell>
          <cell r="H265">
            <v>150000</v>
          </cell>
          <cell r="I265">
            <v>550000</v>
          </cell>
          <cell r="J265">
            <v>500000</v>
          </cell>
          <cell r="K265">
            <v>0</v>
          </cell>
          <cell r="L265">
            <v>0</v>
          </cell>
          <cell r="M265">
            <v>230000</v>
          </cell>
          <cell r="N265">
            <v>0</v>
          </cell>
          <cell r="O265">
            <v>1600000</v>
          </cell>
          <cell r="P265">
            <v>350000</v>
          </cell>
          <cell r="Q265">
            <v>0</v>
          </cell>
          <cell r="R265">
            <v>306000</v>
          </cell>
          <cell r="S265">
            <v>0</v>
          </cell>
          <cell r="T265">
            <v>0</v>
          </cell>
          <cell r="U265">
            <v>0</v>
          </cell>
          <cell r="V265">
            <v>3686000</v>
          </cell>
        </row>
        <row r="266">
          <cell r="A266">
            <v>41364</v>
          </cell>
          <cell r="B266">
            <v>0</v>
          </cell>
          <cell r="C266">
            <v>0</v>
          </cell>
          <cell r="D266">
            <v>0</v>
          </cell>
          <cell r="E266" t="str">
            <v>До еден месец</v>
          </cell>
          <cell r="F266">
            <v>0</v>
          </cell>
          <cell r="G266">
            <v>0</v>
          </cell>
          <cell r="H266">
            <v>150000</v>
          </cell>
          <cell r="I266">
            <v>400000</v>
          </cell>
          <cell r="J266">
            <v>3000000</v>
          </cell>
          <cell r="K266">
            <v>200000</v>
          </cell>
          <cell r="L266">
            <v>280000</v>
          </cell>
          <cell r="M266">
            <v>350000</v>
          </cell>
          <cell r="N266">
            <v>0</v>
          </cell>
          <cell r="O266">
            <v>1600000</v>
          </cell>
          <cell r="P266">
            <v>500000</v>
          </cell>
          <cell r="Q266">
            <v>0</v>
          </cell>
          <cell r="R266">
            <v>15000</v>
          </cell>
          <cell r="S266">
            <v>550000</v>
          </cell>
          <cell r="T266">
            <v>0</v>
          </cell>
          <cell r="U266">
            <v>0</v>
          </cell>
          <cell r="V266">
            <v>7045000</v>
          </cell>
        </row>
        <row r="267">
          <cell r="A267" t="str">
            <v>razlika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150000</v>
          </cell>
          <cell r="J267">
            <v>-2500000</v>
          </cell>
          <cell r="K267">
            <v>-200000</v>
          </cell>
          <cell r="L267">
            <v>-280000</v>
          </cell>
          <cell r="M267">
            <v>-120000</v>
          </cell>
          <cell r="N267">
            <v>0</v>
          </cell>
          <cell r="O267">
            <v>0</v>
          </cell>
          <cell r="P267">
            <v>-150000</v>
          </cell>
          <cell r="Q267">
            <v>0</v>
          </cell>
          <cell r="R267">
            <v>291000</v>
          </cell>
          <cell r="S267">
            <v>-550000</v>
          </cell>
          <cell r="T267">
            <v>0</v>
          </cell>
          <cell r="U267">
            <v>0</v>
          </cell>
          <cell r="V267">
            <v>-3359000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53503</v>
          </cell>
          <cell r="E268" t="str">
            <v>Од еден до три месеци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53504</v>
          </cell>
          <cell r="E269" t="str">
            <v>Од три месеци до една година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0</v>
          </cell>
          <cell r="B270">
            <v>0</v>
          </cell>
          <cell r="C270" t="str">
            <v>A08-02-07</v>
          </cell>
          <cell r="D270">
            <v>0</v>
          </cell>
          <cell r="E270" t="str">
            <v>Достасани депозити во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53507</v>
          </cell>
          <cell r="E271" t="str">
            <v>Достасани депозити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A09</v>
          </cell>
          <cell r="B272">
            <v>0</v>
          </cell>
          <cell r="C272">
            <v>0</v>
          </cell>
          <cell r="D272">
            <v>0</v>
          </cell>
          <cell r="E272" t="str">
            <v>ПЛАСМАНИ ВО ФИНАНСИСКИ ДРУШТВА</v>
          </cell>
          <cell r="F272">
            <v>2340326</v>
          </cell>
          <cell r="G272">
            <v>16916120</v>
          </cell>
          <cell r="H272">
            <v>49950</v>
          </cell>
          <cell r="I272">
            <v>638806</v>
          </cell>
          <cell r="J272">
            <v>350663</v>
          </cell>
          <cell r="K272">
            <v>398805</v>
          </cell>
          <cell r="L272">
            <v>309294</v>
          </cell>
          <cell r="M272">
            <v>831336</v>
          </cell>
          <cell r="N272">
            <v>4130869</v>
          </cell>
          <cell r="O272">
            <v>1677457</v>
          </cell>
          <cell r="P272">
            <v>857276</v>
          </cell>
          <cell r="Q272">
            <v>68764</v>
          </cell>
          <cell r="R272">
            <v>13116451</v>
          </cell>
          <cell r="S272">
            <v>358188</v>
          </cell>
          <cell r="T272">
            <v>1139137</v>
          </cell>
          <cell r="U272">
            <v>316730</v>
          </cell>
          <cell r="V272">
            <v>43500172</v>
          </cell>
        </row>
        <row r="273">
          <cell r="A273">
            <v>0</v>
          </cell>
          <cell r="B273" t="str">
            <v>A09-01</v>
          </cell>
          <cell r="C273">
            <v>0</v>
          </cell>
          <cell r="D273">
            <v>0</v>
          </cell>
          <cell r="E273" t="str">
            <v>Сметки и депозити кај домашни банки</v>
          </cell>
          <cell r="F273">
            <v>11137</v>
          </cell>
          <cell r="G273">
            <v>79333</v>
          </cell>
          <cell r="H273">
            <v>0</v>
          </cell>
          <cell r="I273">
            <v>1734</v>
          </cell>
          <cell r="J273">
            <v>383</v>
          </cell>
          <cell r="K273">
            <v>3359</v>
          </cell>
          <cell r="L273">
            <v>29775</v>
          </cell>
          <cell r="M273">
            <v>70758</v>
          </cell>
          <cell r="N273">
            <v>8747</v>
          </cell>
          <cell r="O273">
            <v>84550</v>
          </cell>
          <cell r="P273">
            <v>844</v>
          </cell>
          <cell r="Q273">
            <v>13586</v>
          </cell>
          <cell r="R273">
            <v>0</v>
          </cell>
          <cell r="S273">
            <v>3148</v>
          </cell>
          <cell r="T273">
            <v>142255</v>
          </cell>
          <cell r="U273">
            <v>16176</v>
          </cell>
          <cell r="V273">
            <v>465785</v>
          </cell>
        </row>
        <row r="274">
          <cell r="A274">
            <v>0</v>
          </cell>
          <cell r="B274">
            <v>0</v>
          </cell>
          <cell r="C274" t="str">
            <v>A09-01-01</v>
          </cell>
          <cell r="D274">
            <v>0</v>
          </cell>
          <cell r="E274" t="str">
            <v>Тековни сметки во денари и во денари со валутна клаузула во домашни банки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2367</v>
          </cell>
          <cell r="T274">
            <v>0</v>
          </cell>
          <cell r="U274">
            <v>0</v>
          </cell>
          <cell r="V274">
            <v>2367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1310</v>
          </cell>
          <cell r="E275" t="str">
            <v>Тековни сметки во други банки во денари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2367</v>
          </cell>
          <cell r="T275">
            <v>0</v>
          </cell>
          <cell r="U275">
            <v>0</v>
          </cell>
          <cell r="V275">
            <v>2367</v>
          </cell>
        </row>
        <row r="276">
          <cell r="A276">
            <v>0</v>
          </cell>
          <cell r="B276">
            <v>0</v>
          </cell>
          <cell r="C276" t="str">
            <v>A09-01-02</v>
          </cell>
          <cell r="D276">
            <v>0</v>
          </cell>
          <cell r="E276" t="str">
            <v>Тековни сметки во странска валута во домашни банки</v>
          </cell>
          <cell r="F276">
            <v>10894</v>
          </cell>
          <cell r="G276">
            <v>11219</v>
          </cell>
          <cell r="H276">
            <v>0</v>
          </cell>
          <cell r="I276">
            <v>1734</v>
          </cell>
          <cell r="J276">
            <v>387</v>
          </cell>
          <cell r="K276">
            <v>3359</v>
          </cell>
          <cell r="L276">
            <v>28245</v>
          </cell>
          <cell r="M276">
            <v>6165</v>
          </cell>
          <cell r="N276">
            <v>8643</v>
          </cell>
          <cell r="O276">
            <v>84634</v>
          </cell>
          <cell r="P276">
            <v>853</v>
          </cell>
          <cell r="Q276">
            <v>13586</v>
          </cell>
          <cell r="R276">
            <v>0</v>
          </cell>
          <cell r="S276">
            <v>781</v>
          </cell>
          <cell r="T276">
            <v>20124</v>
          </cell>
          <cell r="U276">
            <v>16080</v>
          </cell>
          <cell r="V276">
            <v>206704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3110</v>
          </cell>
          <cell r="E277" t="str">
            <v>Тековни сметки во странска валута кај овластени домашни банки</v>
          </cell>
          <cell r="F277">
            <v>10894</v>
          </cell>
          <cell r="G277">
            <v>11219</v>
          </cell>
          <cell r="H277">
            <v>0</v>
          </cell>
          <cell r="I277">
            <v>1734</v>
          </cell>
          <cell r="J277">
            <v>387</v>
          </cell>
          <cell r="K277">
            <v>3359</v>
          </cell>
          <cell r="L277">
            <v>28245</v>
          </cell>
          <cell r="M277">
            <v>6165</v>
          </cell>
          <cell r="N277">
            <v>8643</v>
          </cell>
          <cell r="O277">
            <v>84634</v>
          </cell>
          <cell r="P277">
            <v>853</v>
          </cell>
          <cell r="Q277">
            <v>1164</v>
          </cell>
          <cell r="R277">
            <v>0</v>
          </cell>
          <cell r="S277">
            <v>781</v>
          </cell>
          <cell r="T277">
            <v>20124</v>
          </cell>
          <cell r="U277">
            <v>6825</v>
          </cell>
          <cell r="V277">
            <v>185027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3111</v>
          </cell>
          <cell r="E278" t="str">
            <v>Преодна сметка во странска валута кај овластени домашни банки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3116</v>
          </cell>
          <cell r="E279" t="str">
            <v>Специјални депозити во странска валута кај овластени домашни банки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12422</v>
          </cell>
          <cell r="R279">
            <v>0</v>
          </cell>
          <cell r="S279">
            <v>0</v>
          </cell>
          <cell r="T279">
            <v>0</v>
          </cell>
          <cell r="U279">
            <v>9255</v>
          </cell>
          <cell r="V279">
            <v>21677</v>
          </cell>
        </row>
        <row r="280">
          <cell r="A280">
            <v>0</v>
          </cell>
          <cell r="B280">
            <v>0</v>
          </cell>
          <cell r="C280" t="str">
            <v>A09-01-03</v>
          </cell>
          <cell r="D280">
            <v>0</v>
          </cell>
          <cell r="E280" t="str">
            <v>Исправка на вредноста (оштетување на средствата) на тековните сметки во странска валута кај домашните банки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-4</v>
          </cell>
          <cell r="K280">
            <v>0</v>
          </cell>
          <cell r="L280">
            <v>-28</v>
          </cell>
          <cell r="M280">
            <v>0</v>
          </cell>
          <cell r="N280">
            <v>-143</v>
          </cell>
          <cell r="O280">
            <v>-84</v>
          </cell>
          <cell r="P280">
            <v>-9</v>
          </cell>
          <cell r="Q280">
            <v>0</v>
          </cell>
          <cell r="R280">
            <v>0</v>
          </cell>
          <cell r="S280">
            <v>0</v>
          </cell>
          <cell r="T280">
            <v>-37</v>
          </cell>
          <cell r="U280">
            <v>-161</v>
          </cell>
          <cell r="V280">
            <v>-466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31179</v>
          </cell>
          <cell r="E281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3119</v>
          </cell>
          <cell r="E282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-4</v>
          </cell>
          <cell r="K282">
            <v>0</v>
          </cell>
          <cell r="L282">
            <v>-28</v>
          </cell>
          <cell r="M282">
            <v>0</v>
          </cell>
          <cell r="N282">
            <v>-143</v>
          </cell>
          <cell r="O282">
            <v>-84</v>
          </cell>
          <cell r="P282">
            <v>-9</v>
          </cell>
          <cell r="Q282">
            <v>0</v>
          </cell>
          <cell r="R282">
            <v>0</v>
          </cell>
          <cell r="S282">
            <v>0</v>
          </cell>
          <cell r="T282">
            <v>-37</v>
          </cell>
          <cell r="U282">
            <v>-161</v>
          </cell>
          <cell r="V282">
            <v>-466</v>
          </cell>
        </row>
        <row r="283">
          <cell r="A283">
            <v>0</v>
          </cell>
          <cell r="B283">
            <v>0</v>
          </cell>
          <cell r="C283" t="str">
            <v>A09-01-04</v>
          </cell>
          <cell r="D283">
            <v>0</v>
          </cell>
          <cell r="E283" t="str">
            <v>Орочени депозити во други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1320</v>
          </cell>
          <cell r="E284" t="str">
            <v>Орочени депозити во други банки во денари преку ноќ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1321</v>
          </cell>
          <cell r="E285" t="str">
            <v>Орочени депозити во други банки во денари до еден месец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1322</v>
          </cell>
          <cell r="E286" t="str">
            <v>Орочени депозити во други банки во денари од еден до три месеци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1323</v>
          </cell>
          <cell r="E287" t="str">
            <v>Орочени депозити во други банки во денари од три месеци до една година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1327</v>
          </cell>
          <cell r="E288" t="str">
            <v>Достасани орочени депозити во други банки во денари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1335</v>
          </cell>
          <cell r="E289" t="str">
            <v>Орочени депозити во други банки во денари со валутна клаузула од две до пет години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1337</v>
          </cell>
          <cell r="E290" t="str">
            <v>Достасани орочени депозити во други банки во денари со валутна клаузула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A291">
            <v>0</v>
          </cell>
          <cell r="B291">
            <v>0</v>
          </cell>
          <cell r="C291" t="str">
            <v>A09-01-06</v>
          </cell>
          <cell r="D291">
            <v>0</v>
          </cell>
          <cell r="E291" t="str">
            <v>Исправка на вредноста на орочени депозити во други банки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13280</v>
          </cell>
          <cell r="E292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13380</v>
          </cell>
          <cell r="E293" t="str">
            <v>Исправка на вредноста(оштетување на средствата) на орочените краткорочни депозити во други банки во денари со валутна клаузула (до една година)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>
            <v>0</v>
          </cell>
          <cell r="B294">
            <v>0</v>
          </cell>
          <cell r="C294" t="str">
            <v>A09-01-07</v>
          </cell>
          <cell r="D294">
            <v>0</v>
          </cell>
          <cell r="E294" t="str">
            <v>Ограничени депозити во други банки (користењето е предмет на услови)</v>
          </cell>
          <cell r="F294">
            <v>243</v>
          </cell>
          <cell r="G294">
            <v>243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1560</v>
          </cell>
          <cell r="M294">
            <v>4920</v>
          </cell>
          <cell r="N294">
            <v>260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260</v>
          </cell>
          <cell r="V294">
            <v>7486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1340</v>
          </cell>
          <cell r="E295" t="str">
            <v>Ограничени депозити во други банки во денари (користењето е предмет на услови)</v>
          </cell>
          <cell r="F295">
            <v>243</v>
          </cell>
          <cell r="G295">
            <v>243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1560</v>
          </cell>
          <cell r="M295">
            <v>4920</v>
          </cell>
          <cell r="N295">
            <v>260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260</v>
          </cell>
          <cell r="V295">
            <v>7486</v>
          </cell>
        </row>
        <row r="296">
          <cell r="A296">
            <v>0</v>
          </cell>
          <cell r="B296">
            <v>0</v>
          </cell>
          <cell r="C296" t="str">
            <v>A09-01-09</v>
          </cell>
          <cell r="D296">
            <v>0</v>
          </cell>
          <cell r="E296" t="str">
            <v>Исправка на вредноста на ограничените депозити во други банки во денари и во денари со валутна клаузула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-2</v>
          </cell>
          <cell r="M296">
            <v>0</v>
          </cell>
          <cell r="N296">
            <v>-13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-3</v>
          </cell>
          <cell r="V296">
            <v>-18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1348</v>
          </cell>
          <cell r="E297" t="str">
            <v>Исправка на вредноста(оштетување на средствата) на ограничените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-2</v>
          </cell>
          <cell r="M297">
            <v>0</v>
          </cell>
          <cell r="N297">
            <v>-13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-3</v>
          </cell>
          <cell r="V297">
            <v>-18</v>
          </cell>
        </row>
        <row r="298">
          <cell r="A298">
            <v>0</v>
          </cell>
          <cell r="B298">
            <v>0</v>
          </cell>
          <cell r="C298" t="str">
            <v>A09-01-10</v>
          </cell>
          <cell r="D298">
            <v>0</v>
          </cell>
          <cell r="E298" t="str">
            <v>Орочени депозити во странска валута во домашните банки</v>
          </cell>
          <cell r="F298">
            <v>0</v>
          </cell>
          <cell r="G298">
            <v>67871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59673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123402</v>
          </cell>
          <cell r="U298">
            <v>0</v>
          </cell>
          <cell r="V298">
            <v>250946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3350</v>
          </cell>
          <cell r="E299" t="str">
            <v>Орочени депозити во домашните банки во странска валута преку ноќ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3351</v>
          </cell>
          <cell r="E300" t="str">
            <v>Орочени депозити во домашните банки во странска валута до еден месец</v>
          </cell>
          <cell r="F300">
            <v>0</v>
          </cell>
          <cell r="G300">
            <v>67871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59673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123402</v>
          </cell>
          <cell r="U300">
            <v>0</v>
          </cell>
          <cell r="V300">
            <v>250946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3352</v>
          </cell>
          <cell r="E301" t="str">
            <v>Орочени депозити во домашните банки во странска валута од еден до три месеци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3356</v>
          </cell>
          <cell r="E302" t="str">
            <v>Достасани орочени депозити во странска валута во домашните банки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A303">
            <v>0</v>
          </cell>
          <cell r="B303">
            <v>0</v>
          </cell>
          <cell r="C303" t="str">
            <v>A09-01-11</v>
          </cell>
          <cell r="D303">
            <v>0</v>
          </cell>
          <cell r="E303" t="str">
            <v>Исправка на вредноста и акумулирана амортизација на орочени депозити во домашните банки во странска валута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-1234</v>
          </cell>
          <cell r="U303">
            <v>0</v>
          </cell>
          <cell r="V303">
            <v>-1234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33580</v>
          </cell>
          <cell r="E304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-1234</v>
          </cell>
          <cell r="U304">
            <v>0</v>
          </cell>
          <cell r="V304">
            <v>-1234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3359</v>
          </cell>
          <cell r="E305" t="str">
            <v>АА на орочени депозити во домашните банки во странска валута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A306">
            <v>0</v>
          </cell>
          <cell r="B306" t="str">
            <v>A09-02</v>
          </cell>
          <cell r="C306">
            <v>0</v>
          </cell>
          <cell r="D306">
            <v>0</v>
          </cell>
          <cell r="E306" t="str">
            <v>Сметки и депозити кај странски банки</v>
          </cell>
          <cell r="F306">
            <v>2059649</v>
          </cell>
          <cell r="G306">
            <v>16284366</v>
          </cell>
          <cell r="H306">
            <v>0</v>
          </cell>
          <cell r="I306">
            <v>315470</v>
          </cell>
          <cell r="J306">
            <v>350253</v>
          </cell>
          <cell r="K306">
            <v>395446</v>
          </cell>
          <cell r="L306">
            <v>279520</v>
          </cell>
          <cell r="M306">
            <v>507100</v>
          </cell>
          <cell r="N306">
            <v>3953234</v>
          </cell>
          <cell r="O306">
            <v>1592886</v>
          </cell>
          <cell r="P306">
            <v>851786</v>
          </cell>
          <cell r="Q306">
            <v>30558</v>
          </cell>
          <cell r="R306">
            <v>1293780</v>
          </cell>
          <cell r="S306">
            <v>295908</v>
          </cell>
          <cell r="T306">
            <v>976320</v>
          </cell>
          <cell r="U306">
            <v>300507</v>
          </cell>
          <cell r="V306">
            <v>29486783</v>
          </cell>
        </row>
        <row r="307">
          <cell r="A307">
            <v>0</v>
          </cell>
          <cell r="B307">
            <v>0</v>
          </cell>
          <cell r="C307" t="str">
            <v>A09-02-01</v>
          </cell>
          <cell r="D307">
            <v>0</v>
          </cell>
          <cell r="E307" t="str">
            <v>Тековни сметки во странска валута во странски банки</v>
          </cell>
          <cell r="F307">
            <v>1299999</v>
          </cell>
          <cell r="G307">
            <v>4049359</v>
          </cell>
          <cell r="H307">
            <v>0</v>
          </cell>
          <cell r="I307">
            <v>224282</v>
          </cell>
          <cell r="J307">
            <v>350261</v>
          </cell>
          <cell r="K307">
            <v>395446</v>
          </cell>
          <cell r="L307">
            <v>276762</v>
          </cell>
          <cell r="M307">
            <v>507100</v>
          </cell>
          <cell r="N307">
            <v>1766905</v>
          </cell>
          <cell r="O307">
            <v>696377</v>
          </cell>
          <cell r="P307">
            <v>603092</v>
          </cell>
          <cell r="Q307">
            <v>30558</v>
          </cell>
          <cell r="R307">
            <v>1293780</v>
          </cell>
          <cell r="S307">
            <v>178775</v>
          </cell>
          <cell r="T307">
            <v>380662</v>
          </cell>
          <cell r="U307">
            <v>282995</v>
          </cell>
          <cell r="V307">
            <v>12336353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3100</v>
          </cell>
          <cell r="E308" t="str">
            <v>Редовни сметки во странска валута во странство</v>
          </cell>
          <cell r="F308">
            <v>1269144</v>
          </cell>
          <cell r="G308">
            <v>3865588</v>
          </cell>
          <cell r="H308">
            <v>0</v>
          </cell>
          <cell r="I308">
            <v>209746</v>
          </cell>
          <cell r="J308">
            <v>342542</v>
          </cell>
          <cell r="K308">
            <v>395446</v>
          </cell>
          <cell r="L308">
            <v>273847</v>
          </cell>
          <cell r="M308">
            <v>507057</v>
          </cell>
          <cell r="N308">
            <v>1727388</v>
          </cell>
          <cell r="O308">
            <v>685166</v>
          </cell>
          <cell r="P308">
            <v>603092</v>
          </cell>
          <cell r="Q308">
            <v>30558</v>
          </cell>
          <cell r="R308">
            <v>1293780</v>
          </cell>
          <cell r="S308">
            <v>178775</v>
          </cell>
          <cell r="T308">
            <v>371192</v>
          </cell>
          <cell r="U308">
            <v>282995</v>
          </cell>
          <cell r="V308">
            <v>12036316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3101</v>
          </cell>
          <cell r="E309" t="str">
            <v>Специјални сметки во странска валута во странство</v>
          </cell>
          <cell r="F309">
            <v>0</v>
          </cell>
          <cell r="G309">
            <v>17680</v>
          </cell>
          <cell r="H309">
            <v>0</v>
          </cell>
          <cell r="I309">
            <v>14536</v>
          </cell>
          <cell r="J309">
            <v>0</v>
          </cell>
          <cell r="K309">
            <v>0</v>
          </cell>
          <cell r="L309">
            <v>0</v>
          </cell>
          <cell r="M309">
            <v>43</v>
          </cell>
          <cell r="N309">
            <v>8666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9470</v>
          </cell>
          <cell r="U309">
            <v>0</v>
          </cell>
          <cell r="V309">
            <v>50395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31070</v>
          </cell>
          <cell r="E310" t="str">
            <v>Други сметки во странска валута од поранешна Југославија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31071</v>
          </cell>
          <cell r="E311" t="str">
            <v>Ограничени тековни сметки во странска валута во други странски банки</v>
          </cell>
          <cell r="F311">
            <v>30855</v>
          </cell>
          <cell r="G311">
            <v>166091</v>
          </cell>
          <cell r="H311">
            <v>0</v>
          </cell>
          <cell r="I311">
            <v>0</v>
          </cell>
          <cell r="J311">
            <v>7719</v>
          </cell>
          <cell r="K311">
            <v>0</v>
          </cell>
          <cell r="L311">
            <v>2915</v>
          </cell>
          <cell r="M311">
            <v>0</v>
          </cell>
          <cell r="N311">
            <v>0</v>
          </cell>
          <cell r="O311">
            <v>11211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218791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3108</v>
          </cell>
          <cell r="E312" t="str">
            <v>Други сметки во странска валута во странство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30851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30851</v>
          </cell>
        </row>
        <row r="313">
          <cell r="A313">
            <v>0</v>
          </cell>
          <cell r="B313">
            <v>0</v>
          </cell>
          <cell r="C313" t="str">
            <v>A09-02-02</v>
          </cell>
          <cell r="D313">
            <v>0</v>
          </cell>
          <cell r="E313" t="str">
            <v>Исправка на вредноста (оштетување на средствата) на тековните сметки во странска валута во странските банки</v>
          </cell>
          <cell r="F313">
            <v>0</v>
          </cell>
          <cell r="G313">
            <v>-235</v>
          </cell>
          <cell r="H313">
            <v>0</v>
          </cell>
          <cell r="I313">
            <v>0</v>
          </cell>
          <cell r="J313">
            <v>-8</v>
          </cell>
          <cell r="K313">
            <v>0</v>
          </cell>
          <cell r="L313">
            <v>-277</v>
          </cell>
          <cell r="M313">
            <v>0</v>
          </cell>
          <cell r="N313">
            <v>-164</v>
          </cell>
          <cell r="O313">
            <v>-2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-1536</v>
          </cell>
          <cell r="U313">
            <v>-321</v>
          </cell>
          <cell r="V313">
            <v>-2543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31079</v>
          </cell>
          <cell r="E314" t="str">
            <v>Исправка на вредноста на ограничените тековни сметки во странска валута во странските банки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3109</v>
          </cell>
          <cell r="E315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15">
            <v>0</v>
          </cell>
          <cell r="G315">
            <v>-235</v>
          </cell>
          <cell r="H315">
            <v>0</v>
          </cell>
          <cell r="I315">
            <v>0</v>
          </cell>
          <cell r="J315">
            <v>-8</v>
          </cell>
          <cell r="K315">
            <v>0</v>
          </cell>
          <cell r="L315">
            <v>-277</v>
          </cell>
          <cell r="M315">
            <v>0</v>
          </cell>
          <cell r="N315">
            <v>-164</v>
          </cell>
          <cell r="O315">
            <v>-2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-1536</v>
          </cell>
          <cell r="U315">
            <v>-321</v>
          </cell>
          <cell r="V315">
            <v>-2543</v>
          </cell>
        </row>
        <row r="316">
          <cell r="A316">
            <v>0</v>
          </cell>
          <cell r="B316">
            <v>0</v>
          </cell>
          <cell r="C316" t="str">
            <v>A09-02-03</v>
          </cell>
          <cell r="D316">
            <v>0</v>
          </cell>
          <cell r="E316" t="str">
            <v>Ностро покриени акредитиви и гаранции во странска валута</v>
          </cell>
          <cell r="F316">
            <v>0</v>
          </cell>
          <cell r="G316">
            <v>8426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3035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117133</v>
          </cell>
          <cell r="T316">
            <v>15190</v>
          </cell>
          <cell r="U316">
            <v>3341</v>
          </cell>
          <cell r="V316">
            <v>147125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3150</v>
          </cell>
          <cell r="E317" t="str">
            <v>Ностро покриени акредитиви во странска валута</v>
          </cell>
          <cell r="F317">
            <v>0</v>
          </cell>
          <cell r="G317">
            <v>8426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6675</v>
          </cell>
          <cell r="U317">
            <v>3341</v>
          </cell>
          <cell r="V317">
            <v>18442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3154</v>
          </cell>
          <cell r="E318" t="str">
            <v>Ностро покриени гаранции во странска валута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3035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117133</v>
          </cell>
          <cell r="T318">
            <v>8515</v>
          </cell>
          <cell r="U318">
            <v>0</v>
          </cell>
          <cell r="V318">
            <v>128683</v>
          </cell>
        </row>
        <row r="319">
          <cell r="A319">
            <v>0</v>
          </cell>
          <cell r="B319">
            <v>0</v>
          </cell>
          <cell r="C319" t="str">
            <v>A09-02-04</v>
          </cell>
          <cell r="D319">
            <v>0</v>
          </cell>
          <cell r="E319" t="str">
            <v>Времени сметки во странска валута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-29280</v>
          </cell>
          <cell r="U319">
            <v>0</v>
          </cell>
          <cell r="V319">
            <v>-29280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3190</v>
          </cell>
          <cell r="E320" t="str">
            <v>Времени сметки во странска валута на банката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-29280</v>
          </cell>
          <cell r="U320">
            <v>0</v>
          </cell>
          <cell r="V320">
            <v>-29280</v>
          </cell>
        </row>
        <row r="321">
          <cell r="A321">
            <v>0</v>
          </cell>
          <cell r="B321">
            <v>0</v>
          </cell>
          <cell r="C321" t="str">
            <v>A09-02-05</v>
          </cell>
          <cell r="D321">
            <v>0</v>
          </cell>
          <cell r="E321" t="str">
            <v>Депозити во странство во странска валута</v>
          </cell>
          <cell r="F321">
            <v>759650</v>
          </cell>
          <cell r="G321">
            <v>12226816</v>
          </cell>
          <cell r="H321">
            <v>0</v>
          </cell>
          <cell r="I321">
            <v>91188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2186493</v>
          </cell>
          <cell r="O321">
            <v>896511</v>
          </cell>
          <cell r="P321">
            <v>248694</v>
          </cell>
          <cell r="Q321">
            <v>0</v>
          </cell>
          <cell r="R321">
            <v>0</v>
          </cell>
          <cell r="S321">
            <v>0</v>
          </cell>
          <cell r="T321">
            <v>611284</v>
          </cell>
          <cell r="U321">
            <v>14507</v>
          </cell>
          <cell r="V321">
            <v>17035143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3320</v>
          </cell>
          <cell r="E322" t="str">
            <v>Орочени депозити во странство во странска валута преку ноќ</v>
          </cell>
          <cell r="F322">
            <v>0</v>
          </cell>
          <cell r="G322">
            <v>448441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668541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1116982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3321</v>
          </cell>
          <cell r="E323" t="str">
            <v>Орочени депозити во странство во странска валута до еден месец</v>
          </cell>
          <cell r="F323">
            <v>759650</v>
          </cell>
          <cell r="G323">
            <v>10239734</v>
          </cell>
          <cell r="H323">
            <v>0</v>
          </cell>
          <cell r="I323">
            <v>91188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1528268</v>
          </cell>
          <cell r="O323">
            <v>227970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611284</v>
          </cell>
          <cell r="U323">
            <v>14507</v>
          </cell>
          <cell r="V323">
            <v>13472601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3322</v>
          </cell>
          <cell r="E324" t="str">
            <v>Орочени депозити во странство во странска валута од еден до три месеци</v>
          </cell>
          <cell r="F324">
            <v>0</v>
          </cell>
          <cell r="G324">
            <v>582276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658225</v>
          </cell>
          <cell r="O324">
            <v>0</v>
          </cell>
          <cell r="P324">
            <v>248694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1489195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3323</v>
          </cell>
          <cell r="E325" t="str">
            <v>Орочени депозити во странство во странска валута од три месеци до една година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3324</v>
          </cell>
          <cell r="E326" t="str">
            <v>Орочени депозити во странство во странска валута од една до две години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3325</v>
          </cell>
          <cell r="E327" t="str">
            <v>Орочени депозити во странство во странска валута над две години</v>
          </cell>
          <cell r="F327">
            <v>0</v>
          </cell>
          <cell r="G327">
            <v>956365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956365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3326</v>
          </cell>
          <cell r="E328" t="str">
            <v>Достасани орочени депозити во странска валута во странство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</row>
        <row r="329">
          <cell r="A329">
            <v>0</v>
          </cell>
          <cell r="B329">
            <v>0</v>
          </cell>
          <cell r="C329" t="str">
            <v>A09-02-06</v>
          </cell>
          <cell r="D329">
            <v>0</v>
          </cell>
          <cell r="E329" t="str">
            <v>Исправка на вредноста и акумулирана амортизација на орочени депозити во странство во странска валута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-15</v>
          </cell>
          <cell r="V329">
            <v>-15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33280</v>
          </cell>
          <cell r="E330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-15</v>
          </cell>
          <cell r="V330">
            <v>-15</v>
          </cell>
        </row>
        <row r="331">
          <cell r="A331">
            <v>0</v>
          </cell>
          <cell r="B331" t="str">
            <v>A09-04</v>
          </cell>
          <cell r="C331">
            <v>0</v>
          </cell>
          <cell r="D331">
            <v>0</v>
          </cell>
          <cell r="E331" t="str">
            <v>Депозити во нерезиденти-финансиски друштва</v>
          </cell>
          <cell r="F331">
            <v>113386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84228</v>
          </cell>
          <cell r="N331">
            <v>68412</v>
          </cell>
          <cell r="O331">
            <v>0</v>
          </cell>
          <cell r="P331">
            <v>4646</v>
          </cell>
          <cell r="Q331">
            <v>0</v>
          </cell>
          <cell r="R331">
            <v>0</v>
          </cell>
          <cell r="S331">
            <v>2286</v>
          </cell>
          <cell r="T331">
            <v>0</v>
          </cell>
          <cell r="U331">
            <v>0</v>
          </cell>
          <cell r="V331">
            <v>272958</v>
          </cell>
        </row>
        <row r="332">
          <cell r="A332">
            <v>0</v>
          </cell>
          <cell r="B332">
            <v>0</v>
          </cell>
          <cell r="C332" t="str">
            <v>A09-04-02</v>
          </cell>
          <cell r="D332">
            <v>0</v>
          </cell>
          <cell r="E332" t="str">
            <v>Краткорочни депозити во нерезиденти-финансиски друштва во странска валута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84228</v>
          </cell>
          <cell r="N332">
            <v>69103</v>
          </cell>
          <cell r="O332">
            <v>0</v>
          </cell>
          <cell r="P332">
            <v>4646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157977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54850</v>
          </cell>
          <cell r="E333" t="str">
            <v>Депозити по видување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84228</v>
          </cell>
          <cell r="N333">
            <v>69103</v>
          </cell>
          <cell r="O333">
            <v>0</v>
          </cell>
          <cell r="P333">
            <v>4646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157977</v>
          </cell>
        </row>
        <row r="334">
          <cell r="A334">
            <v>0</v>
          </cell>
          <cell r="B334">
            <v>0</v>
          </cell>
          <cell r="C334" t="str">
            <v>A09-04-05</v>
          </cell>
          <cell r="D334">
            <v>0</v>
          </cell>
          <cell r="E334" t="str">
            <v>Долгорочни депозити во нерезиденти-финансиски друштва во странска валута</v>
          </cell>
          <cell r="F334">
            <v>113386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2286</v>
          </cell>
          <cell r="T334">
            <v>0</v>
          </cell>
          <cell r="U334">
            <v>0</v>
          </cell>
          <cell r="V334">
            <v>115672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54855</v>
          </cell>
          <cell r="E335" t="str">
            <v>Над две години</v>
          </cell>
          <cell r="F335">
            <v>113386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2286</v>
          </cell>
          <cell r="T335">
            <v>0</v>
          </cell>
          <cell r="U335">
            <v>0</v>
          </cell>
          <cell r="V335">
            <v>115672</v>
          </cell>
        </row>
        <row r="336">
          <cell r="A336">
            <v>0</v>
          </cell>
          <cell r="B336">
            <v>0</v>
          </cell>
          <cell r="C336" t="str">
            <v>A09-04-09</v>
          </cell>
          <cell r="D336">
            <v>0</v>
          </cell>
          <cell r="E336" t="str">
            <v>Исправка на вредноста на депозитите во нерезиденти-финансиски друштва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-691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-691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54858</v>
          </cell>
          <cell r="E337" t="str">
            <v>Исправка на вредноста (Оштетување на средствата) на депозитите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-691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-691</v>
          </cell>
        </row>
        <row r="338">
          <cell r="A338">
            <v>0</v>
          </cell>
          <cell r="B338" t="str">
            <v>A09-05</v>
          </cell>
          <cell r="C338">
            <v>0</v>
          </cell>
          <cell r="D338">
            <v>0</v>
          </cell>
          <cell r="E338" t="str">
            <v>Кредити на домашни банки</v>
          </cell>
          <cell r="F338">
            <v>0</v>
          </cell>
          <cell r="G338">
            <v>550647</v>
          </cell>
          <cell r="H338">
            <v>49950</v>
          </cell>
          <cell r="I338">
            <v>279000</v>
          </cell>
          <cell r="J338">
            <v>0</v>
          </cell>
          <cell r="K338">
            <v>0</v>
          </cell>
          <cell r="L338">
            <v>0</v>
          </cell>
          <cell r="M338">
            <v>50000</v>
          </cell>
          <cell r="N338">
            <v>219</v>
          </cell>
          <cell r="O338">
            <v>21</v>
          </cell>
          <cell r="P338">
            <v>0</v>
          </cell>
          <cell r="Q338">
            <v>0</v>
          </cell>
          <cell r="R338">
            <v>11822671</v>
          </cell>
          <cell r="S338">
            <v>0</v>
          </cell>
          <cell r="T338">
            <v>0</v>
          </cell>
          <cell r="U338">
            <v>0</v>
          </cell>
          <cell r="V338">
            <v>12752508</v>
          </cell>
        </row>
        <row r="339">
          <cell r="A339">
            <v>0</v>
          </cell>
          <cell r="B339">
            <v>0</v>
          </cell>
          <cell r="C339" t="str">
            <v>A09-05-01</v>
          </cell>
          <cell r="D339">
            <v>0</v>
          </cell>
          <cell r="E339" t="str">
            <v>Краткорочни кредити на банки во денари</v>
          </cell>
          <cell r="F339">
            <v>0</v>
          </cell>
          <cell r="G339">
            <v>550000</v>
          </cell>
          <cell r="H339">
            <v>50000</v>
          </cell>
          <cell r="I339">
            <v>279000</v>
          </cell>
          <cell r="J339">
            <v>0</v>
          </cell>
          <cell r="K339">
            <v>0</v>
          </cell>
          <cell r="L339">
            <v>0</v>
          </cell>
          <cell r="M339">
            <v>50000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95000</v>
          </cell>
          <cell r="S339">
            <v>0</v>
          </cell>
          <cell r="T339">
            <v>0</v>
          </cell>
          <cell r="U339">
            <v>0</v>
          </cell>
          <cell r="V339">
            <v>1024000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50510</v>
          </cell>
          <cell r="E340" t="str">
            <v>Денарски кредити преку ноќ</v>
          </cell>
          <cell r="F340">
            <v>0</v>
          </cell>
          <cell r="G340">
            <v>550000</v>
          </cell>
          <cell r="H340">
            <v>20000</v>
          </cell>
          <cell r="I340">
            <v>114000</v>
          </cell>
          <cell r="J340">
            <v>0</v>
          </cell>
          <cell r="K340">
            <v>0</v>
          </cell>
          <cell r="L340">
            <v>0</v>
          </cell>
          <cell r="M340">
            <v>50000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95000</v>
          </cell>
          <cell r="S340">
            <v>0</v>
          </cell>
          <cell r="T340">
            <v>0</v>
          </cell>
          <cell r="U340">
            <v>0</v>
          </cell>
          <cell r="V340">
            <v>829000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50511</v>
          </cell>
          <cell r="E341" t="str">
            <v>Денарски кредити до еден месец</v>
          </cell>
          <cell r="F341">
            <v>0</v>
          </cell>
          <cell r="G341">
            <v>0</v>
          </cell>
          <cell r="H341">
            <v>30000</v>
          </cell>
          <cell r="I341">
            <v>165000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195000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50512</v>
          </cell>
          <cell r="E342" t="str">
            <v>Денарски кредити од еден до три месеци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50513</v>
          </cell>
          <cell r="E343" t="str">
            <v>Денарски кредити од три месеци до една година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>
            <v>0</v>
          </cell>
          <cell r="B344">
            <v>0</v>
          </cell>
          <cell r="C344" t="str">
            <v>A09-05-02</v>
          </cell>
          <cell r="D344">
            <v>0</v>
          </cell>
          <cell r="E344" t="str">
            <v>Краткорочни кредити на банки во странска валута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835</v>
          </cell>
          <cell r="S344">
            <v>0</v>
          </cell>
          <cell r="T344">
            <v>0</v>
          </cell>
          <cell r="U344">
            <v>0</v>
          </cell>
          <cell r="V344">
            <v>835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51513</v>
          </cell>
          <cell r="E345" t="str">
            <v>Кредити во странска валута од три месеци до една година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835</v>
          </cell>
          <cell r="S345">
            <v>0</v>
          </cell>
          <cell r="T345">
            <v>0</v>
          </cell>
          <cell r="U345">
            <v>0</v>
          </cell>
          <cell r="V345">
            <v>835</v>
          </cell>
        </row>
        <row r="346">
          <cell r="A346">
            <v>0</v>
          </cell>
          <cell r="B346">
            <v>0</v>
          </cell>
          <cell r="C346" t="str">
            <v>A09-05-03</v>
          </cell>
          <cell r="D346">
            <v>0</v>
          </cell>
          <cell r="E346" t="str">
            <v>Краткорочни кредити на банки во денари со валутна клаузула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18510</v>
          </cell>
          <cell r="S346">
            <v>0</v>
          </cell>
          <cell r="T346">
            <v>0</v>
          </cell>
          <cell r="U346">
            <v>0</v>
          </cell>
          <cell r="V346">
            <v>18510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52511</v>
          </cell>
          <cell r="E347" t="str">
            <v>Денарски кредити со валутна клаузула до еден месец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52513</v>
          </cell>
          <cell r="E348" t="str">
            <v>Денарски кредити со валутна клаузула од три месеци до една година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18510</v>
          </cell>
          <cell r="S348">
            <v>0</v>
          </cell>
          <cell r="T348">
            <v>0</v>
          </cell>
          <cell r="U348">
            <v>0</v>
          </cell>
          <cell r="V348">
            <v>18510</v>
          </cell>
        </row>
        <row r="349">
          <cell r="A349">
            <v>0</v>
          </cell>
          <cell r="B349">
            <v>0</v>
          </cell>
          <cell r="C349" t="str">
            <v>A09-05-04</v>
          </cell>
          <cell r="D349">
            <v>0</v>
          </cell>
          <cell r="E349" t="str">
            <v>Долгорочни кредити на банки во денари</v>
          </cell>
          <cell r="F349">
            <v>0</v>
          </cell>
          <cell r="G349">
            <v>476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485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50514</v>
          </cell>
          <cell r="E350" t="str">
            <v>Долгорочни кредити во денари со рок од една до две години</v>
          </cell>
          <cell r="F350">
            <v>0</v>
          </cell>
          <cell r="G350">
            <v>476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476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50515</v>
          </cell>
          <cell r="E351" t="str">
            <v>Долгорочни кредити во денари со рок над две години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9</v>
          </cell>
        </row>
        <row r="352">
          <cell r="A352">
            <v>0</v>
          </cell>
          <cell r="B352">
            <v>0</v>
          </cell>
          <cell r="C352" t="str">
            <v>A09-05-05</v>
          </cell>
          <cell r="D352">
            <v>0</v>
          </cell>
          <cell r="E352" t="str">
            <v>Долгорочни кредити на банки во странска валута</v>
          </cell>
          <cell r="F352">
            <v>0</v>
          </cell>
          <cell r="G352">
            <v>42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11011224</v>
          </cell>
          <cell r="S352">
            <v>0</v>
          </cell>
          <cell r="T352">
            <v>0</v>
          </cell>
          <cell r="U352">
            <v>0</v>
          </cell>
          <cell r="V352">
            <v>11011266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51514</v>
          </cell>
          <cell r="E353" t="str">
            <v>Долгорочни кредити во странска валута со рок од една до две години</v>
          </cell>
          <cell r="F353">
            <v>0</v>
          </cell>
          <cell r="G353">
            <v>42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123291</v>
          </cell>
          <cell r="S353">
            <v>0</v>
          </cell>
          <cell r="T353">
            <v>0</v>
          </cell>
          <cell r="U353">
            <v>0</v>
          </cell>
          <cell r="V353">
            <v>123333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51515</v>
          </cell>
          <cell r="E354" t="str">
            <v>Долгорочни кредити во странска валута со рок над две години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10887933</v>
          </cell>
          <cell r="S354">
            <v>0</v>
          </cell>
          <cell r="T354">
            <v>0</v>
          </cell>
          <cell r="U354">
            <v>0</v>
          </cell>
          <cell r="V354">
            <v>10887933</v>
          </cell>
        </row>
        <row r="355">
          <cell r="A355">
            <v>0</v>
          </cell>
          <cell r="B355">
            <v>0</v>
          </cell>
          <cell r="C355" t="str">
            <v>A09-05-06</v>
          </cell>
          <cell r="D355">
            <v>0</v>
          </cell>
          <cell r="E355" t="str">
            <v>Долгорочни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697102</v>
          </cell>
          <cell r="S355">
            <v>0</v>
          </cell>
          <cell r="T355">
            <v>0</v>
          </cell>
          <cell r="U355">
            <v>0</v>
          </cell>
          <cell r="V355">
            <v>697102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52514</v>
          </cell>
          <cell r="E356" t="str">
            <v>Долгорочни кредити во денари со валутна клаузула со рок од една до две години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11806</v>
          </cell>
          <cell r="S356">
            <v>0</v>
          </cell>
          <cell r="T356">
            <v>0</v>
          </cell>
          <cell r="U356">
            <v>0</v>
          </cell>
          <cell r="V356">
            <v>11806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52515</v>
          </cell>
          <cell r="E357" t="str">
            <v>Долгорочни кредити во денари со валутна клаузула со рок над две години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685296</v>
          </cell>
          <cell r="S357">
            <v>0</v>
          </cell>
          <cell r="T357">
            <v>0</v>
          </cell>
          <cell r="U357">
            <v>0</v>
          </cell>
          <cell r="V357">
            <v>685296</v>
          </cell>
        </row>
        <row r="358">
          <cell r="A358">
            <v>0</v>
          </cell>
          <cell r="B358">
            <v>0</v>
          </cell>
          <cell r="C358" t="str">
            <v>A09-05-07</v>
          </cell>
          <cell r="D358">
            <v>0</v>
          </cell>
          <cell r="E358" t="str">
            <v>Достасани кредити на банки</v>
          </cell>
          <cell r="F358">
            <v>0</v>
          </cell>
          <cell r="G358">
            <v>129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210</v>
          </cell>
          <cell r="O358">
            <v>18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357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50516</v>
          </cell>
          <cell r="E359" t="str">
            <v>Достасани денарски кредити на банки</v>
          </cell>
          <cell r="F359">
            <v>0</v>
          </cell>
          <cell r="G359">
            <v>129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210</v>
          </cell>
          <cell r="O359">
            <v>18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357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51516</v>
          </cell>
          <cell r="E360" t="str">
            <v>Достасани кредити на банки во странска валута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52516</v>
          </cell>
          <cell r="E361" t="str">
            <v>Достасани денарски кредити со валутна клаузула на банки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>
            <v>0</v>
          </cell>
          <cell r="B362">
            <v>0</v>
          </cell>
          <cell r="C362" t="str">
            <v>A09-05-08</v>
          </cell>
          <cell r="D362">
            <v>0</v>
          </cell>
          <cell r="E362" t="str">
            <v>Репо со банки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3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50517</v>
          </cell>
          <cell r="E363" t="str">
            <v>Репо со банки во денари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3</v>
          </cell>
        </row>
        <row r="364">
          <cell r="A364">
            <v>0</v>
          </cell>
          <cell r="B364">
            <v>0</v>
          </cell>
          <cell r="C364" t="str">
            <v>A09-05-09</v>
          </cell>
          <cell r="D364">
            <v>0</v>
          </cell>
          <cell r="E364" t="str">
            <v>Акумулирана амортизација на кредити на банки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50519</v>
          </cell>
          <cell r="E365" t="str">
            <v>Акумулирана амортизација на кредити во денари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>
            <v>0</v>
          </cell>
          <cell r="B366">
            <v>0</v>
          </cell>
          <cell r="C366" t="str">
            <v>A09-05-10</v>
          </cell>
          <cell r="D366">
            <v>0</v>
          </cell>
          <cell r="E366" t="str">
            <v>Исправка (оштетување на средствата) на вредност на кредити на банки</v>
          </cell>
          <cell r="F366">
            <v>0</v>
          </cell>
          <cell r="G366">
            <v>0</v>
          </cell>
          <cell r="H366">
            <v>-50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-50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505180</v>
          </cell>
          <cell r="E367" t="str">
            <v>Исправка на кредити во денари на банки на краткорочни кредити (до една година)</v>
          </cell>
          <cell r="F367">
            <v>0</v>
          </cell>
          <cell r="G367">
            <v>0</v>
          </cell>
          <cell r="H367">
            <v>-50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-50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515181</v>
          </cell>
          <cell r="E368" t="str">
            <v>Исправка на кредити во странска валута на банки на долгорочни кредити (над една година)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>
            <v>0</v>
          </cell>
          <cell r="B369" t="str">
            <v>A09-06</v>
          </cell>
          <cell r="C369">
            <v>0</v>
          </cell>
          <cell r="D369">
            <v>0</v>
          </cell>
          <cell r="E369" t="str">
            <v>Кредити на штедилници</v>
          </cell>
          <cell r="F369">
            <v>0</v>
          </cell>
          <cell r="G369">
            <v>13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99085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99098</v>
          </cell>
        </row>
        <row r="370">
          <cell r="A370">
            <v>0</v>
          </cell>
          <cell r="B370">
            <v>0</v>
          </cell>
          <cell r="C370" t="str">
            <v>A09-06-01</v>
          </cell>
          <cell r="D370">
            <v>0</v>
          </cell>
          <cell r="E370" t="str">
            <v>Краткорочни кредити на штедилници во денари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50521</v>
          </cell>
          <cell r="E371" t="str">
            <v>Денарски кредити до еден месец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>
            <v>0</v>
          </cell>
          <cell r="B372">
            <v>0</v>
          </cell>
          <cell r="C372" t="str">
            <v>A09-06-02</v>
          </cell>
          <cell r="D372">
            <v>0</v>
          </cell>
          <cell r="E372" t="str">
            <v>Краткорочни кредити на штедилници во денари со валутна клаузула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52521</v>
          </cell>
          <cell r="E373" t="str">
            <v>Денарски кредити со валутна клаузула до еден месец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52523</v>
          </cell>
          <cell r="E374" t="str">
            <v>Денарски кредити со валутна клаузула од три месеци до една година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>
            <v>0</v>
          </cell>
          <cell r="B375">
            <v>0</v>
          </cell>
          <cell r="C375" t="str">
            <v>A09-06-03</v>
          </cell>
          <cell r="D375">
            <v>0</v>
          </cell>
          <cell r="E375" t="str">
            <v>Долгорочни кредити на штедилници во денари</v>
          </cell>
          <cell r="F375">
            <v>0</v>
          </cell>
          <cell r="G375">
            <v>13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82704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82717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50524</v>
          </cell>
          <cell r="E376" t="str">
            <v>Долгорочни кредити во денари со рок од една до две години</v>
          </cell>
          <cell r="F376">
            <v>0</v>
          </cell>
          <cell r="G376">
            <v>13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13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50525</v>
          </cell>
          <cell r="E377" t="str">
            <v>Долгорочни кредити во денари со рок над две години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82704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82704</v>
          </cell>
        </row>
        <row r="378">
          <cell r="A378">
            <v>0</v>
          </cell>
          <cell r="B378">
            <v>0</v>
          </cell>
          <cell r="C378" t="str">
            <v>A09-06-04</v>
          </cell>
          <cell r="D378">
            <v>0</v>
          </cell>
          <cell r="E378" t="str">
            <v>Долгорочни кредити на штедилници во денари со валутна клаузула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19745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19745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52525</v>
          </cell>
          <cell r="E379" t="str">
            <v>Долгорочни кредити во денари со валутна клаузула со рок над две години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19745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19745</v>
          </cell>
        </row>
        <row r="380">
          <cell r="A380">
            <v>0</v>
          </cell>
          <cell r="B380">
            <v>0</v>
          </cell>
          <cell r="C380" t="str">
            <v>A09-06-05</v>
          </cell>
          <cell r="D380">
            <v>0</v>
          </cell>
          <cell r="E380" t="str">
            <v>Достасани денарски кредити на штедилници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50526</v>
          </cell>
          <cell r="E381" t="str">
            <v>Достасани денарски кредити на штедилници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52526</v>
          </cell>
          <cell r="E382" t="str">
            <v>Достасани денарски кредити со валутна клаузула на штедилници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>
            <v>0</v>
          </cell>
          <cell r="B383">
            <v>0</v>
          </cell>
          <cell r="C383" t="str">
            <v>A09-06-07</v>
          </cell>
          <cell r="D383">
            <v>0</v>
          </cell>
          <cell r="E383" t="str">
            <v>Акумулирана амортизација на кредити на штедилници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-291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-291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50529</v>
          </cell>
          <cell r="E384" t="str">
            <v>Акумулирана амортизација на кредити во денари на штедилници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-288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-288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52529</v>
          </cell>
          <cell r="E385" t="str">
            <v>Акумулирана амортизација на кредити во денари со девизна клаузула на штедилници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-3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-3</v>
          </cell>
        </row>
        <row r="386">
          <cell r="A386">
            <v>0</v>
          </cell>
          <cell r="B386">
            <v>0</v>
          </cell>
          <cell r="C386" t="str">
            <v>A09-06-08</v>
          </cell>
          <cell r="D386">
            <v>0</v>
          </cell>
          <cell r="E386" t="str">
            <v>Исправка (оштетување на средствата) на вредност на кредити на штедилници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-3073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-3073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50528</v>
          </cell>
          <cell r="E387" t="str">
            <v>Исправка на кредити во денари на штедилници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-2479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-2479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52528</v>
          </cell>
          <cell r="E388" t="str">
            <v>Исправка на кредити во денари со девизна клаузула на штедилници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-594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-594</v>
          </cell>
        </row>
        <row r="389">
          <cell r="A389">
            <v>0</v>
          </cell>
          <cell r="B389" t="str">
            <v>A09-07</v>
          </cell>
          <cell r="C389">
            <v>0</v>
          </cell>
          <cell r="D389">
            <v>0</v>
          </cell>
          <cell r="E389" t="str">
            <v>Кредити на друштва за осигурување</v>
          </cell>
          <cell r="F389">
            <v>0</v>
          </cell>
          <cell r="G389">
            <v>68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12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-2</v>
          </cell>
          <cell r="U389">
            <v>0</v>
          </cell>
          <cell r="V389">
            <v>78</v>
          </cell>
        </row>
        <row r="390">
          <cell r="A390">
            <v>0</v>
          </cell>
          <cell r="B390">
            <v>0</v>
          </cell>
          <cell r="C390" t="str">
            <v>A09-07-01</v>
          </cell>
          <cell r="D390">
            <v>0</v>
          </cell>
          <cell r="E390" t="str">
            <v>Краткорочни денарски кредити на друштва за осигурување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50530</v>
          </cell>
          <cell r="E391" t="str">
            <v>Денарски кредити преку ноќ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50531</v>
          </cell>
          <cell r="E392" t="str">
            <v>Денарски кредити до еден месец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A393">
            <v>0</v>
          </cell>
          <cell r="B393">
            <v>0</v>
          </cell>
          <cell r="C393" t="str">
            <v>A09-07-02</v>
          </cell>
          <cell r="D393">
            <v>0</v>
          </cell>
          <cell r="E393" t="str">
            <v>Краткорочни девизни кредити на осигурителни друштва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51531</v>
          </cell>
          <cell r="E394" t="str">
            <v>Девизни кредити до еден месец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A395">
            <v>0</v>
          </cell>
          <cell r="B395">
            <v>0</v>
          </cell>
          <cell r="C395" t="str">
            <v>A09-07-04</v>
          </cell>
          <cell r="D395">
            <v>0</v>
          </cell>
          <cell r="E395" t="str">
            <v>Долгорочни денарски кредити на осигурителни друштва</v>
          </cell>
          <cell r="F395">
            <v>0</v>
          </cell>
          <cell r="G395">
            <v>15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15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50534</v>
          </cell>
          <cell r="E396" t="str">
            <v>Денарски кредити од една до две години</v>
          </cell>
          <cell r="F396">
            <v>0</v>
          </cell>
          <cell r="G396">
            <v>15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15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50535</v>
          </cell>
          <cell r="E397" t="str">
            <v>Денарски кредити над две години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>
            <v>0</v>
          </cell>
          <cell r="B398">
            <v>0</v>
          </cell>
          <cell r="C398" t="str">
            <v>A09-07-05</v>
          </cell>
          <cell r="D398">
            <v>0</v>
          </cell>
          <cell r="E398" t="str">
            <v>Долгорочни девизни кредити на осигурителни друштва</v>
          </cell>
          <cell r="F398">
            <v>0</v>
          </cell>
          <cell r="G398">
            <v>36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36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51534</v>
          </cell>
          <cell r="E399" t="str">
            <v>Девизни кредити од една до две години</v>
          </cell>
          <cell r="F399">
            <v>0</v>
          </cell>
          <cell r="G399">
            <v>36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36</v>
          </cell>
        </row>
        <row r="400">
          <cell r="A400">
            <v>0</v>
          </cell>
          <cell r="B400">
            <v>0</v>
          </cell>
          <cell r="C400" t="str">
            <v>A09-07-07</v>
          </cell>
          <cell r="D400">
            <v>0</v>
          </cell>
          <cell r="E400" t="str">
            <v>Достасани кредити на осигурителни друштва</v>
          </cell>
          <cell r="F400">
            <v>0</v>
          </cell>
          <cell r="G400">
            <v>19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40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50536</v>
          </cell>
          <cell r="E401" t="str">
            <v>Достасани денарски кредити на осигурителни друштва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21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51536</v>
          </cell>
          <cell r="E402" t="str">
            <v>Достасани девизни кредити на осигурителни друштва</v>
          </cell>
          <cell r="F402">
            <v>0</v>
          </cell>
          <cell r="G402">
            <v>19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19</v>
          </cell>
        </row>
        <row r="403">
          <cell r="A403">
            <v>0</v>
          </cell>
          <cell r="B403">
            <v>0</v>
          </cell>
          <cell r="C403" t="str">
            <v>A09-07-09</v>
          </cell>
          <cell r="D403">
            <v>0</v>
          </cell>
          <cell r="E403" t="str">
            <v>АА на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-2</v>
          </cell>
          <cell r="U403">
            <v>0</v>
          </cell>
          <cell r="V403">
            <v>-2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50539</v>
          </cell>
          <cell r="E404" t="str">
            <v>АА на денарските кредити на осигурителните друштва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52539</v>
          </cell>
          <cell r="E405" t="str">
            <v>АА на денарските кредити со валутна клаузула на осигурителните друштва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-2</v>
          </cell>
          <cell r="U405">
            <v>0</v>
          </cell>
          <cell r="V405">
            <v>-2</v>
          </cell>
        </row>
        <row r="406">
          <cell r="A406">
            <v>0</v>
          </cell>
          <cell r="B406">
            <v>0</v>
          </cell>
          <cell r="C406" t="str">
            <v>A09-07-10</v>
          </cell>
          <cell r="D406">
            <v>0</v>
          </cell>
          <cell r="E406" t="str">
            <v>Исправка на вредност на друштва за осигурување</v>
          </cell>
          <cell r="F406">
            <v>0</v>
          </cell>
          <cell r="G406">
            <v>-2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-9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-11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50538</v>
          </cell>
          <cell r="E407" t="str">
            <v>Исправка на вредноста на денарските кредити на осигурителните друштва</v>
          </cell>
          <cell r="F407">
            <v>0</v>
          </cell>
          <cell r="G407">
            <v>-1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-9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-10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51538</v>
          </cell>
          <cell r="E408" t="str">
            <v>Исправка на вредноста на девизните кредити на осигурителните друштва</v>
          </cell>
          <cell r="F408">
            <v>0</v>
          </cell>
          <cell r="G408">
            <v>-1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-1</v>
          </cell>
        </row>
        <row r="409">
          <cell r="A409">
            <v>0</v>
          </cell>
          <cell r="B409" t="str">
            <v>A09-08</v>
          </cell>
          <cell r="C409">
            <v>0</v>
          </cell>
          <cell r="D409">
            <v>0</v>
          </cell>
          <cell r="E409" t="str">
            <v>Кредити на пензиски фондови</v>
          </cell>
          <cell r="F409">
            <v>0</v>
          </cell>
          <cell r="G409">
            <v>10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10</v>
          </cell>
        </row>
        <row r="410">
          <cell r="A410">
            <v>0</v>
          </cell>
          <cell r="B410">
            <v>0</v>
          </cell>
          <cell r="C410" t="str">
            <v>A09-08-01</v>
          </cell>
          <cell r="D410">
            <v>0</v>
          </cell>
          <cell r="E410" t="str">
            <v>Краткорочни денарски кредити на пензиски фондови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50541</v>
          </cell>
          <cell r="E411" t="str">
            <v>Денарски кредити до еден месец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A412">
            <v>0</v>
          </cell>
          <cell r="B412">
            <v>0</v>
          </cell>
          <cell r="C412" t="str">
            <v>A09-08-04</v>
          </cell>
          <cell r="D412">
            <v>0</v>
          </cell>
          <cell r="E412" t="str">
            <v>Долгорочни денарски кредити на пензиски фондови</v>
          </cell>
          <cell r="F412">
            <v>0</v>
          </cell>
          <cell r="G412">
            <v>10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10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50544</v>
          </cell>
          <cell r="E413" t="str">
            <v>Денарски кредити од една до две години</v>
          </cell>
          <cell r="F413">
            <v>0</v>
          </cell>
          <cell r="G413">
            <v>10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10</v>
          </cell>
        </row>
        <row r="414">
          <cell r="A414">
            <v>0</v>
          </cell>
          <cell r="B414">
            <v>0</v>
          </cell>
          <cell r="C414" t="str">
            <v>A09-08-07</v>
          </cell>
          <cell r="D414">
            <v>0</v>
          </cell>
          <cell r="E414" t="str">
            <v>Достасани денарски кредити на пензиски фондови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50546</v>
          </cell>
          <cell r="E415" t="str">
            <v>Достасани денарски кредити на пензиски фондови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A416">
            <v>0</v>
          </cell>
          <cell r="B416">
            <v>0</v>
          </cell>
          <cell r="C416" t="str">
            <v>A09-08-10</v>
          </cell>
          <cell r="D416">
            <v>0</v>
          </cell>
          <cell r="E416" t="str">
            <v>Исправка на вредноста на кредитите на пензиски фондови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50548</v>
          </cell>
          <cell r="E417" t="str">
            <v>Исправка на вредноста на денарски кредити на пензиски фондови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51548</v>
          </cell>
          <cell r="E418" t="str">
            <v>Исправка на вредноста на девизни кредити на пензиски фоднови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A419">
            <v>0</v>
          </cell>
          <cell r="B419" t="str">
            <v>A09-09</v>
          </cell>
          <cell r="C419">
            <v>0</v>
          </cell>
          <cell r="D419">
            <v>0</v>
          </cell>
          <cell r="E419" t="str">
            <v>Кредити на други финансиски друштва</v>
          </cell>
          <cell r="F419">
            <v>0</v>
          </cell>
          <cell r="G419">
            <v>94</v>
          </cell>
          <cell r="H419">
            <v>0</v>
          </cell>
          <cell r="I419">
            <v>42603</v>
          </cell>
          <cell r="J419">
            <v>0</v>
          </cell>
          <cell r="K419">
            <v>0</v>
          </cell>
          <cell r="L419">
            <v>0</v>
          </cell>
          <cell r="M419">
            <v>119250</v>
          </cell>
          <cell r="N419">
            <v>924</v>
          </cell>
          <cell r="O419">
            <v>0</v>
          </cell>
          <cell r="P419">
            <v>0</v>
          </cell>
          <cell r="Q419">
            <v>24621</v>
          </cell>
          <cell r="R419">
            <v>0</v>
          </cell>
          <cell r="S419">
            <v>51558</v>
          </cell>
          <cell r="T419">
            <v>0</v>
          </cell>
          <cell r="U419">
            <v>0</v>
          </cell>
          <cell r="V419">
            <v>239050</v>
          </cell>
        </row>
        <row r="420">
          <cell r="A420">
            <v>0</v>
          </cell>
          <cell r="B420">
            <v>0</v>
          </cell>
          <cell r="C420" t="str">
            <v>A09-09-01</v>
          </cell>
          <cell r="D420">
            <v>0</v>
          </cell>
          <cell r="E420" t="str">
            <v>Краткорочни денарски кредити на други финансиски друштва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900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51948</v>
          </cell>
          <cell r="T420">
            <v>0</v>
          </cell>
          <cell r="U420">
            <v>0</v>
          </cell>
          <cell r="V420">
            <v>52848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50550</v>
          </cell>
          <cell r="E421" t="str">
            <v>Денарски кредити преку ноќ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50551</v>
          </cell>
          <cell r="E422" t="str">
            <v>Денарски кредити до еден месец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50553</v>
          </cell>
          <cell r="E423" t="str">
            <v>Денарски кредити од три месеци до една година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900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51948</v>
          </cell>
          <cell r="T423">
            <v>0</v>
          </cell>
          <cell r="U423">
            <v>0</v>
          </cell>
          <cell r="V423">
            <v>52848</v>
          </cell>
        </row>
        <row r="424">
          <cell r="A424">
            <v>0</v>
          </cell>
          <cell r="B424">
            <v>0</v>
          </cell>
          <cell r="C424" t="str">
            <v>A09-09-02</v>
          </cell>
          <cell r="D424">
            <v>0</v>
          </cell>
          <cell r="E424" t="str">
            <v>Долгорочни денарски кредити на други финансиски друштва</v>
          </cell>
          <cell r="F424">
            <v>0</v>
          </cell>
          <cell r="G424">
            <v>26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44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50554</v>
          </cell>
          <cell r="E425" t="str">
            <v>???????? ??????? ?? ???? ?? ??? ??????</v>
          </cell>
          <cell r="F425">
            <v>0</v>
          </cell>
          <cell r="G425">
            <v>26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26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50555</v>
          </cell>
          <cell r="E426" t="str">
            <v>???????? ??????? ??? ??? ??????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44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44</v>
          </cell>
        </row>
        <row r="427">
          <cell r="A427">
            <v>0</v>
          </cell>
          <cell r="B427">
            <v>0</v>
          </cell>
          <cell r="C427" t="str">
            <v>A09-09-03</v>
          </cell>
          <cell r="D427">
            <v>0</v>
          </cell>
          <cell r="E427" t="str">
            <v>Достасани денарски кредити на други финансиски друштва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29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29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50556</v>
          </cell>
          <cell r="E428" t="str">
            <v>Достасани денарски кредити на други финансиски институции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29</v>
          </cell>
        </row>
        <row r="429">
          <cell r="A429">
            <v>0</v>
          </cell>
          <cell r="B429">
            <v>0</v>
          </cell>
          <cell r="C429" t="str">
            <v>A09-09-04</v>
          </cell>
          <cell r="D429">
            <v>0</v>
          </cell>
          <cell r="E429" t="str">
            <v>Краткорочни девизни кредити на други финанасиски институции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51553</v>
          </cell>
          <cell r="E430" t="str">
            <v>Девизни кредити од три месеци до една година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A431">
            <v>0</v>
          </cell>
          <cell r="B431">
            <v>0</v>
          </cell>
          <cell r="C431" t="str">
            <v>A09-09-05</v>
          </cell>
          <cell r="D431">
            <v>0</v>
          </cell>
          <cell r="E431" t="str">
            <v>Долгорочни девизни кредити на други финансиски институции</v>
          </cell>
          <cell r="F431">
            <v>0</v>
          </cell>
          <cell r="G431">
            <v>70</v>
          </cell>
          <cell r="H431">
            <v>0</v>
          </cell>
          <cell r="I431">
            <v>8916</v>
          </cell>
          <cell r="J431">
            <v>0</v>
          </cell>
          <cell r="K431">
            <v>0</v>
          </cell>
          <cell r="L431">
            <v>0</v>
          </cell>
          <cell r="M431">
            <v>775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9761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51554</v>
          </cell>
          <cell r="E432" t="str">
            <v>Девизни кредити од една до две години</v>
          </cell>
          <cell r="F432">
            <v>0</v>
          </cell>
          <cell r="G432">
            <v>70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70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51555</v>
          </cell>
          <cell r="E433" t="str">
            <v>Девизни кредити над две години</v>
          </cell>
          <cell r="F433">
            <v>0</v>
          </cell>
          <cell r="G433">
            <v>0</v>
          </cell>
          <cell r="H433">
            <v>0</v>
          </cell>
          <cell r="I433">
            <v>8916</v>
          </cell>
          <cell r="J433">
            <v>0</v>
          </cell>
          <cell r="K433">
            <v>0</v>
          </cell>
          <cell r="L433">
            <v>0</v>
          </cell>
          <cell r="M433">
            <v>775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9691</v>
          </cell>
        </row>
        <row r="434">
          <cell r="A434">
            <v>0</v>
          </cell>
          <cell r="B434">
            <v>0</v>
          </cell>
          <cell r="C434" t="str">
            <v>A09-09-06</v>
          </cell>
          <cell r="D434">
            <v>0</v>
          </cell>
          <cell r="E434" t="str">
            <v>Достасани девизни кредити на други финансиски институции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51556</v>
          </cell>
          <cell r="E435" t="str">
            <v>Достасани девизни кредити на други финансиски институции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A436">
            <v>0</v>
          </cell>
          <cell r="B436">
            <v>0</v>
          </cell>
          <cell r="C436" t="str">
            <v>A09-09-07</v>
          </cell>
          <cell r="D436">
            <v>0</v>
          </cell>
          <cell r="E436" t="str">
            <v>Краткорочни денарски кредити со валутна клаузула на други финансиски институции</v>
          </cell>
          <cell r="F436">
            <v>0</v>
          </cell>
          <cell r="G436">
            <v>0</v>
          </cell>
          <cell r="H436">
            <v>0</v>
          </cell>
          <cell r="I436">
            <v>16000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16000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52551</v>
          </cell>
          <cell r="E437" t="str">
            <v>Денарски кредити со валутна клаузула до еден месец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52552</v>
          </cell>
          <cell r="E438" t="str">
            <v>Денарски кредити со валутна клаузула од еден до три месеци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52553</v>
          </cell>
          <cell r="E439" t="str">
            <v>Денарски кредити со валутна клаузула од три месеци до една година</v>
          </cell>
          <cell r="F439">
            <v>0</v>
          </cell>
          <cell r="G439">
            <v>0</v>
          </cell>
          <cell r="H439">
            <v>0</v>
          </cell>
          <cell r="I439">
            <v>16000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16000</v>
          </cell>
        </row>
        <row r="440">
          <cell r="A440">
            <v>0</v>
          </cell>
          <cell r="B440">
            <v>0</v>
          </cell>
          <cell r="C440" t="str">
            <v>A09-09-08</v>
          </cell>
          <cell r="D440">
            <v>0</v>
          </cell>
          <cell r="E440" t="str">
            <v>Долгорочни денарски кредити со валутна клаузула на други финансиски иснтитуции</v>
          </cell>
          <cell r="F440">
            <v>0</v>
          </cell>
          <cell r="G440">
            <v>0</v>
          </cell>
          <cell r="H440">
            <v>0</v>
          </cell>
          <cell r="I440">
            <v>18000</v>
          </cell>
          <cell r="J440">
            <v>0</v>
          </cell>
          <cell r="K440">
            <v>0</v>
          </cell>
          <cell r="L440">
            <v>0</v>
          </cell>
          <cell r="M440">
            <v>115861</v>
          </cell>
          <cell r="N440">
            <v>0</v>
          </cell>
          <cell r="O440">
            <v>0</v>
          </cell>
          <cell r="P440">
            <v>0</v>
          </cell>
          <cell r="Q440">
            <v>23718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157579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52554</v>
          </cell>
          <cell r="E441" t="str">
            <v>Денарски кредити со валутна клаузула од една над две години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2641</v>
          </cell>
          <cell r="N441">
            <v>0</v>
          </cell>
          <cell r="O441">
            <v>0</v>
          </cell>
          <cell r="P441">
            <v>0</v>
          </cell>
          <cell r="Q441">
            <v>1012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3653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52555</v>
          </cell>
          <cell r="E442" t="str">
            <v>Денарски кредити со валутна клаузула над две години</v>
          </cell>
          <cell r="F442">
            <v>0</v>
          </cell>
          <cell r="G442">
            <v>0</v>
          </cell>
          <cell r="H442">
            <v>0</v>
          </cell>
          <cell r="I442">
            <v>18000</v>
          </cell>
          <cell r="J442">
            <v>0</v>
          </cell>
          <cell r="K442">
            <v>0</v>
          </cell>
          <cell r="L442">
            <v>0</v>
          </cell>
          <cell r="M442">
            <v>113220</v>
          </cell>
          <cell r="N442">
            <v>0</v>
          </cell>
          <cell r="O442">
            <v>0</v>
          </cell>
          <cell r="P442">
            <v>0</v>
          </cell>
          <cell r="Q442">
            <v>22706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153926</v>
          </cell>
        </row>
        <row r="443">
          <cell r="A443">
            <v>0</v>
          </cell>
          <cell r="B443">
            <v>0</v>
          </cell>
          <cell r="C443" t="str">
            <v>A09-09-09</v>
          </cell>
          <cell r="D443">
            <v>0</v>
          </cell>
          <cell r="E443" t="str">
            <v>Достасани денарски кредити со валутна клаузула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3987</v>
          </cell>
          <cell r="N443">
            <v>0</v>
          </cell>
          <cell r="O443">
            <v>0</v>
          </cell>
          <cell r="P443">
            <v>0</v>
          </cell>
          <cell r="Q443">
            <v>1338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5325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52556</v>
          </cell>
          <cell r="E444" t="str">
            <v>Достасани денарски кредити со валутна клаузула на други финансиски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3987</v>
          </cell>
          <cell r="N444">
            <v>0</v>
          </cell>
          <cell r="O444">
            <v>0</v>
          </cell>
          <cell r="P444">
            <v>0</v>
          </cell>
          <cell r="Q444">
            <v>1338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5325</v>
          </cell>
        </row>
        <row r="445">
          <cell r="A445">
            <v>0</v>
          </cell>
          <cell r="B445">
            <v>0</v>
          </cell>
          <cell r="C445" t="str">
            <v>A09-09-11</v>
          </cell>
          <cell r="D445">
            <v>0</v>
          </cell>
          <cell r="E445" t="str">
            <v>АА на кредити на други финансиски институции</v>
          </cell>
          <cell r="F445">
            <v>0</v>
          </cell>
          <cell r="G445">
            <v>0</v>
          </cell>
          <cell r="H445">
            <v>0</v>
          </cell>
          <cell r="I445">
            <v>-258</v>
          </cell>
          <cell r="J445">
            <v>0</v>
          </cell>
          <cell r="K445">
            <v>0</v>
          </cell>
          <cell r="L445">
            <v>0</v>
          </cell>
          <cell r="M445">
            <v>-845</v>
          </cell>
          <cell r="N445">
            <v>0</v>
          </cell>
          <cell r="O445">
            <v>0</v>
          </cell>
          <cell r="P445">
            <v>0</v>
          </cell>
          <cell r="Q445">
            <v>-169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-1272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50559</v>
          </cell>
          <cell r="E446" t="str">
            <v>АА на денарски кредити на други финансиски институции</v>
          </cell>
          <cell r="F446">
            <v>0</v>
          </cell>
          <cell r="G446">
            <v>0</v>
          </cell>
          <cell r="H446">
            <v>0</v>
          </cell>
          <cell r="I446">
            <v>-165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-165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51559</v>
          </cell>
          <cell r="E447" t="str">
            <v>АА на девизни кредити на други финансиски институции</v>
          </cell>
          <cell r="F447">
            <v>0</v>
          </cell>
          <cell r="G447">
            <v>0</v>
          </cell>
          <cell r="H447">
            <v>0</v>
          </cell>
          <cell r="I447">
            <v>-83</v>
          </cell>
          <cell r="J447">
            <v>0</v>
          </cell>
          <cell r="K447">
            <v>0</v>
          </cell>
          <cell r="L447">
            <v>0</v>
          </cell>
          <cell r="M447">
            <v>-5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-88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52559</v>
          </cell>
          <cell r="E448" t="str">
            <v>АА на денарски кредити со валутна клаузула на други финансиски институции</v>
          </cell>
          <cell r="F448">
            <v>0</v>
          </cell>
          <cell r="G448">
            <v>0</v>
          </cell>
          <cell r="H448">
            <v>0</v>
          </cell>
          <cell r="I448">
            <v>-10</v>
          </cell>
          <cell r="J448">
            <v>0</v>
          </cell>
          <cell r="K448">
            <v>0</v>
          </cell>
          <cell r="L448">
            <v>0</v>
          </cell>
          <cell r="M448">
            <v>-840</v>
          </cell>
          <cell r="N448">
            <v>0</v>
          </cell>
          <cell r="O448">
            <v>0</v>
          </cell>
          <cell r="P448">
            <v>0</v>
          </cell>
          <cell r="Q448">
            <v>-169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-1019</v>
          </cell>
        </row>
        <row r="449">
          <cell r="A449">
            <v>0</v>
          </cell>
          <cell r="B449">
            <v>0</v>
          </cell>
          <cell r="C449" t="str">
            <v>A09-09-12</v>
          </cell>
          <cell r="D449">
            <v>0</v>
          </cell>
          <cell r="E449" t="str">
            <v>Исправка на вредноста на кредитите на други финансиски институции</v>
          </cell>
          <cell r="F449">
            <v>0</v>
          </cell>
          <cell r="G449">
            <v>-2</v>
          </cell>
          <cell r="H449">
            <v>0</v>
          </cell>
          <cell r="I449">
            <v>-55</v>
          </cell>
          <cell r="J449">
            <v>0</v>
          </cell>
          <cell r="K449">
            <v>0</v>
          </cell>
          <cell r="L449">
            <v>0</v>
          </cell>
          <cell r="M449">
            <v>-528</v>
          </cell>
          <cell r="N449">
            <v>-49</v>
          </cell>
          <cell r="O449">
            <v>0</v>
          </cell>
          <cell r="P449">
            <v>0</v>
          </cell>
          <cell r="Q449">
            <v>-266</v>
          </cell>
          <cell r="R449">
            <v>0</v>
          </cell>
          <cell r="S449">
            <v>-390</v>
          </cell>
          <cell r="T449">
            <v>0</v>
          </cell>
          <cell r="U449">
            <v>0</v>
          </cell>
          <cell r="V449">
            <v>-1290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50558</v>
          </cell>
          <cell r="E450" t="str">
            <v>Исправка на вредноста на денарски кредити на други финансиски институции</v>
          </cell>
          <cell r="F450">
            <v>0</v>
          </cell>
          <cell r="G450">
            <v>-1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-4</v>
          </cell>
          <cell r="N450">
            <v>-49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-390</v>
          </cell>
          <cell r="T450">
            <v>0</v>
          </cell>
          <cell r="U450">
            <v>0</v>
          </cell>
          <cell r="V450">
            <v>-444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51558</v>
          </cell>
          <cell r="E451" t="str">
            <v>Исправка на вредноста на девизни кредити на други финансиски институции</v>
          </cell>
          <cell r="F451">
            <v>0</v>
          </cell>
          <cell r="G451">
            <v>-1</v>
          </cell>
          <cell r="H451">
            <v>0</v>
          </cell>
          <cell r="I451">
            <v>-55</v>
          </cell>
          <cell r="J451">
            <v>0</v>
          </cell>
          <cell r="K451">
            <v>0</v>
          </cell>
          <cell r="L451">
            <v>0</v>
          </cell>
          <cell r="M451">
            <v>-3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-59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52558</v>
          </cell>
          <cell r="E452" t="str">
            <v>Исправка на вредноста на денарските кредити со валутна клаузула на други финансиски институции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-521</v>
          </cell>
          <cell r="N452">
            <v>0</v>
          </cell>
          <cell r="O452">
            <v>0</v>
          </cell>
          <cell r="P452">
            <v>0</v>
          </cell>
          <cell r="Q452">
            <v>-266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-787</v>
          </cell>
        </row>
        <row r="453">
          <cell r="A453">
            <v>0</v>
          </cell>
          <cell r="B453" t="str">
            <v>A09-10</v>
          </cell>
          <cell r="C453">
            <v>0</v>
          </cell>
          <cell r="D453">
            <v>0</v>
          </cell>
          <cell r="E453" t="str">
            <v>Кредити на финансиски друштва - нерезиденти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>
            <v>0</v>
          </cell>
          <cell r="B454">
            <v>0</v>
          </cell>
          <cell r="C454" t="str">
            <v>A09-10-05</v>
          </cell>
          <cell r="D454">
            <v>0</v>
          </cell>
          <cell r="E454" t="str">
            <v>Долгорочни кредити на финансиски друштва - нерезиденти во странска валута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51855</v>
          </cell>
          <cell r="E455" t="str">
            <v>Над две години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>
            <v>0</v>
          </cell>
          <cell r="B456">
            <v>0</v>
          </cell>
          <cell r="C456" t="str">
            <v>A09-10-10</v>
          </cell>
          <cell r="D456">
            <v>0</v>
          </cell>
          <cell r="E456" t="str">
            <v>Исправка (оштетување на средствата) на вредност на кредити на финансиски друштва - нерезиденти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51858</v>
          </cell>
          <cell r="E457" t="str">
            <v>Исправка (оштетување на средствата) на вредност на кредити на финансиски друштва - нерезиденти во странска валута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>
            <v>0</v>
          </cell>
          <cell r="B458" t="str">
            <v>A09-16</v>
          </cell>
          <cell r="C458">
            <v>0</v>
          </cell>
          <cell r="D458">
            <v>0</v>
          </cell>
          <cell r="E458" t="str">
            <v>Побарувања по откупени побарувања (факторинг и форфетирање) од нерезиденти финансиски друштва</v>
          </cell>
          <cell r="F458">
            <v>146183</v>
          </cell>
          <cell r="G458">
            <v>1589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2054</v>
          </cell>
          <cell r="U458">
            <v>0</v>
          </cell>
          <cell r="V458">
            <v>149826</v>
          </cell>
        </row>
        <row r="459">
          <cell r="A459">
            <v>0</v>
          </cell>
          <cell r="B459">
            <v>0</v>
          </cell>
          <cell r="C459" t="str">
            <v>A09-16-02</v>
          </cell>
          <cell r="D459">
            <v>0</v>
          </cell>
          <cell r="E459" t="str">
            <v>Побарувања по откупени побарувања во странска валута (факторинг и форфетирање) од нерезиденти финансиски друштва</v>
          </cell>
          <cell r="F459">
            <v>147480</v>
          </cell>
          <cell r="G459">
            <v>2207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2096</v>
          </cell>
          <cell r="U459">
            <v>0</v>
          </cell>
          <cell r="V459">
            <v>151783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578511</v>
          </cell>
          <cell r="E460" t="str">
            <v>до еден месец</v>
          </cell>
          <cell r="F460">
            <v>0</v>
          </cell>
          <cell r="G460">
            <v>968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968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578521</v>
          </cell>
          <cell r="E461" t="str">
            <v>од еден до три месеци</v>
          </cell>
          <cell r="F461">
            <v>1262</v>
          </cell>
          <cell r="G461">
            <v>1239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962</v>
          </cell>
          <cell r="U461">
            <v>0</v>
          </cell>
          <cell r="V461">
            <v>3463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578531</v>
          </cell>
          <cell r="E462" t="str">
            <v>од три месеци до една година</v>
          </cell>
          <cell r="F462">
            <v>146218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1134</v>
          </cell>
          <cell r="U462">
            <v>0</v>
          </cell>
          <cell r="V462">
            <v>147352</v>
          </cell>
        </row>
        <row r="463">
          <cell r="A463">
            <v>0</v>
          </cell>
          <cell r="B463">
            <v>0</v>
          </cell>
          <cell r="C463" t="str">
            <v>A09-16-04</v>
          </cell>
          <cell r="D463">
            <v>0</v>
          </cell>
          <cell r="E463" t="str">
            <v>Достасани побарувања по откупени побарувања (факторинг и форфетирање) од нерезиденти финансиски друштва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578561</v>
          </cell>
          <cell r="E464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>
            <v>0</v>
          </cell>
          <cell r="B465">
            <v>0</v>
          </cell>
          <cell r="C465" t="str">
            <v>A09-16-05</v>
          </cell>
          <cell r="D465">
            <v>0</v>
          </cell>
          <cell r="E465" t="str">
            <v>Акумулирана амортизација на откупените побарувања (факторинг и форфетирање) од нерезиденти финансиски друштва</v>
          </cell>
          <cell r="F465">
            <v>-1297</v>
          </cell>
          <cell r="G465">
            <v>-9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-1306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578591</v>
          </cell>
          <cell r="E466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66">
            <v>-1297</v>
          </cell>
          <cell r="G466">
            <v>-9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-1306</v>
          </cell>
        </row>
        <row r="467">
          <cell r="A467">
            <v>0</v>
          </cell>
          <cell r="B467">
            <v>0</v>
          </cell>
          <cell r="C467" t="str">
            <v>A09-16-06</v>
          </cell>
          <cell r="D467">
            <v>0</v>
          </cell>
          <cell r="E467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67">
            <v>0</v>
          </cell>
          <cell r="G467">
            <v>-609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-42</v>
          </cell>
          <cell r="U467">
            <v>0</v>
          </cell>
          <cell r="V467">
            <v>-651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578581</v>
          </cell>
          <cell r="E468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68">
            <v>0</v>
          </cell>
          <cell r="G468">
            <v>-609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-42</v>
          </cell>
          <cell r="U468">
            <v>0</v>
          </cell>
          <cell r="V468">
            <v>-651</v>
          </cell>
        </row>
        <row r="469">
          <cell r="A469">
            <v>0</v>
          </cell>
          <cell r="B469" t="str">
            <v>A09-24</v>
          </cell>
          <cell r="C469">
            <v>0</v>
          </cell>
          <cell r="D469">
            <v>0</v>
          </cell>
          <cell r="E469" t="str">
            <v>Побарувања за плаќања извршени по дадени авали на хартии од вредност и гаранции од нерезиденти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>
            <v>0</v>
          </cell>
          <cell r="B470">
            <v>0</v>
          </cell>
          <cell r="C470" t="str">
            <v>A09-24-01</v>
          </cell>
          <cell r="D470">
            <v>0</v>
          </cell>
          <cell r="E470" t="str">
            <v>Акредитиви и гаранции во денари платени во име на клиентите - финансиски друштва - нерезиденти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56081</v>
          </cell>
          <cell r="E471" t="str">
            <v>Акредитиви и гаранции во денари платени во име на клиентите - банки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>
            <v>0</v>
          </cell>
          <cell r="B472" t="str">
            <v>A09-25</v>
          </cell>
          <cell r="C472">
            <v>0</v>
          </cell>
          <cell r="D472">
            <v>0</v>
          </cell>
          <cell r="E472" t="str">
            <v>Негативни салда по тековни сметки на финансиски друштва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18510</v>
          </cell>
          <cell r="U472">
            <v>0</v>
          </cell>
          <cell r="V472">
            <v>18510</v>
          </cell>
        </row>
        <row r="473">
          <cell r="A473">
            <v>0</v>
          </cell>
          <cell r="B473">
            <v>0</v>
          </cell>
          <cell r="C473" t="str">
            <v>A09-25-01</v>
          </cell>
          <cell r="D473">
            <v>0</v>
          </cell>
          <cell r="E473" t="str">
            <v>Негативни салда по тековни сметки во денари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50580</v>
          </cell>
          <cell r="E474" t="str">
            <v>Износ на негативни салда по тековни сметки во денари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50586</v>
          </cell>
          <cell r="E475" t="str">
            <v>Достасани износи на негативни салда по тековни сметки во денари -до 30 дена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50587</v>
          </cell>
          <cell r="E476" t="str">
            <v>Достасани износи на негативни салда по тековни сметки во денари - над 30 дена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>
            <v>0</v>
          </cell>
          <cell r="B477">
            <v>0</v>
          </cell>
          <cell r="C477" t="str">
            <v>A09-25-02</v>
          </cell>
          <cell r="D477">
            <v>0</v>
          </cell>
          <cell r="E477" t="str">
            <v>Негативни салда по тековни сметки во странска валута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18510</v>
          </cell>
          <cell r="U477">
            <v>0</v>
          </cell>
          <cell r="V477">
            <v>18510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51580</v>
          </cell>
          <cell r="E478" t="str">
            <v>Износ на негативните салда по тековни сметки во странска валута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18510</v>
          </cell>
          <cell r="U478">
            <v>0</v>
          </cell>
          <cell r="V478">
            <v>18510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51586</v>
          </cell>
          <cell r="E479" t="str">
            <v>Достасани износи на негативни салда по тековни сметки во странска валута - до 30 дена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>
            <v>0</v>
          </cell>
          <cell r="B480" t="str">
            <v>A09-28</v>
          </cell>
          <cell r="C480">
            <v>0</v>
          </cell>
          <cell r="D480">
            <v>0</v>
          </cell>
          <cell r="E480" t="str">
            <v>Сомнителни и спорни побарувања од финансиски друштва</v>
          </cell>
          <cell r="F480">
            <v>9971</v>
          </cell>
          <cell r="G480">
            <v>0</v>
          </cell>
          <cell r="H480">
            <v>0</v>
          </cell>
          <cell r="I480">
            <v>-1</v>
          </cell>
          <cell r="J480">
            <v>27</v>
          </cell>
          <cell r="K480">
            <v>0</v>
          </cell>
          <cell r="L480">
            <v>-1</v>
          </cell>
          <cell r="M480">
            <v>0</v>
          </cell>
          <cell r="N480">
            <v>236</v>
          </cell>
          <cell r="O480">
            <v>0</v>
          </cell>
          <cell r="P480">
            <v>0</v>
          </cell>
          <cell r="Q480">
            <v>-1</v>
          </cell>
          <cell r="R480">
            <v>0</v>
          </cell>
          <cell r="S480">
            <v>5288</v>
          </cell>
          <cell r="T480">
            <v>0</v>
          </cell>
          <cell r="U480">
            <v>47</v>
          </cell>
          <cell r="V480">
            <v>15566</v>
          </cell>
        </row>
        <row r="481">
          <cell r="A481">
            <v>0</v>
          </cell>
          <cell r="B481">
            <v>0</v>
          </cell>
          <cell r="C481" t="str">
            <v>A09-28-01</v>
          </cell>
          <cell r="D481">
            <v>0</v>
          </cell>
          <cell r="E481" t="str">
            <v>Сомнителни и спорни побарувања по депозити во финансиски друштва</v>
          </cell>
          <cell r="F481">
            <v>2602</v>
          </cell>
          <cell r="G481">
            <v>0</v>
          </cell>
          <cell r="H481">
            <v>0</v>
          </cell>
          <cell r="I481">
            <v>0</v>
          </cell>
          <cell r="J481">
            <v>50</v>
          </cell>
          <cell r="K481">
            <v>0</v>
          </cell>
          <cell r="L481">
            <v>2631</v>
          </cell>
          <cell r="M481">
            <v>0</v>
          </cell>
          <cell r="N481">
            <v>0</v>
          </cell>
          <cell r="O481">
            <v>262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86</v>
          </cell>
          <cell r="V481">
            <v>5631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1390</v>
          </cell>
          <cell r="E482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3120</v>
          </cell>
          <cell r="E483" t="str">
            <v>Сомнителни и спорни побарувања по тековни и други сметки во банките во странска валута</v>
          </cell>
          <cell r="F483">
            <v>2602</v>
          </cell>
          <cell r="G483">
            <v>0</v>
          </cell>
          <cell r="H483">
            <v>0</v>
          </cell>
          <cell r="I483">
            <v>0</v>
          </cell>
          <cell r="J483">
            <v>50</v>
          </cell>
          <cell r="K483">
            <v>0</v>
          </cell>
          <cell r="L483">
            <v>2631</v>
          </cell>
          <cell r="M483">
            <v>0</v>
          </cell>
          <cell r="N483">
            <v>0</v>
          </cell>
          <cell r="O483">
            <v>262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86</v>
          </cell>
          <cell r="V483">
            <v>5631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3390</v>
          </cell>
          <cell r="E484" t="str">
            <v>Сомнителни и спорни побарувања по орочени депозити во банки во странска валута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>
            <v>0</v>
          </cell>
          <cell r="B485">
            <v>0</v>
          </cell>
          <cell r="C485" t="str">
            <v>A09-28-02</v>
          </cell>
          <cell r="D485">
            <v>0</v>
          </cell>
          <cell r="E485" t="str">
            <v>Сомнителни и спорни побарувања по кредити на финасиски друштва</v>
          </cell>
          <cell r="F485">
            <v>30197</v>
          </cell>
          <cell r="G485">
            <v>0</v>
          </cell>
          <cell r="H485">
            <v>0</v>
          </cell>
          <cell r="I485">
            <v>11070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337</v>
          </cell>
          <cell r="O485">
            <v>23726</v>
          </cell>
          <cell r="P485">
            <v>0</v>
          </cell>
          <cell r="Q485">
            <v>0</v>
          </cell>
          <cell r="R485">
            <v>0</v>
          </cell>
          <cell r="S485">
            <v>20243</v>
          </cell>
          <cell r="T485">
            <v>0</v>
          </cell>
          <cell r="U485">
            <v>900</v>
          </cell>
          <cell r="V485">
            <v>86473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50590</v>
          </cell>
          <cell r="E486" t="str">
            <v>Сомнителни и спорни побарувања по кредити на финансиски друштва во денари</v>
          </cell>
          <cell r="F486">
            <v>15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21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20243</v>
          </cell>
          <cell r="T486">
            <v>0</v>
          </cell>
          <cell r="U486">
            <v>0</v>
          </cell>
          <cell r="V486">
            <v>20279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51590</v>
          </cell>
          <cell r="E487" t="str">
            <v>Сомнителни и спорни побарувања по кредити на финансиски друштва во странска валута</v>
          </cell>
          <cell r="F487">
            <v>191</v>
          </cell>
          <cell r="G487">
            <v>0</v>
          </cell>
          <cell r="H487">
            <v>0</v>
          </cell>
          <cell r="I487">
            <v>11070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316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11577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518901</v>
          </cell>
          <cell r="E488" t="str">
            <v>Сомнителни и спорни побарувања по кредити на нерезиденти - банки во странска валута</v>
          </cell>
          <cell r="F488">
            <v>29991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23726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53717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52590</v>
          </cell>
          <cell r="E489" t="str">
            <v>Сомнителни и спорни побарувања по кредити на финансиски друштва во денари со валутна клаузула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900</v>
          </cell>
          <cell r="V489">
            <v>900</v>
          </cell>
        </row>
        <row r="490">
          <cell r="A490">
            <v>0</v>
          </cell>
          <cell r="B490">
            <v>0</v>
          </cell>
          <cell r="C490" t="str">
            <v>A09-28-05</v>
          </cell>
          <cell r="D490">
            <v>0</v>
          </cell>
          <cell r="E490" t="str">
            <v>Сомнителни и спорни побарувања по акредитиви и гаранции платени во име на клиентите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56901</v>
          </cell>
          <cell r="E491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56902</v>
          </cell>
          <cell r="E492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>
            <v>0</v>
          </cell>
          <cell r="B493">
            <v>0</v>
          </cell>
          <cell r="C493" t="str">
            <v>A09-28-07</v>
          </cell>
          <cell r="D493">
            <v>0</v>
          </cell>
          <cell r="E493" t="str">
            <v>Исправка на вредноста на сомнителни и спорни побарувања по депозити во финансиски друштва</v>
          </cell>
          <cell r="F493">
            <v>-1172</v>
          </cell>
          <cell r="G493">
            <v>0</v>
          </cell>
          <cell r="H493">
            <v>0</v>
          </cell>
          <cell r="I493">
            <v>0</v>
          </cell>
          <cell r="J493">
            <v>-23</v>
          </cell>
          <cell r="K493">
            <v>0</v>
          </cell>
          <cell r="L493">
            <v>-2632</v>
          </cell>
          <cell r="M493">
            <v>0</v>
          </cell>
          <cell r="N493">
            <v>0</v>
          </cell>
          <cell r="O493">
            <v>-262</v>
          </cell>
          <cell r="P493">
            <v>0</v>
          </cell>
          <cell r="Q493">
            <v>-1</v>
          </cell>
          <cell r="R493">
            <v>0</v>
          </cell>
          <cell r="S493">
            <v>0</v>
          </cell>
          <cell r="T493">
            <v>0</v>
          </cell>
          <cell r="U493">
            <v>-39</v>
          </cell>
          <cell r="V493">
            <v>-4129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3129</v>
          </cell>
          <cell r="E494" t="str">
            <v>Исправка на вредноста на сомнителните и спорни побарувања по тековни и други сметки во банки во странска валута</v>
          </cell>
          <cell r="F494">
            <v>-1172</v>
          </cell>
          <cell r="G494">
            <v>0</v>
          </cell>
          <cell r="H494">
            <v>0</v>
          </cell>
          <cell r="I494">
            <v>0</v>
          </cell>
          <cell r="J494">
            <v>-23</v>
          </cell>
          <cell r="K494">
            <v>0</v>
          </cell>
          <cell r="L494">
            <v>-2632</v>
          </cell>
          <cell r="M494">
            <v>0</v>
          </cell>
          <cell r="N494">
            <v>0</v>
          </cell>
          <cell r="O494">
            <v>-262</v>
          </cell>
          <cell r="P494">
            <v>0</v>
          </cell>
          <cell r="Q494">
            <v>-1</v>
          </cell>
          <cell r="R494">
            <v>0</v>
          </cell>
          <cell r="S494">
            <v>0</v>
          </cell>
          <cell r="T494">
            <v>0</v>
          </cell>
          <cell r="U494">
            <v>-39</v>
          </cell>
          <cell r="V494">
            <v>-4129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3399</v>
          </cell>
          <cell r="E495" t="str">
            <v>Исправка на вредноста на соминтелнии спорни побарувања по орочни депозити во банки во странска валута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0</v>
          </cell>
          <cell r="B496">
            <v>0</v>
          </cell>
          <cell r="C496" t="str">
            <v>A09-28-08</v>
          </cell>
          <cell r="D496">
            <v>0</v>
          </cell>
          <cell r="E496" t="str">
            <v>Исправка на вредноста на сомнителни и спорни побарувања по кредити на финансиски друштва</v>
          </cell>
          <cell r="F496">
            <v>-21656</v>
          </cell>
          <cell r="G496">
            <v>0</v>
          </cell>
          <cell r="H496">
            <v>0</v>
          </cell>
          <cell r="I496">
            <v>-11071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-101</v>
          </cell>
          <cell r="O496">
            <v>-23726</v>
          </cell>
          <cell r="P496">
            <v>0</v>
          </cell>
          <cell r="Q496">
            <v>0</v>
          </cell>
          <cell r="R496">
            <v>0</v>
          </cell>
          <cell r="S496">
            <v>-14955</v>
          </cell>
          <cell r="T496">
            <v>0</v>
          </cell>
          <cell r="U496">
            <v>-900</v>
          </cell>
          <cell r="V496">
            <v>-72409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50599</v>
          </cell>
          <cell r="E497" t="str">
            <v>Исправка на вредноста на сомнителните и спорните побарувања по кредити на финансиски друштва во денари</v>
          </cell>
          <cell r="F497">
            <v>-15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-6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-14955</v>
          </cell>
          <cell r="T497">
            <v>0</v>
          </cell>
          <cell r="U497">
            <v>0</v>
          </cell>
          <cell r="V497">
            <v>-14976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51599</v>
          </cell>
          <cell r="E498" t="str">
            <v>Исправка на вредноста на сомнителните и спорните побарувања по кредити на финансиски друштва во странска валута</v>
          </cell>
          <cell r="F498">
            <v>-191</v>
          </cell>
          <cell r="G498">
            <v>0</v>
          </cell>
          <cell r="H498">
            <v>0</v>
          </cell>
          <cell r="I498">
            <v>-11071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-95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-11357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518991</v>
          </cell>
          <cell r="E499" t="str">
            <v>Исправка на вредноста на сомнителните и спорните побарувања по кредити на нерезиденти - банки во странска валута</v>
          </cell>
          <cell r="F499">
            <v>-21450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-23726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-45176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52599</v>
          </cell>
          <cell r="E500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-900</v>
          </cell>
          <cell r="V500">
            <v>-900</v>
          </cell>
        </row>
        <row r="501">
          <cell r="A501">
            <v>0</v>
          </cell>
          <cell r="B501">
            <v>0</v>
          </cell>
          <cell r="C501" t="str">
            <v>A09-28-09</v>
          </cell>
          <cell r="D501">
            <v>0</v>
          </cell>
          <cell r="E501" t="str">
            <v>Исправка на вредноста на сомнителните и спорните побарувања по факторинг и форфетирање на финансиски друштва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578991</v>
          </cell>
          <cell r="E502" t="str">
            <v>Исправка на вредноста на сомнителните и спорните побарувања по факторинг и форфетирање на нерезиденти - банки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>
            <v>0</v>
          </cell>
          <cell r="B503">
            <v>0</v>
          </cell>
          <cell r="C503" t="str">
            <v>A09-28-11</v>
          </cell>
          <cell r="D503">
            <v>0</v>
          </cell>
          <cell r="E503" t="str">
            <v>Исправка на вредноста на сомнителните и спорните побарувања по акредитиви и гаранции платени во име на клиентите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56991</v>
          </cell>
          <cell r="E504" t="str">
            <v>Исправка на вредноста на сомнителните и спорните побарувања од странски банки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56992</v>
          </cell>
          <cell r="E505" t="str">
            <v>Исправка на вредноста на сомнителните и спорните побарувања од останати финансиски друштва - резиденти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56993</v>
          </cell>
          <cell r="E506" t="str">
            <v>Исправка на вредноста на сомнителните и спорните побарувања од останати финансиски друштва -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 t="str">
            <v>A10</v>
          </cell>
          <cell r="B507">
            <v>0</v>
          </cell>
          <cell r="C507">
            <v>0</v>
          </cell>
          <cell r="D507">
            <v>0</v>
          </cell>
          <cell r="E507" t="str">
            <v>ПЛАСМАНИ ВО НЕФИНАНСИСКИ СУБЈЕКТИ</v>
          </cell>
          <cell r="F507">
            <v>48260955</v>
          </cell>
          <cell r="G507">
            <v>45471572</v>
          </cell>
          <cell r="H507">
            <v>345315</v>
          </cell>
          <cell r="I507">
            <v>7555566</v>
          </cell>
          <cell r="J507">
            <v>13970219</v>
          </cell>
          <cell r="K507">
            <v>3111649</v>
          </cell>
          <cell r="L507">
            <v>2625296</v>
          </cell>
          <cell r="M507">
            <v>6488380</v>
          </cell>
          <cell r="N507">
            <v>35337243</v>
          </cell>
          <cell r="O507">
            <v>17359119</v>
          </cell>
          <cell r="P507">
            <v>3727514</v>
          </cell>
          <cell r="Q507">
            <v>1187275</v>
          </cell>
          <cell r="R507">
            <v>47952</v>
          </cell>
          <cell r="S507">
            <v>3360827</v>
          </cell>
          <cell r="T507">
            <v>12323814</v>
          </cell>
          <cell r="U507">
            <v>3890836</v>
          </cell>
          <cell r="V507">
            <v>205063532</v>
          </cell>
        </row>
        <row r="508">
          <cell r="A508">
            <v>0</v>
          </cell>
          <cell r="B508" t="str">
            <v>A10-01</v>
          </cell>
          <cell r="C508">
            <v>0</v>
          </cell>
          <cell r="D508">
            <v>0</v>
          </cell>
          <cell r="E508" t="str">
            <v>Кредити на нефинансиски друштва</v>
          </cell>
          <cell r="F508">
            <v>17637816</v>
          </cell>
          <cell r="G508">
            <v>33153180</v>
          </cell>
          <cell r="H508">
            <v>77257</v>
          </cell>
          <cell r="I508">
            <v>4064667</v>
          </cell>
          <cell r="J508">
            <v>7332160</v>
          </cell>
          <cell r="K508">
            <v>1058805</v>
          </cell>
          <cell r="L508">
            <v>573575</v>
          </cell>
          <cell r="M508">
            <v>2203796</v>
          </cell>
          <cell r="N508">
            <v>16064063</v>
          </cell>
          <cell r="O508">
            <v>10468755</v>
          </cell>
          <cell r="P508">
            <v>2685222</v>
          </cell>
          <cell r="Q508">
            <v>894150</v>
          </cell>
          <cell r="R508">
            <v>9801</v>
          </cell>
          <cell r="S508">
            <v>2892763</v>
          </cell>
          <cell r="T508">
            <v>9113845</v>
          </cell>
          <cell r="U508">
            <v>2457605</v>
          </cell>
          <cell r="V508">
            <v>110687460</v>
          </cell>
        </row>
        <row r="509">
          <cell r="A509">
            <v>0</v>
          </cell>
          <cell r="B509">
            <v>0</v>
          </cell>
          <cell r="C509" t="str">
            <v>A10-01-01</v>
          </cell>
          <cell r="D509">
            <v>0</v>
          </cell>
          <cell r="E509" t="str">
            <v>Краткорочни денарски кредити на приватни нефинансиски друштва</v>
          </cell>
          <cell r="F509">
            <v>2902079</v>
          </cell>
          <cell r="G509">
            <v>8638521</v>
          </cell>
          <cell r="H509">
            <v>13063</v>
          </cell>
          <cell r="I509">
            <v>528093</v>
          </cell>
          <cell r="J509">
            <v>1492800</v>
          </cell>
          <cell r="K509">
            <v>425850</v>
          </cell>
          <cell r="L509">
            <v>7889</v>
          </cell>
          <cell r="M509">
            <v>84537</v>
          </cell>
          <cell r="N509">
            <v>4306464</v>
          </cell>
          <cell r="O509">
            <v>452494</v>
          </cell>
          <cell r="P509">
            <v>316355</v>
          </cell>
          <cell r="Q509">
            <v>198140</v>
          </cell>
          <cell r="R509">
            <v>0</v>
          </cell>
          <cell r="S509">
            <v>1381937</v>
          </cell>
          <cell r="T509">
            <v>46048</v>
          </cell>
          <cell r="U509">
            <v>183120</v>
          </cell>
          <cell r="V509">
            <v>20977390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50000</v>
          </cell>
          <cell r="E510" t="str">
            <v>До еден месец</v>
          </cell>
          <cell r="F510">
            <v>12370</v>
          </cell>
          <cell r="G510">
            <v>56566</v>
          </cell>
          <cell r="H510">
            <v>0</v>
          </cell>
          <cell r="I510">
            <v>0</v>
          </cell>
          <cell r="J510">
            <v>15</v>
          </cell>
          <cell r="K510">
            <v>0</v>
          </cell>
          <cell r="L510">
            <v>0</v>
          </cell>
          <cell r="M510">
            <v>875</v>
          </cell>
          <cell r="N510">
            <v>591</v>
          </cell>
          <cell r="O510">
            <v>0</v>
          </cell>
          <cell r="P510">
            <v>22923</v>
          </cell>
          <cell r="Q510">
            <v>0</v>
          </cell>
          <cell r="R510">
            <v>0</v>
          </cell>
          <cell r="S510">
            <v>43847</v>
          </cell>
          <cell r="T510">
            <v>0</v>
          </cell>
          <cell r="U510">
            <v>0</v>
          </cell>
          <cell r="V510">
            <v>137187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50001</v>
          </cell>
          <cell r="E511" t="str">
            <v>Од еден месец до три месеци</v>
          </cell>
          <cell r="F511">
            <v>270575</v>
          </cell>
          <cell r="G511">
            <v>86483</v>
          </cell>
          <cell r="H511">
            <v>100</v>
          </cell>
          <cell r="I511">
            <v>0</v>
          </cell>
          <cell r="J511">
            <v>403</v>
          </cell>
          <cell r="K511">
            <v>182200</v>
          </cell>
          <cell r="L511">
            <v>0</v>
          </cell>
          <cell r="M511">
            <v>12429</v>
          </cell>
          <cell r="N511">
            <v>22586</v>
          </cell>
          <cell r="O511">
            <v>0</v>
          </cell>
          <cell r="P511">
            <v>23120</v>
          </cell>
          <cell r="Q511">
            <v>9596</v>
          </cell>
          <cell r="R511">
            <v>0</v>
          </cell>
          <cell r="S511">
            <v>43833</v>
          </cell>
          <cell r="T511">
            <v>0</v>
          </cell>
          <cell r="U511">
            <v>200</v>
          </cell>
          <cell r="V511">
            <v>651525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50002</v>
          </cell>
          <cell r="E512" t="str">
            <v>Од три месеци до една година</v>
          </cell>
          <cell r="F512">
            <v>2619134</v>
          </cell>
          <cell r="G512">
            <v>8495472</v>
          </cell>
          <cell r="H512">
            <v>12963</v>
          </cell>
          <cell r="I512">
            <v>528093</v>
          </cell>
          <cell r="J512">
            <v>1492382</v>
          </cell>
          <cell r="K512">
            <v>243650</v>
          </cell>
          <cell r="L512">
            <v>7889</v>
          </cell>
          <cell r="M512">
            <v>71233</v>
          </cell>
          <cell r="N512">
            <v>4283287</v>
          </cell>
          <cell r="O512">
            <v>452494</v>
          </cell>
          <cell r="P512">
            <v>270312</v>
          </cell>
          <cell r="Q512">
            <v>188544</v>
          </cell>
          <cell r="R512">
            <v>0</v>
          </cell>
          <cell r="S512">
            <v>1294257</v>
          </cell>
          <cell r="T512">
            <v>46048</v>
          </cell>
          <cell r="U512">
            <v>182920</v>
          </cell>
          <cell r="V512">
            <v>20188678</v>
          </cell>
        </row>
        <row r="513">
          <cell r="A513">
            <v>0</v>
          </cell>
          <cell r="B513">
            <v>0</v>
          </cell>
          <cell r="C513" t="str">
            <v>A10-01-02</v>
          </cell>
          <cell r="D513">
            <v>0</v>
          </cell>
          <cell r="E513" t="str">
            <v>Долгорочни денарски кредити на приватни нефинансиски субјекти</v>
          </cell>
          <cell r="F513">
            <v>2381910</v>
          </cell>
          <cell r="G513">
            <v>15034688</v>
          </cell>
          <cell r="H513">
            <v>54372</v>
          </cell>
          <cell r="I513">
            <v>254847</v>
          </cell>
          <cell r="J513">
            <v>212934</v>
          </cell>
          <cell r="K513">
            <v>226893</v>
          </cell>
          <cell r="L513">
            <v>20380</v>
          </cell>
          <cell r="M513">
            <v>49308</v>
          </cell>
          <cell r="N513">
            <v>6418976</v>
          </cell>
          <cell r="O513">
            <v>106051</v>
          </cell>
          <cell r="P513">
            <v>1525247</v>
          </cell>
          <cell r="Q513">
            <v>475245</v>
          </cell>
          <cell r="R513">
            <v>0</v>
          </cell>
          <cell r="S513">
            <v>786998</v>
          </cell>
          <cell r="T513">
            <v>779646</v>
          </cell>
          <cell r="U513">
            <v>183845</v>
          </cell>
          <cell r="V513">
            <v>28511340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50003</v>
          </cell>
          <cell r="E514" t="str">
            <v>Од една до две години</v>
          </cell>
          <cell r="F514">
            <v>55060</v>
          </cell>
          <cell r="G514">
            <v>265628</v>
          </cell>
          <cell r="H514">
            <v>2129</v>
          </cell>
          <cell r="I514">
            <v>35151</v>
          </cell>
          <cell r="J514">
            <v>45219</v>
          </cell>
          <cell r="K514">
            <v>12082</v>
          </cell>
          <cell r="L514">
            <v>1805</v>
          </cell>
          <cell r="M514">
            <v>31353</v>
          </cell>
          <cell r="N514">
            <v>413430</v>
          </cell>
          <cell r="O514">
            <v>503</v>
          </cell>
          <cell r="P514">
            <v>59931</v>
          </cell>
          <cell r="Q514">
            <v>223290</v>
          </cell>
          <cell r="R514">
            <v>0</v>
          </cell>
          <cell r="S514">
            <v>9594</v>
          </cell>
          <cell r="T514">
            <v>94958</v>
          </cell>
          <cell r="U514">
            <v>16220</v>
          </cell>
          <cell r="V514">
            <v>1266353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50004</v>
          </cell>
          <cell r="E515" t="str">
            <v>Од две години до пет години</v>
          </cell>
          <cell r="F515">
            <v>1118370</v>
          </cell>
          <cell r="G515">
            <v>5640744</v>
          </cell>
          <cell r="H515">
            <v>36222</v>
          </cell>
          <cell r="I515">
            <v>155087</v>
          </cell>
          <cell r="J515">
            <v>152177</v>
          </cell>
          <cell r="K515">
            <v>40749</v>
          </cell>
          <cell r="L515">
            <v>6401</v>
          </cell>
          <cell r="M515">
            <v>5343</v>
          </cell>
          <cell r="N515">
            <v>2518034</v>
          </cell>
          <cell r="O515">
            <v>6437</v>
          </cell>
          <cell r="P515">
            <v>604735</v>
          </cell>
          <cell r="Q515">
            <v>111119</v>
          </cell>
          <cell r="R515">
            <v>0</v>
          </cell>
          <cell r="S515">
            <v>265402</v>
          </cell>
          <cell r="T515">
            <v>639679</v>
          </cell>
          <cell r="U515">
            <v>103976</v>
          </cell>
          <cell r="V515">
            <v>11404475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50005</v>
          </cell>
          <cell r="E516" t="str">
            <v>Над пет години</v>
          </cell>
          <cell r="F516">
            <v>1208480</v>
          </cell>
          <cell r="G516">
            <v>9128316</v>
          </cell>
          <cell r="H516">
            <v>16021</v>
          </cell>
          <cell r="I516">
            <v>64609</v>
          </cell>
          <cell r="J516">
            <v>15538</v>
          </cell>
          <cell r="K516">
            <v>174062</v>
          </cell>
          <cell r="L516">
            <v>12174</v>
          </cell>
          <cell r="M516">
            <v>12612</v>
          </cell>
          <cell r="N516">
            <v>3487512</v>
          </cell>
          <cell r="O516">
            <v>99111</v>
          </cell>
          <cell r="P516">
            <v>860581</v>
          </cell>
          <cell r="Q516">
            <v>140836</v>
          </cell>
          <cell r="R516">
            <v>0</v>
          </cell>
          <cell r="S516">
            <v>512002</v>
          </cell>
          <cell r="T516">
            <v>45009</v>
          </cell>
          <cell r="U516">
            <v>63649</v>
          </cell>
          <cell r="V516">
            <v>15840512</v>
          </cell>
        </row>
        <row r="517">
          <cell r="A517">
            <v>0</v>
          </cell>
          <cell r="B517">
            <v>0</v>
          </cell>
          <cell r="C517" t="str">
            <v>A10-01-03</v>
          </cell>
          <cell r="D517">
            <v>0</v>
          </cell>
          <cell r="E517" t="str">
            <v>Достасани денарски кредити на приватни нефинансиски субјекти</v>
          </cell>
          <cell r="F517">
            <v>90637</v>
          </cell>
          <cell r="G517">
            <v>342727</v>
          </cell>
          <cell r="H517">
            <v>693</v>
          </cell>
          <cell r="I517">
            <v>8079</v>
          </cell>
          <cell r="J517">
            <v>22880</v>
          </cell>
          <cell r="K517">
            <v>1506</v>
          </cell>
          <cell r="L517">
            <v>105</v>
          </cell>
          <cell r="M517">
            <v>13439</v>
          </cell>
          <cell r="N517">
            <v>205283</v>
          </cell>
          <cell r="O517">
            <v>11769</v>
          </cell>
          <cell r="P517">
            <v>8107</v>
          </cell>
          <cell r="Q517">
            <v>21813</v>
          </cell>
          <cell r="R517">
            <v>0</v>
          </cell>
          <cell r="S517">
            <v>36098</v>
          </cell>
          <cell r="T517">
            <v>1755</v>
          </cell>
          <cell r="U517">
            <v>3241</v>
          </cell>
          <cell r="V517">
            <v>768132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50006</v>
          </cell>
          <cell r="E518" t="str">
            <v>Достасани до 30 дена</v>
          </cell>
          <cell r="F518">
            <v>45274</v>
          </cell>
          <cell r="G518">
            <v>282456</v>
          </cell>
          <cell r="H518">
            <v>411</v>
          </cell>
          <cell r="I518">
            <v>7584</v>
          </cell>
          <cell r="J518">
            <v>20081</v>
          </cell>
          <cell r="K518">
            <v>220</v>
          </cell>
          <cell r="L518">
            <v>102</v>
          </cell>
          <cell r="M518">
            <v>12856</v>
          </cell>
          <cell r="N518">
            <v>135417</v>
          </cell>
          <cell r="O518">
            <v>10222</v>
          </cell>
          <cell r="P518">
            <v>6174</v>
          </cell>
          <cell r="Q518">
            <v>13507</v>
          </cell>
          <cell r="R518">
            <v>0</v>
          </cell>
          <cell r="S518">
            <v>17081</v>
          </cell>
          <cell r="T518">
            <v>1451</v>
          </cell>
          <cell r="U518">
            <v>2094</v>
          </cell>
          <cell r="V518">
            <v>554930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50007</v>
          </cell>
          <cell r="E519" t="str">
            <v>Достасани над 30 дена</v>
          </cell>
          <cell r="F519">
            <v>45363</v>
          </cell>
          <cell r="G519">
            <v>60271</v>
          </cell>
          <cell r="H519">
            <v>282</v>
          </cell>
          <cell r="I519">
            <v>495</v>
          </cell>
          <cell r="J519">
            <v>2799</v>
          </cell>
          <cell r="K519">
            <v>1286</v>
          </cell>
          <cell r="L519">
            <v>3</v>
          </cell>
          <cell r="M519">
            <v>583</v>
          </cell>
          <cell r="N519">
            <v>69866</v>
          </cell>
          <cell r="O519">
            <v>1547</v>
          </cell>
          <cell r="P519">
            <v>1933</v>
          </cell>
          <cell r="Q519">
            <v>8306</v>
          </cell>
          <cell r="R519">
            <v>0</v>
          </cell>
          <cell r="S519">
            <v>19017</v>
          </cell>
          <cell r="T519">
            <v>304</v>
          </cell>
          <cell r="U519">
            <v>1147</v>
          </cell>
          <cell r="V519">
            <v>213202</v>
          </cell>
        </row>
        <row r="520">
          <cell r="A520">
            <v>0</v>
          </cell>
          <cell r="B520">
            <v>0</v>
          </cell>
          <cell r="C520" t="str">
            <v>A10-01-04</v>
          </cell>
          <cell r="D520">
            <v>0</v>
          </cell>
          <cell r="E520" t="str">
            <v>Краткорочни кредити во странска валута на приватни нефинансиски субјекти</v>
          </cell>
          <cell r="F520">
            <v>4961997</v>
          </cell>
          <cell r="G520">
            <v>869544</v>
          </cell>
          <cell r="H520">
            <v>0</v>
          </cell>
          <cell r="I520">
            <v>204952</v>
          </cell>
          <cell r="J520">
            <v>37975</v>
          </cell>
          <cell r="K520">
            <v>126120</v>
          </cell>
          <cell r="L520">
            <v>0</v>
          </cell>
          <cell r="M520">
            <v>9134</v>
          </cell>
          <cell r="N520">
            <v>770295</v>
          </cell>
          <cell r="O520">
            <v>651547</v>
          </cell>
          <cell r="P520">
            <v>33567</v>
          </cell>
          <cell r="Q520">
            <v>0</v>
          </cell>
          <cell r="R520">
            <v>0</v>
          </cell>
          <cell r="S520">
            <v>0</v>
          </cell>
          <cell r="T520">
            <v>20957</v>
          </cell>
          <cell r="U520">
            <v>50985</v>
          </cell>
          <cell r="V520">
            <v>7737073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51000</v>
          </cell>
          <cell r="E521" t="str">
            <v>До еден месец</v>
          </cell>
          <cell r="F521">
            <v>0</v>
          </cell>
          <cell r="G521">
            <v>31102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31102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51001</v>
          </cell>
          <cell r="E522" t="str">
            <v>Од еден месец до три месеци</v>
          </cell>
          <cell r="F522">
            <v>134305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49916</v>
          </cell>
          <cell r="L522">
            <v>0</v>
          </cell>
          <cell r="M522">
            <v>0</v>
          </cell>
          <cell r="N522">
            <v>3085</v>
          </cell>
          <cell r="O522">
            <v>48475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235781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51002</v>
          </cell>
          <cell r="E523" t="str">
            <v>Од три месеци до една година</v>
          </cell>
          <cell r="F523">
            <v>4827692</v>
          </cell>
          <cell r="G523">
            <v>838442</v>
          </cell>
          <cell r="H523">
            <v>0</v>
          </cell>
          <cell r="I523">
            <v>204952</v>
          </cell>
          <cell r="J523">
            <v>37975</v>
          </cell>
          <cell r="K523">
            <v>76204</v>
          </cell>
          <cell r="L523">
            <v>0</v>
          </cell>
          <cell r="M523">
            <v>9134</v>
          </cell>
          <cell r="N523">
            <v>767210</v>
          </cell>
          <cell r="O523">
            <v>603072</v>
          </cell>
          <cell r="P523">
            <v>33567</v>
          </cell>
          <cell r="Q523">
            <v>0</v>
          </cell>
          <cell r="R523">
            <v>0</v>
          </cell>
          <cell r="S523">
            <v>0</v>
          </cell>
          <cell r="T523">
            <v>20957</v>
          </cell>
          <cell r="U523">
            <v>50985</v>
          </cell>
          <cell r="V523">
            <v>7470190</v>
          </cell>
        </row>
        <row r="524">
          <cell r="A524">
            <v>0</v>
          </cell>
          <cell r="B524">
            <v>0</v>
          </cell>
          <cell r="C524" t="str">
            <v>A10-01-05</v>
          </cell>
          <cell r="D524">
            <v>0</v>
          </cell>
          <cell r="E524" t="str">
            <v>Долгорочни кредити во странска валута на приватни нефинансиски субјекти</v>
          </cell>
          <cell r="F524">
            <v>7253389</v>
          </cell>
          <cell r="G524">
            <v>5639892</v>
          </cell>
          <cell r="H524">
            <v>0</v>
          </cell>
          <cell r="I524">
            <v>2781947</v>
          </cell>
          <cell r="J524">
            <v>1689350</v>
          </cell>
          <cell r="K524">
            <v>302521</v>
          </cell>
          <cell r="L524">
            <v>0</v>
          </cell>
          <cell r="M524">
            <v>290137</v>
          </cell>
          <cell r="N524">
            <v>4703419</v>
          </cell>
          <cell r="O524">
            <v>4272194</v>
          </cell>
          <cell r="P524">
            <v>641598</v>
          </cell>
          <cell r="Q524">
            <v>28812</v>
          </cell>
          <cell r="R524">
            <v>4342</v>
          </cell>
          <cell r="S524">
            <v>0</v>
          </cell>
          <cell r="T524">
            <v>5480996</v>
          </cell>
          <cell r="U524">
            <v>289018</v>
          </cell>
          <cell r="V524">
            <v>33377615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51003</v>
          </cell>
          <cell r="E525" t="str">
            <v>Од една до две години</v>
          </cell>
          <cell r="F525">
            <v>120404</v>
          </cell>
          <cell r="G525">
            <v>92882</v>
          </cell>
          <cell r="H525">
            <v>0</v>
          </cell>
          <cell r="I525">
            <v>142950</v>
          </cell>
          <cell r="J525">
            <v>62004</v>
          </cell>
          <cell r="K525">
            <v>7296</v>
          </cell>
          <cell r="L525">
            <v>0</v>
          </cell>
          <cell r="M525">
            <v>15098</v>
          </cell>
          <cell r="N525">
            <v>26298</v>
          </cell>
          <cell r="O525">
            <v>1040248</v>
          </cell>
          <cell r="P525">
            <v>27870</v>
          </cell>
          <cell r="Q525">
            <v>0</v>
          </cell>
          <cell r="R525">
            <v>0</v>
          </cell>
          <cell r="S525">
            <v>0</v>
          </cell>
          <cell r="T525">
            <v>131636</v>
          </cell>
          <cell r="U525">
            <v>0</v>
          </cell>
          <cell r="V525">
            <v>1666686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51004</v>
          </cell>
          <cell r="E526" t="str">
            <v>Од две години до пет години</v>
          </cell>
          <cell r="F526">
            <v>1661912</v>
          </cell>
          <cell r="G526">
            <v>1987559</v>
          </cell>
          <cell r="H526">
            <v>0</v>
          </cell>
          <cell r="I526">
            <v>851031</v>
          </cell>
          <cell r="J526">
            <v>589270</v>
          </cell>
          <cell r="K526">
            <v>60881</v>
          </cell>
          <cell r="L526">
            <v>0</v>
          </cell>
          <cell r="M526">
            <v>195120</v>
          </cell>
          <cell r="N526">
            <v>2272093</v>
          </cell>
          <cell r="O526">
            <v>1926664</v>
          </cell>
          <cell r="P526">
            <v>390612</v>
          </cell>
          <cell r="Q526">
            <v>0</v>
          </cell>
          <cell r="R526">
            <v>0</v>
          </cell>
          <cell r="S526">
            <v>0</v>
          </cell>
          <cell r="T526">
            <v>2418986</v>
          </cell>
          <cell r="U526">
            <v>101836</v>
          </cell>
          <cell r="V526">
            <v>12455964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51005</v>
          </cell>
          <cell r="E527" t="str">
            <v>Над пет години</v>
          </cell>
          <cell r="F527">
            <v>5471073</v>
          </cell>
          <cell r="G527">
            <v>3559451</v>
          </cell>
          <cell r="H527">
            <v>0</v>
          </cell>
          <cell r="I527">
            <v>1787966</v>
          </cell>
          <cell r="J527">
            <v>1038076</v>
          </cell>
          <cell r="K527">
            <v>234344</v>
          </cell>
          <cell r="L527">
            <v>0</v>
          </cell>
          <cell r="M527">
            <v>79919</v>
          </cell>
          <cell r="N527">
            <v>2405028</v>
          </cell>
          <cell r="O527">
            <v>1305282</v>
          </cell>
          <cell r="P527">
            <v>223116</v>
          </cell>
          <cell r="Q527">
            <v>28812</v>
          </cell>
          <cell r="R527">
            <v>4342</v>
          </cell>
          <cell r="S527">
            <v>0</v>
          </cell>
          <cell r="T527">
            <v>2930374</v>
          </cell>
          <cell r="U527">
            <v>187182</v>
          </cell>
          <cell r="V527">
            <v>19254965</v>
          </cell>
        </row>
        <row r="528">
          <cell r="A528">
            <v>0</v>
          </cell>
          <cell r="B528">
            <v>0</v>
          </cell>
          <cell r="C528" t="str">
            <v>A10-01-06</v>
          </cell>
          <cell r="D528">
            <v>0</v>
          </cell>
          <cell r="E528" t="str">
            <v>Достасани кредити во странска валута на приватни нефинансиски субјекти</v>
          </cell>
          <cell r="F528">
            <v>407516</v>
          </cell>
          <cell r="G528">
            <v>3300</v>
          </cell>
          <cell r="H528">
            <v>0</v>
          </cell>
          <cell r="I528">
            <v>45215</v>
          </cell>
          <cell r="J528">
            <v>12748</v>
          </cell>
          <cell r="K528">
            <v>3453</v>
          </cell>
          <cell r="L528">
            <v>0</v>
          </cell>
          <cell r="M528">
            <v>3022</v>
          </cell>
          <cell r="N528">
            <v>45040</v>
          </cell>
          <cell r="O528">
            <v>24972</v>
          </cell>
          <cell r="P528">
            <v>96</v>
          </cell>
          <cell r="Q528">
            <v>0</v>
          </cell>
          <cell r="R528">
            <v>0</v>
          </cell>
          <cell r="S528">
            <v>0</v>
          </cell>
          <cell r="T528">
            <v>22066</v>
          </cell>
          <cell r="U528">
            <v>764</v>
          </cell>
          <cell r="V528">
            <v>568192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51006</v>
          </cell>
          <cell r="E529" t="str">
            <v>Достасани до 30 дена</v>
          </cell>
          <cell r="F529">
            <v>274817</v>
          </cell>
          <cell r="G529">
            <v>3037</v>
          </cell>
          <cell r="H529">
            <v>0</v>
          </cell>
          <cell r="I529">
            <v>35067</v>
          </cell>
          <cell r="J529">
            <v>11639</v>
          </cell>
          <cell r="K529">
            <v>189</v>
          </cell>
          <cell r="L529">
            <v>0</v>
          </cell>
          <cell r="M529">
            <v>2511</v>
          </cell>
          <cell r="N529">
            <v>17025</v>
          </cell>
          <cell r="O529">
            <v>22861</v>
          </cell>
          <cell r="P529">
            <v>96</v>
          </cell>
          <cell r="Q529">
            <v>0</v>
          </cell>
          <cell r="R529">
            <v>0</v>
          </cell>
          <cell r="S529">
            <v>0</v>
          </cell>
          <cell r="T529">
            <v>14092</v>
          </cell>
          <cell r="U529">
            <v>460</v>
          </cell>
          <cell r="V529">
            <v>381794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51007</v>
          </cell>
          <cell r="E530" t="str">
            <v>Достасани над 30 дена</v>
          </cell>
          <cell r="F530">
            <v>132699</v>
          </cell>
          <cell r="G530">
            <v>263</v>
          </cell>
          <cell r="H530">
            <v>0</v>
          </cell>
          <cell r="I530">
            <v>10148</v>
          </cell>
          <cell r="J530">
            <v>1109</v>
          </cell>
          <cell r="K530">
            <v>3264</v>
          </cell>
          <cell r="L530">
            <v>0</v>
          </cell>
          <cell r="M530">
            <v>511</v>
          </cell>
          <cell r="N530">
            <v>28015</v>
          </cell>
          <cell r="O530">
            <v>2111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7974</v>
          </cell>
          <cell r="U530">
            <v>304</v>
          </cell>
          <cell r="V530">
            <v>186398</v>
          </cell>
        </row>
        <row r="531">
          <cell r="A531">
            <v>0</v>
          </cell>
          <cell r="B531">
            <v>0</v>
          </cell>
          <cell r="C531" t="str">
            <v>A10-01-07</v>
          </cell>
          <cell r="D531">
            <v>0</v>
          </cell>
          <cell r="E531" t="str">
            <v>Краткорочни денарски кредити со валутна клаузула на приватни нефинансиски субјекти</v>
          </cell>
          <cell r="F531">
            <v>11988</v>
          </cell>
          <cell r="G531">
            <v>0</v>
          </cell>
          <cell r="H531">
            <v>7897</v>
          </cell>
          <cell r="I531">
            <v>117385</v>
          </cell>
          <cell r="J531">
            <v>622755</v>
          </cell>
          <cell r="K531">
            <v>0</v>
          </cell>
          <cell r="L531">
            <v>34904</v>
          </cell>
          <cell r="M531">
            <v>161759</v>
          </cell>
          <cell r="N531">
            <v>148190</v>
          </cell>
          <cell r="O531">
            <v>3423395</v>
          </cell>
          <cell r="P531">
            <v>25631</v>
          </cell>
          <cell r="Q531">
            <v>25447</v>
          </cell>
          <cell r="R531">
            <v>6452</v>
          </cell>
          <cell r="S531">
            <v>245087</v>
          </cell>
          <cell r="T531">
            <v>0</v>
          </cell>
          <cell r="U531">
            <v>430037</v>
          </cell>
          <cell r="V531">
            <v>5260927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52000</v>
          </cell>
          <cell r="E532" t="str">
            <v>До еден месец</v>
          </cell>
          <cell r="F532">
            <v>0</v>
          </cell>
          <cell r="G532">
            <v>0</v>
          </cell>
          <cell r="H532">
            <v>0</v>
          </cell>
          <cell r="I532">
            <v>10</v>
          </cell>
          <cell r="J532">
            <v>0</v>
          </cell>
          <cell r="K532">
            <v>0</v>
          </cell>
          <cell r="L532">
            <v>0</v>
          </cell>
          <cell r="M532">
            <v>926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936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52001</v>
          </cell>
          <cell r="E533" t="str">
            <v>Од еден месец до три месеци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210861</v>
          </cell>
          <cell r="P533">
            <v>2036</v>
          </cell>
          <cell r="Q533">
            <v>0</v>
          </cell>
          <cell r="R533">
            <v>0</v>
          </cell>
          <cell r="S533">
            <v>9889</v>
          </cell>
          <cell r="T533">
            <v>0</v>
          </cell>
          <cell r="U533">
            <v>0</v>
          </cell>
          <cell r="V533">
            <v>222786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52002</v>
          </cell>
          <cell r="E534" t="str">
            <v>Од три месеци до една година</v>
          </cell>
          <cell r="F534">
            <v>11988</v>
          </cell>
          <cell r="G534">
            <v>0</v>
          </cell>
          <cell r="H534">
            <v>7897</v>
          </cell>
          <cell r="I534">
            <v>117375</v>
          </cell>
          <cell r="J534">
            <v>622755</v>
          </cell>
          <cell r="K534">
            <v>0</v>
          </cell>
          <cell r="L534">
            <v>34904</v>
          </cell>
          <cell r="M534">
            <v>160833</v>
          </cell>
          <cell r="N534">
            <v>148190</v>
          </cell>
          <cell r="O534">
            <v>3212534</v>
          </cell>
          <cell r="P534">
            <v>23595</v>
          </cell>
          <cell r="Q534">
            <v>25447</v>
          </cell>
          <cell r="R534">
            <v>6452</v>
          </cell>
          <cell r="S534">
            <v>235198</v>
          </cell>
          <cell r="T534">
            <v>0</v>
          </cell>
          <cell r="U534">
            <v>430037</v>
          </cell>
          <cell r="V534">
            <v>5037205</v>
          </cell>
        </row>
        <row r="535">
          <cell r="A535">
            <v>0</v>
          </cell>
          <cell r="B535">
            <v>0</v>
          </cell>
          <cell r="C535" t="str">
            <v>A10-01-08</v>
          </cell>
          <cell r="D535">
            <v>0</v>
          </cell>
          <cell r="E535" t="str">
            <v>Долгорочни денарски кредити со валутна клаузула на приватни нефинансиски субјекти</v>
          </cell>
          <cell r="F535">
            <v>1080</v>
          </cell>
          <cell r="G535">
            <v>3072615</v>
          </cell>
          <cell r="H535">
            <v>3629</v>
          </cell>
          <cell r="I535">
            <v>245885</v>
          </cell>
          <cell r="J535">
            <v>3305481</v>
          </cell>
          <cell r="K535">
            <v>0</v>
          </cell>
          <cell r="L535">
            <v>443674</v>
          </cell>
          <cell r="M535">
            <v>1282956</v>
          </cell>
          <cell r="N535">
            <v>1839028</v>
          </cell>
          <cell r="O535">
            <v>1491841</v>
          </cell>
          <cell r="P535">
            <v>157441</v>
          </cell>
          <cell r="Q535">
            <v>162916</v>
          </cell>
          <cell r="R535">
            <v>0</v>
          </cell>
          <cell r="S535">
            <v>485974</v>
          </cell>
          <cell r="T535">
            <v>31948</v>
          </cell>
          <cell r="U535">
            <v>1343680</v>
          </cell>
          <cell r="V535">
            <v>13868148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52003</v>
          </cell>
          <cell r="E536" t="str">
            <v>Од една до две години</v>
          </cell>
          <cell r="F536">
            <v>0</v>
          </cell>
          <cell r="G536">
            <v>1719</v>
          </cell>
          <cell r="H536">
            <v>0</v>
          </cell>
          <cell r="I536">
            <v>11962</v>
          </cell>
          <cell r="J536">
            <v>306953</v>
          </cell>
          <cell r="K536">
            <v>0</v>
          </cell>
          <cell r="L536">
            <v>5571</v>
          </cell>
          <cell r="M536">
            <v>112553</v>
          </cell>
          <cell r="N536">
            <v>254643</v>
          </cell>
          <cell r="O536">
            <v>47254</v>
          </cell>
          <cell r="P536">
            <v>314</v>
          </cell>
          <cell r="Q536">
            <v>18623</v>
          </cell>
          <cell r="R536">
            <v>0</v>
          </cell>
          <cell r="S536">
            <v>4521</v>
          </cell>
          <cell r="T536">
            <v>0</v>
          </cell>
          <cell r="U536">
            <v>15641</v>
          </cell>
          <cell r="V536">
            <v>779754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52004</v>
          </cell>
          <cell r="E537" t="str">
            <v>Од две години до пет години</v>
          </cell>
          <cell r="F537">
            <v>1080</v>
          </cell>
          <cell r="G537">
            <v>227191</v>
          </cell>
          <cell r="H537">
            <v>3629</v>
          </cell>
          <cell r="I537">
            <v>84343</v>
          </cell>
          <cell r="J537">
            <v>1175357</v>
          </cell>
          <cell r="K537">
            <v>0</v>
          </cell>
          <cell r="L537">
            <v>143774</v>
          </cell>
          <cell r="M537">
            <v>346057</v>
          </cell>
          <cell r="N537">
            <v>986313</v>
          </cell>
          <cell r="O537">
            <v>497247</v>
          </cell>
          <cell r="P537">
            <v>12349</v>
          </cell>
          <cell r="Q537">
            <v>85281</v>
          </cell>
          <cell r="R537">
            <v>0</v>
          </cell>
          <cell r="S537">
            <v>133631</v>
          </cell>
          <cell r="T537">
            <v>5360</v>
          </cell>
          <cell r="U537">
            <v>382956</v>
          </cell>
          <cell r="V537">
            <v>4084568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52005</v>
          </cell>
          <cell r="E538" t="str">
            <v>Над пет години</v>
          </cell>
          <cell r="F538">
            <v>0</v>
          </cell>
          <cell r="G538">
            <v>2843705</v>
          </cell>
          <cell r="H538">
            <v>0</v>
          </cell>
          <cell r="I538">
            <v>149580</v>
          </cell>
          <cell r="J538">
            <v>1823171</v>
          </cell>
          <cell r="K538">
            <v>0</v>
          </cell>
          <cell r="L538">
            <v>294329</v>
          </cell>
          <cell r="M538">
            <v>824346</v>
          </cell>
          <cell r="N538">
            <v>598072</v>
          </cell>
          <cell r="O538">
            <v>947340</v>
          </cell>
          <cell r="P538">
            <v>144778</v>
          </cell>
          <cell r="Q538">
            <v>59012</v>
          </cell>
          <cell r="R538">
            <v>0</v>
          </cell>
          <cell r="S538">
            <v>347822</v>
          </cell>
          <cell r="T538">
            <v>26588</v>
          </cell>
          <cell r="U538">
            <v>945083</v>
          </cell>
          <cell r="V538">
            <v>9003826</v>
          </cell>
        </row>
        <row r="539">
          <cell r="A539">
            <v>0</v>
          </cell>
          <cell r="B539">
            <v>0</v>
          </cell>
          <cell r="C539" t="str">
            <v>A10-01-09</v>
          </cell>
          <cell r="D539">
            <v>0</v>
          </cell>
          <cell r="E539" t="str">
            <v>Достасани денарски кредити со валутна клаузула на приватни нефинансиски субјекти</v>
          </cell>
          <cell r="F539">
            <v>9104</v>
          </cell>
          <cell r="G539">
            <v>68176</v>
          </cell>
          <cell r="H539">
            <v>0</v>
          </cell>
          <cell r="I539">
            <v>8527</v>
          </cell>
          <cell r="J539">
            <v>43533</v>
          </cell>
          <cell r="K539">
            <v>0</v>
          </cell>
          <cell r="L539">
            <v>1536</v>
          </cell>
          <cell r="M539">
            <v>12663</v>
          </cell>
          <cell r="N539">
            <v>41615</v>
          </cell>
          <cell r="O539">
            <v>149291</v>
          </cell>
          <cell r="P539">
            <v>863</v>
          </cell>
          <cell r="Q539">
            <v>5091</v>
          </cell>
          <cell r="R539">
            <v>225</v>
          </cell>
          <cell r="S539">
            <v>8617</v>
          </cell>
          <cell r="T539">
            <v>447</v>
          </cell>
          <cell r="U539">
            <v>26927</v>
          </cell>
          <cell r="V539">
            <v>376615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52006</v>
          </cell>
          <cell r="E540" t="str">
            <v>Достасани до 30 дена</v>
          </cell>
          <cell r="F540">
            <v>9104</v>
          </cell>
          <cell r="G540">
            <v>56695</v>
          </cell>
          <cell r="H540">
            <v>0</v>
          </cell>
          <cell r="I540">
            <v>5335</v>
          </cell>
          <cell r="J540">
            <v>35820</v>
          </cell>
          <cell r="K540">
            <v>0</v>
          </cell>
          <cell r="L540">
            <v>1364</v>
          </cell>
          <cell r="M540">
            <v>8797</v>
          </cell>
          <cell r="N540">
            <v>28924</v>
          </cell>
          <cell r="O540">
            <v>100055</v>
          </cell>
          <cell r="P540">
            <v>542</v>
          </cell>
          <cell r="Q540">
            <v>2574</v>
          </cell>
          <cell r="R540">
            <v>225</v>
          </cell>
          <cell r="S540">
            <v>4043</v>
          </cell>
          <cell r="T540">
            <v>350</v>
          </cell>
          <cell r="U540">
            <v>21051</v>
          </cell>
          <cell r="V540">
            <v>274879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52007</v>
          </cell>
          <cell r="E541" t="str">
            <v>Достасани над 30 дена</v>
          </cell>
          <cell r="F541">
            <v>0</v>
          </cell>
          <cell r="G541">
            <v>11481</v>
          </cell>
          <cell r="H541">
            <v>0</v>
          </cell>
          <cell r="I541">
            <v>3192</v>
          </cell>
          <cell r="J541">
            <v>7713</v>
          </cell>
          <cell r="K541">
            <v>0</v>
          </cell>
          <cell r="L541">
            <v>172</v>
          </cell>
          <cell r="M541">
            <v>3866</v>
          </cell>
          <cell r="N541">
            <v>12691</v>
          </cell>
          <cell r="O541">
            <v>49236</v>
          </cell>
          <cell r="P541">
            <v>321</v>
          </cell>
          <cell r="Q541">
            <v>2517</v>
          </cell>
          <cell r="R541">
            <v>0</v>
          </cell>
          <cell r="S541">
            <v>4574</v>
          </cell>
          <cell r="T541">
            <v>97</v>
          </cell>
          <cell r="U541">
            <v>5876</v>
          </cell>
          <cell r="V541">
            <v>101736</v>
          </cell>
        </row>
        <row r="542">
          <cell r="A542">
            <v>0</v>
          </cell>
          <cell r="B542">
            <v>0</v>
          </cell>
          <cell r="C542" t="str">
            <v>A10-01-10</v>
          </cell>
          <cell r="D542">
            <v>0</v>
          </cell>
          <cell r="E542" t="str">
            <v>Краткорочни денарски кредити на јавни нефинансиски друштва</v>
          </cell>
          <cell r="F542">
            <v>2030</v>
          </cell>
          <cell r="G542">
            <v>920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82</v>
          </cell>
          <cell r="N542">
            <v>184500</v>
          </cell>
          <cell r="O542">
            <v>0</v>
          </cell>
          <cell r="P542">
            <v>800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188332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50010</v>
          </cell>
          <cell r="E543" t="str">
            <v>До еден месец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50011</v>
          </cell>
          <cell r="E544" t="str">
            <v>Од еден месец до три месеци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50012</v>
          </cell>
          <cell r="E545" t="str">
            <v>Од три месеци до една година</v>
          </cell>
          <cell r="F545">
            <v>2030</v>
          </cell>
          <cell r="G545">
            <v>920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82</v>
          </cell>
          <cell r="N545">
            <v>184500</v>
          </cell>
          <cell r="O545">
            <v>0</v>
          </cell>
          <cell r="P545">
            <v>800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188332</v>
          </cell>
        </row>
        <row r="546">
          <cell r="A546">
            <v>0</v>
          </cell>
          <cell r="B546">
            <v>0</v>
          </cell>
          <cell r="C546" t="str">
            <v>A10-01-11</v>
          </cell>
          <cell r="D546">
            <v>0</v>
          </cell>
          <cell r="E546" t="str">
            <v>Долгорочни денарски кредити на јавни нефинансиски субјекти</v>
          </cell>
          <cell r="F546">
            <v>53321</v>
          </cell>
          <cell r="G546">
            <v>138650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22531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214502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50013</v>
          </cell>
          <cell r="E547" t="str">
            <v>Од една до две години</v>
          </cell>
          <cell r="F547">
            <v>81</v>
          </cell>
          <cell r="G547">
            <v>23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104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50014</v>
          </cell>
          <cell r="E548" t="str">
            <v>Од две години до пет години</v>
          </cell>
          <cell r="F548">
            <v>3352</v>
          </cell>
          <cell r="G548">
            <v>138627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2445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144424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50015</v>
          </cell>
          <cell r="E549" t="str">
            <v>Над пет години</v>
          </cell>
          <cell r="F549">
            <v>49888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20086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69974</v>
          </cell>
        </row>
        <row r="550">
          <cell r="A550">
            <v>0</v>
          </cell>
          <cell r="B550">
            <v>0</v>
          </cell>
          <cell r="C550" t="str">
            <v>A10-01-12</v>
          </cell>
          <cell r="D550">
            <v>0</v>
          </cell>
          <cell r="E550" t="str">
            <v>Достасани денарски кредити на јавни нефинансиски субјекти</v>
          </cell>
          <cell r="F550">
            <v>619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35</v>
          </cell>
          <cell r="O550">
            <v>0</v>
          </cell>
          <cell r="P550">
            <v>55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709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50016</v>
          </cell>
          <cell r="E551" t="str">
            <v>Достасани до 30 дена</v>
          </cell>
          <cell r="F551">
            <v>619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</v>
          </cell>
          <cell r="O551">
            <v>0</v>
          </cell>
          <cell r="P551">
            <v>55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675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50017</v>
          </cell>
          <cell r="E552" t="str">
            <v>Достасани над 30 дена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34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34</v>
          </cell>
        </row>
        <row r="553">
          <cell r="A553">
            <v>0</v>
          </cell>
          <cell r="B553">
            <v>0</v>
          </cell>
          <cell r="C553" t="str">
            <v>A10-01-13</v>
          </cell>
          <cell r="D553">
            <v>0</v>
          </cell>
          <cell r="E553" t="str">
            <v>Краткорочни кредити во странска валута на јавни нефинансиски субјекти</v>
          </cell>
          <cell r="F553">
            <v>1690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1690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51010</v>
          </cell>
          <cell r="E554" t="str">
            <v>До еден месец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51011</v>
          </cell>
          <cell r="E555" t="str">
            <v>Од еден месец до три месеци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51012</v>
          </cell>
          <cell r="E556" t="str">
            <v>Од три месеци до една година</v>
          </cell>
          <cell r="F556">
            <v>1690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1690</v>
          </cell>
        </row>
        <row r="557">
          <cell r="A557">
            <v>0</v>
          </cell>
          <cell r="B557">
            <v>0</v>
          </cell>
          <cell r="C557" t="str">
            <v>A10-01-14</v>
          </cell>
          <cell r="D557">
            <v>0</v>
          </cell>
          <cell r="E557" t="str">
            <v>Долгорочни кредити во странска валута на јавни нефинансиски субјекти</v>
          </cell>
          <cell r="F557">
            <v>25750</v>
          </cell>
          <cell r="G557">
            <v>130195</v>
          </cell>
          <cell r="H557">
            <v>0</v>
          </cell>
          <cell r="I557">
            <v>67620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223565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51013</v>
          </cell>
          <cell r="E558" t="str">
            <v>Од една до две години</v>
          </cell>
          <cell r="F558">
            <v>521</v>
          </cell>
          <cell r="G558">
            <v>24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545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51014</v>
          </cell>
          <cell r="E559" t="str">
            <v>Од две години до пет години</v>
          </cell>
          <cell r="F559">
            <v>12913</v>
          </cell>
          <cell r="G559">
            <v>0</v>
          </cell>
          <cell r="H559">
            <v>0</v>
          </cell>
          <cell r="I559">
            <v>10306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23219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51015</v>
          </cell>
          <cell r="E560" t="str">
            <v>Над пет години</v>
          </cell>
          <cell r="F560">
            <v>12316</v>
          </cell>
          <cell r="G560">
            <v>130171</v>
          </cell>
          <cell r="H560">
            <v>0</v>
          </cell>
          <cell r="I560">
            <v>57314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199801</v>
          </cell>
        </row>
        <row r="561">
          <cell r="A561">
            <v>0</v>
          </cell>
          <cell r="B561">
            <v>0</v>
          </cell>
          <cell r="C561" t="str">
            <v>A10-01-15</v>
          </cell>
          <cell r="D561">
            <v>0</v>
          </cell>
          <cell r="E561" t="str">
            <v>Достасани долгорочни кредити во странска валута на јавни нефинансиски субјекти</v>
          </cell>
          <cell r="F561">
            <v>132</v>
          </cell>
          <cell r="G561">
            <v>73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205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51016</v>
          </cell>
          <cell r="E562" t="str">
            <v>Достасани до 30 дена</v>
          </cell>
          <cell r="F562">
            <v>132</v>
          </cell>
          <cell r="G562">
            <v>73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205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51017</v>
          </cell>
          <cell r="E563" t="str">
            <v>Достасани над 30 дена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>
            <v>0</v>
          </cell>
          <cell r="B564">
            <v>0</v>
          </cell>
          <cell r="C564" t="str">
            <v>A10-01-16</v>
          </cell>
          <cell r="D564">
            <v>0</v>
          </cell>
          <cell r="E564" t="str">
            <v>Краткорочни денарски кредити со валутна клаузула на јавни нефинансиски субјекти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52012</v>
          </cell>
          <cell r="E565" t="str">
            <v>Од три месеци до една година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>
            <v>0</v>
          </cell>
          <cell r="B566">
            <v>0</v>
          </cell>
          <cell r="C566" t="str">
            <v>A10-01-17</v>
          </cell>
          <cell r="D566">
            <v>0</v>
          </cell>
          <cell r="E566" t="str">
            <v>Долгорочни денарски кредити со валутна клаузула на јавни нефинансиски субјекти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52015</v>
          </cell>
          <cell r="E567" t="str">
            <v>Над пет години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0</v>
          </cell>
          <cell r="B568">
            <v>0</v>
          </cell>
          <cell r="C568" t="str">
            <v>A10-01-18</v>
          </cell>
          <cell r="D568">
            <v>0</v>
          </cell>
          <cell r="E568" t="str">
            <v>Достасани денарски кредити со валутна клаузула на јавни нефинансиски субјекти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52016</v>
          </cell>
          <cell r="E569" t="str">
            <v>Достасани до 30 дена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52017</v>
          </cell>
          <cell r="E570" t="str">
            <v>Достасани над 30 дена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>
            <v>0</v>
          </cell>
          <cell r="B571">
            <v>0</v>
          </cell>
          <cell r="C571" t="str">
            <v>A10-01-19</v>
          </cell>
          <cell r="D571">
            <v>0</v>
          </cell>
          <cell r="E571" t="str">
            <v>Негативни салда по тековни сметки во денари на нефинансиски друштва</v>
          </cell>
          <cell r="F571">
            <v>0</v>
          </cell>
          <cell r="G571">
            <v>912046</v>
          </cell>
          <cell r="H571">
            <v>0</v>
          </cell>
          <cell r="I571">
            <v>5</v>
          </cell>
          <cell r="J571">
            <v>0</v>
          </cell>
          <cell r="K571">
            <v>0</v>
          </cell>
          <cell r="L571">
            <v>71972</v>
          </cell>
          <cell r="M571">
            <v>346958</v>
          </cell>
          <cell r="N571">
            <v>0</v>
          </cell>
          <cell r="O571">
            <v>125830</v>
          </cell>
          <cell r="P571">
            <v>0</v>
          </cell>
          <cell r="Q571">
            <v>0</v>
          </cell>
          <cell r="R571">
            <v>0</v>
          </cell>
          <cell r="S571">
            <v>9422</v>
          </cell>
          <cell r="T571">
            <v>2658099</v>
          </cell>
          <cell r="U571">
            <v>0</v>
          </cell>
          <cell r="V571">
            <v>4124332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50080</v>
          </cell>
          <cell r="E572" t="str">
            <v>Износ на денарски негативни салда по тековни сметки на нефинансиски друштва</v>
          </cell>
          <cell r="F572">
            <v>0</v>
          </cell>
          <cell r="G572">
            <v>912046</v>
          </cell>
          <cell r="H572">
            <v>0</v>
          </cell>
          <cell r="I572">
            <v>5</v>
          </cell>
          <cell r="J572">
            <v>0</v>
          </cell>
          <cell r="K572">
            <v>0</v>
          </cell>
          <cell r="L572">
            <v>70898</v>
          </cell>
          <cell r="M572">
            <v>143132</v>
          </cell>
          <cell r="N572">
            <v>0</v>
          </cell>
          <cell r="O572">
            <v>123424</v>
          </cell>
          <cell r="P572">
            <v>0</v>
          </cell>
          <cell r="Q572">
            <v>0</v>
          </cell>
          <cell r="R572">
            <v>0</v>
          </cell>
          <cell r="S572">
            <v>9422</v>
          </cell>
          <cell r="T572">
            <v>2625824</v>
          </cell>
          <cell r="U572">
            <v>0</v>
          </cell>
          <cell r="V572">
            <v>3884751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50086</v>
          </cell>
          <cell r="E573" t="str">
            <v>Достасани денарски износи на негативни салда по тековни сметки на нефинансиски друштва -до 30 дена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876</v>
          </cell>
          <cell r="M573">
            <v>200138</v>
          </cell>
          <cell r="N573">
            <v>0</v>
          </cell>
          <cell r="O573">
            <v>2406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32275</v>
          </cell>
          <cell r="U573">
            <v>0</v>
          </cell>
          <cell r="V573">
            <v>235695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50087</v>
          </cell>
          <cell r="E574" t="str">
            <v>Достасани денарски износи на негативни салда по тековни сметки на нефинансиски субјекти - над 30 дена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198</v>
          </cell>
          <cell r="M574">
            <v>3688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3886</v>
          </cell>
        </row>
        <row r="575">
          <cell r="A575">
            <v>0</v>
          </cell>
          <cell r="B575">
            <v>0</v>
          </cell>
          <cell r="C575" t="str">
            <v>A10-01-20</v>
          </cell>
          <cell r="D575">
            <v>0</v>
          </cell>
          <cell r="E575" t="str">
            <v>Негативни салда по тековни сметки во странска валута на нефинансиски друштва</v>
          </cell>
          <cell r="F575">
            <v>0</v>
          </cell>
          <cell r="G575">
            <v>321182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233462</v>
          </cell>
          <cell r="U575">
            <v>0</v>
          </cell>
          <cell r="V575">
            <v>554644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51080</v>
          </cell>
          <cell r="E576" t="str">
            <v>Износ на негативни салда по тековни сметки во странска валута на нефинансиски друштва</v>
          </cell>
          <cell r="F576">
            <v>0</v>
          </cell>
          <cell r="G576">
            <v>321182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233462</v>
          </cell>
          <cell r="U576">
            <v>0</v>
          </cell>
          <cell r="V576">
            <v>554644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51086</v>
          </cell>
          <cell r="E577" t="str">
            <v>Достасани износи на негативни салда по тековни сметки во странска валута на нефинансиски субјекти -до 30 дена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51087</v>
          </cell>
          <cell r="E578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>
            <v>0</v>
          </cell>
          <cell r="B579">
            <v>0</v>
          </cell>
          <cell r="C579" t="str">
            <v>A10-01-21</v>
          </cell>
          <cell r="D579">
            <v>0</v>
          </cell>
          <cell r="E579" t="str">
            <v>Негативни салда по тековни сметки во денари со валутна клаузула на нефинансиски друштва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52080</v>
          </cell>
          <cell r="E580" t="str">
            <v>Износ на денарски со валутна клаузула негативни салда по тековни сметки на нефинансиски друштва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52086</v>
          </cell>
          <cell r="E581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>
            <v>0</v>
          </cell>
          <cell r="B582">
            <v>0</v>
          </cell>
          <cell r="C582" t="str">
            <v>A10-01-22</v>
          </cell>
          <cell r="D582">
            <v>0</v>
          </cell>
          <cell r="E582" t="str">
            <v>АА на кредитите на нефинансиски друштва</v>
          </cell>
          <cell r="F582">
            <v>-787</v>
          </cell>
          <cell r="G582">
            <v>-136597</v>
          </cell>
          <cell r="H582">
            <v>-1152</v>
          </cell>
          <cell r="I582">
            <v>-15636</v>
          </cell>
          <cell r="J582">
            <v>-22035</v>
          </cell>
          <cell r="K582">
            <v>-4000</v>
          </cell>
          <cell r="L582">
            <v>-2384</v>
          </cell>
          <cell r="M582">
            <v>-12117</v>
          </cell>
          <cell r="N582">
            <v>-51518</v>
          </cell>
          <cell r="O582">
            <v>-16194</v>
          </cell>
          <cell r="P582">
            <v>-2536</v>
          </cell>
          <cell r="Q582">
            <v>-4918</v>
          </cell>
          <cell r="R582">
            <v>-22</v>
          </cell>
          <cell r="S582">
            <v>-8765</v>
          </cell>
          <cell r="T582">
            <v>-47918</v>
          </cell>
          <cell r="U582">
            <v>-19212</v>
          </cell>
          <cell r="V582">
            <v>-345791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50009</v>
          </cell>
          <cell r="E583" t="str">
            <v>АА на денарските кредити на приватни нефинансиски друштва</v>
          </cell>
          <cell r="F583">
            <v>-80</v>
          </cell>
          <cell r="G583">
            <v>-87572</v>
          </cell>
          <cell r="H583">
            <v>-1041</v>
          </cell>
          <cell r="I583">
            <v>-3651</v>
          </cell>
          <cell r="J583">
            <v>-3076</v>
          </cell>
          <cell r="K583">
            <v>-2459</v>
          </cell>
          <cell r="L583">
            <v>-211</v>
          </cell>
          <cell r="M583">
            <v>-985</v>
          </cell>
          <cell r="N583">
            <v>-21042</v>
          </cell>
          <cell r="O583">
            <v>-696</v>
          </cell>
          <cell r="P583">
            <v>-640</v>
          </cell>
          <cell r="Q583">
            <v>-3571</v>
          </cell>
          <cell r="R583">
            <v>0</v>
          </cell>
          <cell r="S583">
            <v>-5478</v>
          </cell>
          <cell r="T583">
            <v>-8944</v>
          </cell>
          <cell r="U583">
            <v>-2769</v>
          </cell>
          <cell r="V583">
            <v>-142215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50019</v>
          </cell>
          <cell r="E584" t="str">
            <v>АА на денарските кредити на јавни нефинансиски друштва</v>
          </cell>
          <cell r="F584">
            <v>0</v>
          </cell>
          <cell r="G584">
            <v>-544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-131</v>
          </cell>
          <cell r="O584">
            <v>0</v>
          </cell>
          <cell r="P584">
            <v>-9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-684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51009</v>
          </cell>
          <cell r="E585" t="str">
            <v>АА на кредити во странска валута на приватни нефинансиски друштва</v>
          </cell>
          <cell r="F585">
            <v>-707</v>
          </cell>
          <cell r="G585">
            <v>-38352</v>
          </cell>
          <cell r="H585">
            <v>0</v>
          </cell>
          <cell r="I585">
            <v>-9440</v>
          </cell>
          <cell r="J585">
            <v>-4429</v>
          </cell>
          <cell r="K585">
            <v>-1541</v>
          </cell>
          <cell r="L585">
            <v>0</v>
          </cell>
          <cell r="M585">
            <v>-1389</v>
          </cell>
          <cell r="N585">
            <v>-11713</v>
          </cell>
          <cell r="O585">
            <v>-8813</v>
          </cell>
          <cell r="P585">
            <v>-1640</v>
          </cell>
          <cell r="Q585">
            <v>0</v>
          </cell>
          <cell r="R585">
            <v>0</v>
          </cell>
          <cell r="S585">
            <v>0</v>
          </cell>
          <cell r="T585">
            <v>-38937</v>
          </cell>
          <cell r="U585">
            <v>-2918</v>
          </cell>
          <cell r="V585">
            <v>-119879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51019</v>
          </cell>
          <cell r="E586" t="str">
            <v>АА на кредити во странска валута на јавни нефинансиски друштва</v>
          </cell>
          <cell r="F586">
            <v>0</v>
          </cell>
          <cell r="G586">
            <v>-3445</v>
          </cell>
          <cell r="H586">
            <v>0</v>
          </cell>
          <cell r="I586">
            <v>-964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-4409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52009</v>
          </cell>
          <cell r="E587" t="str">
            <v>АА на денарските кредити со валутна клаузула на приватните нефинансиски друштва</v>
          </cell>
          <cell r="F587">
            <v>0</v>
          </cell>
          <cell r="G587">
            <v>-6684</v>
          </cell>
          <cell r="H587">
            <v>-111</v>
          </cell>
          <cell r="I587">
            <v>-1581</v>
          </cell>
          <cell r="J587">
            <v>-14530</v>
          </cell>
          <cell r="K587">
            <v>0</v>
          </cell>
          <cell r="L587">
            <v>-2173</v>
          </cell>
          <cell r="M587">
            <v>-9743</v>
          </cell>
          <cell r="N587">
            <v>-18632</v>
          </cell>
          <cell r="O587">
            <v>-6685</v>
          </cell>
          <cell r="P587">
            <v>-247</v>
          </cell>
          <cell r="Q587">
            <v>-1347</v>
          </cell>
          <cell r="R587">
            <v>-22</v>
          </cell>
          <cell r="S587">
            <v>-3287</v>
          </cell>
          <cell r="T587">
            <v>-37</v>
          </cell>
          <cell r="U587">
            <v>-13525</v>
          </cell>
          <cell r="V587">
            <v>-78604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52019</v>
          </cell>
          <cell r="E588" t="str">
            <v>АА на денарските кредити со валутна клаузула на јавни нефинансиски друштва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>
            <v>0</v>
          </cell>
          <cell r="B589">
            <v>0</v>
          </cell>
          <cell r="C589" t="str">
            <v>A10-01-23</v>
          </cell>
          <cell r="D589">
            <v>0</v>
          </cell>
          <cell r="E589" t="str">
            <v>Исправка на вредноста на кредитите на нефинансиски друштва</v>
          </cell>
          <cell r="F589">
            <v>-464639</v>
          </cell>
          <cell r="G589">
            <v>-1882752</v>
          </cell>
          <cell r="H589">
            <v>-1245</v>
          </cell>
          <cell r="I589">
            <v>-182252</v>
          </cell>
          <cell r="J589">
            <v>-86261</v>
          </cell>
          <cell r="K589">
            <v>-23538</v>
          </cell>
          <cell r="L589">
            <v>-4501</v>
          </cell>
          <cell r="M589">
            <v>-38082</v>
          </cell>
          <cell r="N589">
            <v>-2547264</v>
          </cell>
          <cell r="O589">
            <v>-224435</v>
          </cell>
          <cell r="P589">
            <v>-44533</v>
          </cell>
          <cell r="Q589">
            <v>-18396</v>
          </cell>
          <cell r="R589">
            <v>-1196</v>
          </cell>
          <cell r="S589">
            <v>-52605</v>
          </cell>
          <cell r="T589">
            <v>-113661</v>
          </cell>
          <cell r="U589">
            <v>-34800</v>
          </cell>
          <cell r="V589">
            <v>-5720160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50008</v>
          </cell>
          <cell r="E590" t="str">
            <v>Исправка на вредноста на денарските кредити на приватни нефинансиски друштва</v>
          </cell>
          <cell r="F590">
            <v>-165373</v>
          </cell>
          <cell r="G590">
            <v>-1495187</v>
          </cell>
          <cell r="H590">
            <v>-1191</v>
          </cell>
          <cell r="I590">
            <v>-202</v>
          </cell>
          <cell r="J590">
            <v>-18507</v>
          </cell>
          <cell r="K590">
            <v>-15516</v>
          </cell>
          <cell r="L590">
            <v>-292</v>
          </cell>
          <cell r="M590">
            <v>-720</v>
          </cell>
          <cell r="N590">
            <v>-1689856</v>
          </cell>
          <cell r="O590">
            <v>-5170</v>
          </cell>
          <cell r="P590">
            <v>-33121</v>
          </cell>
          <cell r="Q590">
            <v>-13688</v>
          </cell>
          <cell r="R590">
            <v>0</v>
          </cell>
          <cell r="S590">
            <v>-44161</v>
          </cell>
          <cell r="T590">
            <v>-6071</v>
          </cell>
          <cell r="U590">
            <v>-3410</v>
          </cell>
          <cell r="V590">
            <v>-3492465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50018</v>
          </cell>
          <cell r="E591" t="str">
            <v>Исправка на вредноста на денарските кредити на јавни нефинансиски друштва</v>
          </cell>
          <cell r="F591">
            <v>-11</v>
          </cell>
          <cell r="G591">
            <v>-709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-37095</v>
          </cell>
          <cell r="O591">
            <v>0</v>
          </cell>
          <cell r="P591">
            <v>-121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-37936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50088</v>
          </cell>
          <cell r="E592" t="str">
            <v>Исправка на вредноста на денарските негативните салда по тековни сметки на нефинансиски друштва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-1950</v>
          </cell>
          <cell r="M592">
            <v>-936</v>
          </cell>
          <cell r="N592">
            <v>0</v>
          </cell>
          <cell r="O592">
            <v>-2408</v>
          </cell>
          <cell r="P592">
            <v>0</v>
          </cell>
          <cell r="Q592">
            <v>0</v>
          </cell>
          <cell r="R592">
            <v>0</v>
          </cell>
          <cell r="S592">
            <v>-59</v>
          </cell>
          <cell r="T592">
            <v>-17690</v>
          </cell>
          <cell r="U592">
            <v>0</v>
          </cell>
          <cell r="V592">
            <v>-23043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51008</v>
          </cell>
          <cell r="E593" t="str">
            <v>Исправка на вредноста на кредити во странска валута на приватни нефинансиски друштва</v>
          </cell>
          <cell r="F593">
            <v>-298558</v>
          </cell>
          <cell r="G593">
            <v>-223527</v>
          </cell>
          <cell r="H593">
            <v>0</v>
          </cell>
          <cell r="I593">
            <v>-123458</v>
          </cell>
          <cell r="J593">
            <v>-20824</v>
          </cell>
          <cell r="K593">
            <v>-8022</v>
          </cell>
          <cell r="L593">
            <v>0</v>
          </cell>
          <cell r="M593">
            <v>-534</v>
          </cell>
          <cell r="N593">
            <v>-580056</v>
          </cell>
          <cell r="O593">
            <v>-66944</v>
          </cell>
          <cell r="P593">
            <v>-10204</v>
          </cell>
          <cell r="Q593">
            <v>-259</v>
          </cell>
          <cell r="R593">
            <v>-868</v>
          </cell>
          <cell r="S593">
            <v>0</v>
          </cell>
          <cell r="T593">
            <v>-87721</v>
          </cell>
          <cell r="U593">
            <v>-1833</v>
          </cell>
          <cell r="V593">
            <v>-1422808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51018</v>
          </cell>
          <cell r="E594" t="str">
            <v>Исправка на вредноста на кредити во странска валута на јавни нефинансиски друштва</v>
          </cell>
          <cell r="F594">
            <v>-174</v>
          </cell>
          <cell r="G594">
            <v>-1305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-1479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51088</v>
          </cell>
          <cell r="E595" t="str">
            <v>Исправка на вредноста на негативните салда по тековни сметки во странска валута на нефинансиски друштва</v>
          </cell>
          <cell r="F595">
            <v>0</v>
          </cell>
          <cell r="G595">
            <v>-3235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-17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-1390</v>
          </cell>
          <cell r="U595">
            <v>0</v>
          </cell>
          <cell r="V595">
            <v>-4642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52008</v>
          </cell>
          <cell r="E596" t="str">
            <v>Исправка на вредноста на денарските кредити со валутна клаузула на приватни нефинансиски друштва</v>
          </cell>
          <cell r="F596">
            <v>-523</v>
          </cell>
          <cell r="G596">
            <v>-158789</v>
          </cell>
          <cell r="H596">
            <v>-54</v>
          </cell>
          <cell r="I596">
            <v>-58592</v>
          </cell>
          <cell r="J596">
            <v>-46930</v>
          </cell>
          <cell r="K596">
            <v>0</v>
          </cell>
          <cell r="L596">
            <v>-2259</v>
          </cell>
          <cell r="M596">
            <v>-35875</v>
          </cell>
          <cell r="N596">
            <v>-240257</v>
          </cell>
          <cell r="O596">
            <v>-149913</v>
          </cell>
          <cell r="P596">
            <v>-1087</v>
          </cell>
          <cell r="Q596">
            <v>-4449</v>
          </cell>
          <cell r="R596">
            <v>-328</v>
          </cell>
          <cell r="S596">
            <v>-8385</v>
          </cell>
          <cell r="T596">
            <v>-789</v>
          </cell>
          <cell r="U596">
            <v>-29557</v>
          </cell>
          <cell r="V596">
            <v>-737787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52018</v>
          </cell>
          <cell r="E597" t="str">
            <v>Исправка на вредноста на денарските кредити со валутна клаузула на јавни нефинансиски друштва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52088</v>
          </cell>
          <cell r="E598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>
            <v>0</v>
          </cell>
          <cell r="B599" t="str">
            <v>A10-02</v>
          </cell>
          <cell r="C599">
            <v>0</v>
          </cell>
          <cell r="D599">
            <v>0</v>
          </cell>
          <cell r="E599" t="str">
            <v>Кредити на сектор - држава</v>
          </cell>
          <cell r="F599">
            <v>2031</v>
          </cell>
          <cell r="G599">
            <v>1411614</v>
          </cell>
          <cell r="H599">
            <v>0</v>
          </cell>
          <cell r="I599">
            <v>68276</v>
          </cell>
          <cell r="J599">
            <v>55571</v>
          </cell>
          <cell r="K599">
            <v>0</v>
          </cell>
          <cell r="L599">
            <v>0</v>
          </cell>
          <cell r="M599">
            <v>0</v>
          </cell>
          <cell r="N599">
            <v>456211</v>
          </cell>
          <cell r="O599">
            <v>0</v>
          </cell>
          <cell r="P599">
            <v>25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1993728</v>
          </cell>
        </row>
        <row r="600">
          <cell r="A600">
            <v>0</v>
          </cell>
          <cell r="B600">
            <v>0</v>
          </cell>
          <cell r="C600" t="str">
            <v>A10-02-01</v>
          </cell>
          <cell r="D600">
            <v>0</v>
          </cell>
          <cell r="E600" t="str">
            <v>Краткорочни денарски кредити на централна влада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50100</v>
          </cell>
          <cell r="E601" t="str">
            <v>До еден месец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50102</v>
          </cell>
          <cell r="E602" t="str">
            <v>Од три месеци до една година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>
            <v>0</v>
          </cell>
          <cell r="B603">
            <v>0</v>
          </cell>
          <cell r="C603" t="str">
            <v>A10-02-02</v>
          </cell>
          <cell r="D603">
            <v>0</v>
          </cell>
          <cell r="E603" t="str">
            <v>Долгорочни денарски кредити на централна влада</v>
          </cell>
          <cell r="F603">
            <v>0</v>
          </cell>
          <cell r="G603">
            <v>8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626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634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50103</v>
          </cell>
          <cell r="E604" t="str">
            <v>Од една до две години</v>
          </cell>
          <cell r="F604">
            <v>0</v>
          </cell>
          <cell r="G604">
            <v>8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8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50104</v>
          </cell>
          <cell r="E605" t="str">
            <v>Од две години до пет години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626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626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50105</v>
          </cell>
          <cell r="E606" t="str">
            <v>Над пет години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>
            <v>0</v>
          </cell>
          <cell r="B607">
            <v>0</v>
          </cell>
          <cell r="C607" t="str">
            <v>A10-02-03</v>
          </cell>
          <cell r="D607">
            <v>0</v>
          </cell>
          <cell r="E607" t="str">
            <v>Достасани денарски кредити на централна влада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390</v>
          </cell>
          <cell r="O607">
            <v>0</v>
          </cell>
          <cell r="P607">
            <v>25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415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50106</v>
          </cell>
          <cell r="E608" t="str">
            <v>Достасани до 30 дена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237</v>
          </cell>
          <cell r="O608">
            <v>0</v>
          </cell>
          <cell r="P608">
            <v>25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262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50107</v>
          </cell>
          <cell r="E609" t="str">
            <v>Достасани над 30 дена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153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153</v>
          </cell>
        </row>
        <row r="610">
          <cell r="A610">
            <v>0</v>
          </cell>
          <cell r="B610">
            <v>0</v>
          </cell>
          <cell r="C610" t="str">
            <v>A10-02-04</v>
          </cell>
          <cell r="D610">
            <v>0</v>
          </cell>
          <cell r="E610" t="str">
            <v>Краткорочни кредити во странска валута на централна влада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51102</v>
          </cell>
          <cell r="E611" t="str">
            <v>Од три месеци до една година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>
            <v>0</v>
          </cell>
          <cell r="B612">
            <v>0</v>
          </cell>
          <cell r="C612" t="str">
            <v>A10-02-05</v>
          </cell>
          <cell r="D612">
            <v>0</v>
          </cell>
          <cell r="E612" t="str">
            <v>Долгорочни кредити во странска валута на централна влада</v>
          </cell>
          <cell r="F612">
            <v>1012</v>
          </cell>
          <cell r="G612">
            <v>135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1147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51103</v>
          </cell>
          <cell r="E613" t="str">
            <v>Од една до две години</v>
          </cell>
          <cell r="F613">
            <v>0</v>
          </cell>
          <cell r="G613">
            <v>135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135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51104</v>
          </cell>
          <cell r="E614" t="str">
            <v>Од две години до пет години</v>
          </cell>
          <cell r="F614">
            <v>1012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1012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51105</v>
          </cell>
          <cell r="E615" t="str">
            <v>Над пет години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>
            <v>0</v>
          </cell>
          <cell r="B616">
            <v>0</v>
          </cell>
          <cell r="C616" t="str">
            <v>A10-02-06</v>
          </cell>
          <cell r="D616">
            <v>0</v>
          </cell>
          <cell r="E616" t="str">
            <v>Достасани кредити во странска валута на централна влада</v>
          </cell>
          <cell r="F616">
            <v>0</v>
          </cell>
          <cell r="G616">
            <v>86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86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51106</v>
          </cell>
          <cell r="E617" t="str">
            <v>Достасани до 30 дена</v>
          </cell>
          <cell r="F617">
            <v>0</v>
          </cell>
          <cell r="G617">
            <v>42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42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51107</v>
          </cell>
          <cell r="E618" t="str">
            <v>Достасани над 30 дена</v>
          </cell>
          <cell r="F618">
            <v>0</v>
          </cell>
          <cell r="G618">
            <v>44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44</v>
          </cell>
        </row>
        <row r="619">
          <cell r="A619">
            <v>0</v>
          </cell>
          <cell r="B619">
            <v>0</v>
          </cell>
          <cell r="C619" t="str">
            <v>A10-02-07</v>
          </cell>
          <cell r="D619">
            <v>0</v>
          </cell>
          <cell r="E619" t="str">
            <v>Краткорочни денарски кредити со валутна клаузула на централна влада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52100</v>
          </cell>
          <cell r="E620" t="str">
            <v>До еден месец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52102</v>
          </cell>
          <cell r="E621" t="str">
            <v>Од три месеци до една година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>
            <v>0</v>
          </cell>
          <cell r="B622">
            <v>0</v>
          </cell>
          <cell r="C622" t="str">
            <v>A10-02-08</v>
          </cell>
          <cell r="D622">
            <v>0</v>
          </cell>
          <cell r="E622" t="str">
            <v>Долгорочни денарски кредити со валутна клаузула на централна влада</v>
          </cell>
          <cell r="F622">
            <v>0</v>
          </cell>
          <cell r="G622">
            <v>1410348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1410348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52103</v>
          </cell>
          <cell r="E623" t="str">
            <v>Од една до две години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52105</v>
          </cell>
          <cell r="E624" t="str">
            <v>Над пет години</v>
          </cell>
          <cell r="F624">
            <v>0</v>
          </cell>
          <cell r="G624">
            <v>1410348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1410348</v>
          </cell>
        </row>
        <row r="625">
          <cell r="A625">
            <v>0</v>
          </cell>
          <cell r="B625">
            <v>0</v>
          </cell>
          <cell r="C625" t="str">
            <v>A10-02-09</v>
          </cell>
          <cell r="D625">
            <v>0</v>
          </cell>
          <cell r="E625" t="str">
            <v>Достасани денарски кредити со валутна клаузула на централна влада</v>
          </cell>
          <cell r="F625">
            <v>1061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1061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52106</v>
          </cell>
          <cell r="E626" t="str">
            <v>Достасани до 30 дена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52107</v>
          </cell>
          <cell r="E627" t="str">
            <v>Достасани над 30 дена</v>
          </cell>
          <cell r="F627">
            <v>1061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1061</v>
          </cell>
        </row>
        <row r="628">
          <cell r="A628">
            <v>0</v>
          </cell>
          <cell r="B628">
            <v>0</v>
          </cell>
          <cell r="C628" t="str">
            <v>A10-02-10</v>
          </cell>
          <cell r="D628">
            <v>0</v>
          </cell>
          <cell r="E628" t="str">
            <v>Краткорочни денарски кредити на локална самоуправа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50110</v>
          </cell>
          <cell r="E629" t="str">
            <v>До еден месец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</row>
        <row r="630">
          <cell r="A630">
            <v>0</v>
          </cell>
          <cell r="B630">
            <v>0</v>
          </cell>
          <cell r="C630" t="str">
            <v>A10-02-11</v>
          </cell>
          <cell r="D630">
            <v>0</v>
          </cell>
          <cell r="E630" t="str">
            <v>Долгорочни денарски кредити на локална самоуправа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50113</v>
          </cell>
          <cell r="E631" t="str">
            <v>Од една до две години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50114</v>
          </cell>
          <cell r="E632" t="str">
            <v>Од две години до пет години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0</v>
          </cell>
          <cell r="B633">
            <v>0</v>
          </cell>
          <cell r="C633" t="str">
            <v>A10-02-12</v>
          </cell>
          <cell r="D633">
            <v>0</v>
          </cell>
          <cell r="E633" t="str">
            <v>Достасани денарски кредити на локалана самоуправа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50116</v>
          </cell>
          <cell r="E634" t="str">
            <v>Достасани до 30 дена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0</v>
          </cell>
          <cell r="B635">
            <v>0</v>
          </cell>
          <cell r="C635" t="str">
            <v>A10-02-14</v>
          </cell>
          <cell r="D635">
            <v>0</v>
          </cell>
          <cell r="E635" t="str">
            <v>Долгорочни кредити во странска валута на локална самоуправа</v>
          </cell>
          <cell r="F635">
            <v>0</v>
          </cell>
          <cell r="G635">
            <v>2067</v>
          </cell>
          <cell r="H635">
            <v>0</v>
          </cell>
          <cell r="I635">
            <v>69162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71229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51115</v>
          </cell>
          <cell r="E636" t="str">
            <v>Над пет години</v>
          </cell>
          <cell r="F636">
            <v>0</v>
          </cell>
          <cell r="G636">
            <v>2067</v>
          </cell>
          <cell r="H636">
            <v>0</v>
          </cell>
          <cell r="I636">
            <v>69162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71229</v>
          </cell>
        </row>
        <row r="637">
          <cell r="A637">
            <v>0</v>
          </cell>
          <cell r="B637">
            <v>0</v>
          </cell>
          <cell r="C637" t="str">
            <v>A10-02-17</v>
          </cell>
          <cell r="D637">
            <v>0</v>
          </cell>
          <cell r="E637" t="str">
            <v>Долгорочни денарски кредити со валутна клаузула на локална самоуправа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55765</v>
          </cell>
          <cell r="K637">
            <v>0</v>
          </cell>
          <cell r="L637">
            <v>0</v>
          </cell>
          <cell r="M637">
            <v>0</v>
          </cell>
          <cell r="N637">
            <v>464879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520644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52114</v>
          </cell>
          <cell r="E638" t="str">
            <v>Од две години до пет години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55765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55765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52115</v>
          </cell>
          <cell r="E639" t="str">
            <v>Над пет години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464879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464879</v>
          </cell>
        </row>
        <row r="640">
          <cell r="A640">
            <v>0</v>
          </cell>
          <cell r="B640">
            <v>0</v>
          </cell>
          <cell r="C640" t="str">
            <v>A10-02-18</v>
          </cell>
          <cell r="D640">
            <v>0</v>
          </cell>
          <cell r="E640" t="str">
            <v>Достасани денарски кредити со валутна клаузула на локална самоуправа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52116</v>
          </cell>
          <cell r="E641" t="str">
            <v>Достасани до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0</v>
          </cell>
          <cell r="B642">
            <v>0</v>
          </cell>
          <cell r="C642" t="str">
            <v>A10-02-19</v>
          </cell>
          <cell r="D642">
            <v>0</v>
          </cell>
          <cell r="E642" t="str">
            <v>Краткорочни денарски кредити на фондови за социјално сигурување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50120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</row>
        <row r="644">
          <cell r="A644">
            <v>0</v>
          </cell>
          <cell r="B644">
            <v>0</v>
          </cell>
          <cell r="C644" t="str">
            <v>A10-02-20</v>
          </cell>
          <cell r="D644">
            <v>0</v>
          </cell>
          <cell r="E644" t="str">
            <v>Долгорочни денарски кредити на фондови за социјално осигурување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50123</v>
          </cell>
          <cell r="E645" t="str">
            <v>Од една до две години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0</v>
          </cell>
          <cell r="B646">
            <v>0</v>
          </cell>
          <cell r="C646" t="str">
            <v>A10-02-28</v>
          </cell>
          <cell r="D646">
            <v>0</v>
          </cell>
          <cell r="E646" t="str">
            <v>Негативни салда по тековни сметки во денари на сектор-држава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50186</v>
          </cell>
          <cell r="E647" t="str">
            <v>Достасани денарски негативни износи на салдата по тековни сметки на сектор држава - до 30 дена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</row>
        <row r="648">
          <cell r="A648">
            <v>0</v>
          </cell>
          <cell r="B648">
            <v>0</v>
          </cell>
          <cell r="C648" t="str">
            <v>A10-02-31</v>
          </cell>
          <cell r="D648">
            <v>0</v>
          </cell>
          <cell r="E648" t="str">
            <v>АА на кредитите на сектор-држава</v>
          </cell>
          <cell r="F648">
            <v>0</v>
          </cell>
          <cell r="G648">
            <v>-982</v>
          </cell>
          <cell r="H648">
            <v>0</v>
          </cell>
          <cell r="I648">
            <v>0</v>
          </cell>
          <cell r="J648">
            <v>-194</v>
          </cell>
          <cell r="K648">
            <v>0</v>
          </cell>
          <cell r="L648">
            <v>0</v>
          </cell>
          <cell r="M648">
            <v>0</v>
          </cell>
          <cell r="N648">
            <v>-5028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-6204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51109</v>
          </cell>
          <cell r="E649" t="str">
            <v>АА на кредити во странска валута на централна влада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51119</v>
          </cell>
          <cell r="E650" t="str">
            <v>АА на кредити во странска валута на локална самоуправа</v>
          </cell>
          <cell r="F650">
            <v>0</v>
          </cell>
          <cell r="G650">
            <v>-982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-982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52109</v>
          </cell>
          <cell r="E651" t="str">
            <v>АА на денарските кредити со валутна клаузула на централна влада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52119</v>
          </cell>
          <cell r="E652" t="str">
            <v>АА на денарските кредити со валутна клаузула на локална самоуправа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-194</v>
          </cell>
          <cell r="K652">
            <v>0</v>
          </cell>
          <cell r="L652">
            <v>0</v>
          </cell>
          <cell r="M652">
            <v>0</v>
          </cell>
          <cell r="N652">
            <v>-5028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-5222</v>
          </cell>
        </row>
        <row r="653">
          <cell r="A653">
            <v>0</v>
          </cell>
          <cell r="B653">
            <v>0</v>
          </cell>
          <cell r="C653" t="str">
            <v>A10-02-32</v>
          </cell>
          <cell r="D653">
            <v>0</v>
          </cell>
          <cell r="E653" t="str">
            <v>Исправка на вредноста на кредитите на сектор - држава</v>
          </cell>
          <cell r="F653">
            <v>-42</v>
          </cell>
          <cell r="G653">
            <v>-48</v>
          </cell>
          <cell r="H653">
            <v>0</v>
          </cell>
          <cell r="I653">
            <v>-886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-4656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-5632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50108</v>
          </cell>
          <cell r="E654" t="str">
            <v>Исправка на вредноста на денарските кредити на централна влада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50118</v>
          </cell>
          <cell r="E655" t="str">
            <v>Исправка на вредноста на денарските кредити на локална самоуправа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50128</v>
          </cell>
          <cell r="E656" t="str">
            <v>Исправка на вредноста на денарските кредити на фондови за социјално осигурување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51108</v>
          </cell>
          <cell r="E657" t="str">
            <v>Исправка на вредноста на кредитите во странска валута на централна влада</v>
          </cell>
          <cell r="F657">
            <v>-42</v>
          </cell>
          <cell r="G657">
            <v>-27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-69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51118</v>
          </cell>
          <cell r="E658" t="str">
            <v>Исправка на вредноста на кредити во странска валута на локална самоуправа</v>
          </cell>
          <cell r="F658">
            <v>0</v>
          </cell>
          <cell r="G658">
            <v>-21</v>
          </cell>
          <cell r="H658">
            <v>0</v>
          </cell>
          <cell r="I658">
            <v>-886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-907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52108</v>
          </cell>
          <cell r="E659" t="str">
            <v>Исправка на вредноста на денарските кредити со валутна клаузула на централна влада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52118</v>
          </cell>
          <cell r="E660" t="str">
            <v>Исправка на вредноста на денарските кредити со валутна клаузула на локална самоуправа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-4656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-4656</v>
          </cell>
        </row>
        <row r="661">
          <cell r="A661">
            <v>0</v>
          </cell>
          <cell r="B661" t="str">
            <v>A10-03</v>
          </cell>
          <cell r="C661">
            <v>0</v>
          </cell>
          <cell r="D661">
            <v>0</v>
          </cell>
          <cell r="E661" t="str">
            <v>Кредити на непрофитни институции кои им служат на домаќинствата</v>
          </cell>
          <cell r="F661">
            <v>3509</v>
          </cell>
          <cell r="G661">
            <v>57552</v>
          </cell>
          <cell r="H661">
            <v>582</v>
          </cell>
          <cell r="I661">
            <v>0</v>
          </cell>
          <cell r="J661">
            <v>300</v>
          </cell>
          <cell r="K661">
            <v>0</v>
          </cell>
          <cell r="L661">
            <v>1</v>
          </cell>
          <cell r="M661">
            <v>1079</v>
          </cell>
          <cell r="N661">
            <v>6986</v>
          </cell>
          <cell r="O661">
            <v>0</v>
          </cell>
          <cell r="P661">
            <v>133</v>
          </cell>
          <cell r="Q661">
            <v>0</v>
          </cell>
          <cell r="R661">
            <v>0</v>
          </cell>
          <cell r="S661">
            <v>21146</v>
          </cell>
          <cell r="T661">
            <v>0</v>
          </cell>
          <cell r="U661">
            <v>23919</v>
          </cell>
          <cell r="V661">
            <v>115207</v>
          </cell>
        </row>
        <row r="662">
          <cell r="A662">
            <v>0</v>
          </cell>
          <cell r="B662">
            <v>0</v>
          </cell>
          <cell r="C662" t="str">
            <v>A10-03-01</v>
          </cell>
          <cell r="D662">
            <v>0</v>
          </cell>
          <cell r="E662" t="str">
            <v>Краткорочни денарски кредити на непрофитни институции кои им служат на домаќинствата</v>
          </cell>
          <cell r="F662">
            <v>608</v>
          </cell>
          <cell r="G662">
            <v>15155</v>
          </cell>
          <cell r="H662">
            <v>590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496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8500</v>
          </cell>
          <cell r="T662">
            <v>0</v>
          </cell>
          <cell r="U662">
            <v>0</v>
          </cell>
          <cell r="V662">
            <v>25349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5020</v>
          </cell>
          <cell r="E663" t="str">
            <v>До еден месец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5021</v>
          </cell>
          <cell r="E664" t="str">
            <v>Од еден месец до три месеци</v>
          </cell>
          <cell r="F664">
            <v>0</v>
          </cell>
          <cell r="G664">
            <v>1625</v>
          </cell>
          <cell r="H664">
            <v>340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1965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5022</v>
          </cell>
          <cell r="E665" t="str">
            <v>Од три месеци до една година</v>
          </cell>
          <cell r="F665">
            <v>608</v>
          </cell>
          <cell r="G665">
            <v>13530</v>
          </cell>
          <cell r="H665">
            <v>250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496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8500</v>
          </cell>
          <cell r="T665">
            <v>0</v>
          </cell>
          <cell r="U665">
            <v>0</v>
          </cell>
          <cell r="V665">
            <v>23384</v>
          </cell>
        </row>
        <row r="666">
          <cell r="A666">
            <v>0</v>
          </cell>
          <cell r="B666">
            <v>0</v>
          </cell>
          <cell r="C666" t="str">
            <v>A10-03-02</v>
          </cell>
          <cell r="D666">
            <v>0</v>
          </cell>
          <cell r="E666" t="str">
            <v>Долгорочни денарски кредити на непрофитни инстуции кои им служат на домаќинствата</v>
          </cell>
          <cell r="F666">
            <v>1578</v>
          </cell>
          <cell r="G666">
            <v>38401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5186</v>
          </cell>
          <cell r="O666">
            <v>0</v>
          </cell>
          <cell r="P666">
            <v>134</v>
          </cell>
          <cell r="Q666">
            <v>0</v>
          </cell>
          <cell r="R666">
            <v>0</v>
          </cell>
          <cell r="S666">
            <v>3076</v>
          </cell>
          <cell r="T666">
            <v>0</v>
          </cell>
          <cell r="U666">
            <v>668</v>
          </cell>
          <cell r="V666">
            <v>49043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5023</v>
          </cell>
          <cell r="E667" t="str">
            <v>Од една до две години</v>
          </cell>
          <cell r="F667">
            <v>0</v>
          </cell>
          <cell r="G667">
            <v>349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26</v>
          </cell>
          <cell r="V667">
            <v>375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5024</v>
          </cell>
          <cell r="E668" t="str">
            <v>Од две години до пет години</v>
          </cell>
          <cell r="F668">
            <v>1578</v>
          </cell>
          <cell r="G668">
            <v>10098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5186</v>
          </cell>
          <cell r="O668">
            <v>0</v>
          </cell>
          <cell r="P668">
            <v>134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642</v>
          </cell>
          <cell r="V668">
            <v>17638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5025</v>
          </cell>
          <cell r="E669" t="str">
            <v>Над пет години</v>
          </cell>
          <cell r="F669">
            <v>0</v>
          </cell>
          <cell r="G669">
            <v>27954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3076</v>
          </cell>
          <cell r="T669">
            <v>0</v>
          </cell>
          <cell r="U669">
            <v>0</v>
          </cell>
          <cell r="V669">
            <v>31030</v>
          </cell>
        </row>
        <row r="670">
          <cell r="A670">
            <v>0</v>
          </cell>
          <cell r="B670">
            <v>0</v>
          </cell>
          <cell r="C670" t="str">
            <v>A10-03-03</v>
          </cell>
          <cell r="D670">
            <v>0</v>
          </cell>
          <cell r="E670" t="str">
            <v>Достасани денарски кредити на непрофитни институции кои им служат на домаќинствата</v>
          </cell>
          <cell r="F670">
            <v>0</v>
          </cell>
          <cell r="G670">
            <v>1</v>
          </cell>
          <cell r="H670">
            <v>0</v>
          </cell>
          <cell r="I670">
            <v>0</v>
          </cell>
          <cell r="J670">
            <v>302</v>
          </cell>
          <cell r="K670">
            <v>0</v>
          </cell>
          <cell r="L670">
            <v>0</v>
          </cell>
          <cell r="M670">
            <v>0</v>
          </cell>
          <cell r="N670">
            <v>113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31</v>
          </cell>
          <cell r="V670">
            <v>447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5026</v>
          </cell>
          <cell r="E671" t="str">
            <v>Достасани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  <cell r="J671">
            <v>302</v>
          </cell>
          <cell r="K671">
            <v>0</v>
          </cell>
          <cell r="L671">
            <v>0</v>
          </cell>
          <cell r="M671">
            <v>0</v>
          </cell>
          <cell r="N671">
            <v>113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31</v>
          </cell>
          <cell r="V671">
            <v>447</v>
          </cell>
        </row>
        <row r="672">
          <cell r="A672">
            <v>0</v>
          </cell>
          <cell r="B672">
            <v>0</v>
          </cell>
          <cell r="C672" t="str">
            <v>A10-03-04</v>
          </cell>
          <cell r="D672">
            <v>0</v>
          </cell>
          <cell r="E672" t="str">
            <v>Краткорочни кредити во странска валута на непрофитни институции кои им служат на домаќинствата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5122</v>
          </cell>
          <cell r="E673" t="str">
            <v>Од три месеци до една година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</row>
        <row r="674">
          <cell r="A674">
            <v>0</v>
          </cell>
          <cell r="B674">
            <v>0</v>
          </cell>
          <cell r="C674" t="str">
            <v>A10-03-05</v>
          </cell>
          <cell r="D674">
            <v>0</v>
          </cell>
          <cell r="E674" t="str">
            <v>Долгорочни кредити во странска валута на непрофитни институции кои им служат на домаќинствата</v>
          </cell>
          <cell r="F674">
            <v>1217</v>
          </cell>
          <cell r="G674">
            <v>55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1272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5123</v>
          </cell>
          <cell r="E675" t="str">
            <v>Од една до две години</v>
          </cell>
          <cell r="F675">
            <v>0</v>
          </cell>
          <cell r="G675">
            <v>55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55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5124</v>
          </cell>
          <cell r="E676" t="str">
            <v>Од две години до пет години</v>
          </cell>
          <cell r="F676">
            <v>556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556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5125</v>
          </cell>
          <cell r="E677" t="str">
            <v>Над пет години</v>
          </cell>
          <cell r="F677">
            <v>661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661</v>
          </cell>
        </row>
        <row r="678">
          <cell r="A678">
            <v>0</v>
          </cell>
          <cell r="B678">
            <v>0</v>
          </cell>
          <cell r="C678" t="str">
            <v>A10-03-06</v>
          </cell>
          <cell r="D678">
            <v>0</v>
          </cell>
          <cell r="E678" t="str">
            <v>Достасани кредити во странска валута на непрофитни институции кои им служат на домаќинствата</v>
          </cell>
          <cell r="F678">
            <v>107</v>
          </cell>
          <cell r="G678">
            <v>53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160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5126</v>
          </cell>
          <cell r="E679" t="str">
            <v>Достасани</v>
          </cell>
          <cell r="F679">
            <v>107</v>
          </cell>
          <cell r="G679">
            <v>53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160</v>
          </cell>
        </row>
        <row r="680">
          <cell r="A680">
            <v>0</v>
          </cell>
          <cell r="B680">
            <v>0</v>
          </cell>
          <cell r="C680" t="str">
            <v>A10-03-07</v>
          </cell>
          <cell r="D680">
            <v>0</v>
          </cell>
          <cell r="E680" t="str">
            <v>Краткорочни денарски кредити со валутна клаузула на непрофитни институции кои им служат на домаќинствата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10033</v>
          </cell>
          <cell r="T680">
            <v>0</v>
          </cell>
          <cell r="U680">
            <v>0</v>
          </cell>
          <cell r="V680">
            <v>10033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5220</v>
          </cell>
          <cell r="E681" t="str">
            <v>До еден месец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5221</v>
          </cell>
          <cell r="E682" t="str">
            <v>Од еден месец до три месеци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10033</v>
          </cell>
          <cell r="T682">
            <v>0</v>
          </cell>
          <cell r="U682">
            <v>0</v>
          </cell>
          <cell r="V682">
            <v>10033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5222</v>
          </cell>
          <cell r="E683" t="str">
            <v>Од три месеци до една година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0</v>
          </cell>
          <cell r="B684">
            <v>0</v>
          </cell>
          <cell r="C684" t="str">
            <v>A10-03-08</v>
          </cell>
          <cell r="D684">
            <v>0</v>
          </cell>
          <cell r="E684" t="str">
            <v>Долгорочни денарски кредити со денарска клаузула на непрофитни инстуции кои им служат на домаќинствата</v>
          </cell>
          <cell r="F684">
            <v>0</v>
          </cell>
          <cell r="G684">
            <v>4969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1068</v>
          </cell>
          <cell r="N684">
            <v>1452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23148</v>
          </cell>
          <cell r="V684">
            <v>30637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5223</v>
          </cell>
          <cell r="E685" t="str">
            <v>Од една до две години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5224</v>
          </cell>
          <cell r="E686" t="str">
            <v>Од две години до пет години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40</v>
          </cell>
          <cell r="N686">
            <v>1452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8188</v>
          </cell>
          <cell r="V686">
            <v>9680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5225</v>
          </cell>
          <cell r="E687" t="str">
            <v>Над пет години</v>
          </cell>
          <cell r="F687">
            <v>0</v>
          </cell>
          <cell r="G687">
            <v>4969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1028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14960</v>
          </cell>
          <cell r="V687">
            <v>20957</v>
          </cell>
        </row>
        <row r="688">
          <cell r="A688">
            <v>0</v>
          </cell>
          <cell r="B688">
            <v>0</v>
          </cell>
          <cell r="C688" t="str">
            <v>A10-03-09</v>
          </cell>
          <cell r="D688">
            <v>0</v>
          </cell>
          <cell r="E688" t="str">
            <v>Достасани денарски кредити со валутна клаузула на непрофитни институции кои им служат на домаќинствата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16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343</v>
          </cell>
          <cell r="V688">
            <v>359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5226</v>
          </cell>
          <cell r="E689" t="str">
            <v>Достасани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16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343</v>
          </cell>
          <cell r="V689">
            <v>359</v>
          </cell>
        </row>
        <row r="690">
          <cell r="A690">
            <v>0</v>
          </cell>
          <cell r="B690">
            <v>0</v>
          </cell>
          <cell r="C690" t="str">
            <v>A10-03-10</v>
          </cell>
          <cell r="D690">
            <v>0</v>
          </cell>
          <cell r="E690" t="str">
            <v>Негативни салда по тековни сметки во денари на непрофитни институции кои им служат на домаќинствата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50270</v>
          </cell>
          <cell r="E691" t="str">
            <v>Износ на денарски негативни салда по тековни сметки на непрофитни интитуции кои им служат на домаќинствата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50276</v>
          </cell>
          <cell r="E692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1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</v>
          </cell>
        </row>
        <row r="693">
          <cell r="A693">
            <v>0</v>
          </cell>
          <cell r="B693">
            <v>0</v>
          </cell>
          <cell r="C693" t="str">
            <v>A10-03-13</v>
          </cell>
          <cell r="D693">
            <v>0</v>
          </cell>
          <cell r="E693" t="str">
            <v>АА на кредитите на непрофитните институции кои им служат на домаќинствата</v>
          </cell>
          <cell r="F693">
            <v>0</v>
          </cell>
          <cell r="G693">
            <v>-479</v>
          </cell>
          <cell r="H693">
            <v>-3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-15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-350</v>
          </cell>
          <cell r="T693">
            <v>0</v>
          </cell>
          <cell r="U693">
            <v>-86</v>
          </cell>
          <cell r="V693">
            <v>-933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5029</v>
          </cell>
          <cell r="E694" t="str">
            <v>АА на денарските кредити на непрофитните институции кои им служат на домаќинствата</v>
          </cell>
          <cell r="F694">
            <v>0</v>
          </cell>
          <cell r="G694">
            <v>-338</v>
          </cell>
          <cell r="H694">
            <v>-3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-11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-350</v>
          </cell>
          <cell r="T694">
            <v>0</v>
          </cell>
          <cell r="U694">
            <v>-4</v>
          </cell>
          <cell r="V694">
            <v>-706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5229</v>
          </cell>
          <cell r="E695" t="str">
            <v>АА на денарските кредити со валутна клаузула на непрофитните институции кои им служат на домаќинствата</v>
          </cell>
          <cell r="F695">
            <v>0</v>
          </cell>
          <cell r="G695">
            <v>-141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-4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-82</v>
          </cell>
          <cell r="V695">
            <v>-227</v>
          </cell>
        </row>
        <row r="696">
          <cell r="A696">
            <v>0</v>
          </cell>
          <cell r="B696">
            <v>0</v>
          </cell>
          <cell r="C696" t="str">
            <v>A10-03-14</v>
          </cell>
          <cell r="D696">
            <v>0</v>
          </cell>
          <cell r="E696" t="str">
            <v>Исправка на вредноста на кредитите на непрофитните институции кои им служат на домаќинствата</v>
          </cell>
          <cell r="F696">
            <v>-1</v>
          </cell>
          <cell r="G696">
            <v>-603</v>
          </cell>
          <cell r="H696">
            <v>-5</v>
          </cell>
          <cell r="I696">
            <v>0</v>
          </cell>
          <cell r="J696">
            <v>-2</v>
          </cell>
          <cell r="K696">
            <v>0</v>
          </cell>
          <cell r="L696">
            <v>0</v>
          </cell>
          <cell r="M696">
            <v>-5</v>
          </cell>
          <cell r="N696">
            <v>-246</v>
          </cell>
          <cell r="O696">
            <v>0</v>
          </cell>
          <cell r="P696">
            <v>-1</v>
          </cell>
          <cell r="Q696">
            <v>0</v>
          </cell>
          <cell r="R696">
            <v>0</v>
          </cell>
          <cell r="S696">
            <v>-113</v>
          </cell>
          <cell r="T696">
            <v>0</v>
          </cell>
          <cell r="U696">
            <v>-185</v>
          </cell>
          <cell r="V696">
            <v>-1161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50278</v>
          </cell>
          <cell r="E697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5028</v>
          </cell>
          <cell r="E698" t="str">
            <v>Исправка на вредноста на денарските кредити на непрофитните институции кои им служат на домаќинствата</v>
          </cell>
          <cell r="F698">
            <v>0</v>
          </cell>
          <cell r="G698">
            <v>-551</v>
          </cell>
          <cell r="H698">
            <v>-5</v>
          </cell>
          <cell r="I698">
            <v>0</v>
          </cell>
          <cell r="J698">
            <v>-2</v>
          </cell>
          <cell r="K698">
            <v>0</v>
          </cell>
          <cell r="L698">
            <v>0</v>
          </cell>
          <cell r="M698">
            <v>0</v>
          </cell>
          <cell r="N698">
            <v>-115</v>
          </cell>
          <cell r="O698">
            <v>0</v>
          </cell>
          <cell r="P698">
            <v>-1</v>
          </cell>
          <cell r="Q698">
            <v>0</v>
          </cell>
          <cell r="R698">
            <v>0</v>
          </cell>
          <cell r="S698">
            <v>-113</v>
          </cell>
          <cell r="T698">
            <v>0</v>
          </cell>
          <cell r="U698">
            <v>-1</v>
          </cell>
          <cell r="V698">
            <v>-788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5128</v>
          </cell>
          <cell r="E699" t="str">
            <v>Исправка на вредноста на кредитите во странска валута на непрофитните институции кои им служат на домаќинствата</v>
          </cell>
          <cell r="F699">
            <v>-1</v>
          </cell>
          <cell r="G699">
            <v>-2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-3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5228</v>
          </cell>
          <cell r="E700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00">
            <v>0</v>
          </cell>
          <cell r="G700">
            <v>-50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-5</v>
          </cell>
          <cell r="N700">
            <v>-131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-184</v>
          </cell>
          <cell r="V700">
            <v>-370</v>
          </cell>
        </row>
        <row r="701">
          <cell r="A701">
            <v>0</v>
          </cell>
          <cell r="B701" t="str">
            <v>A10-04</v>
          </cell>
          <cell r="C701">
            <v>0</v>
          </cell>
          <cell r="D701">
            <v>0</v>
          </cell>
          <cell r="E701" t="str">
            <v>Кредити на домаќинствата</v>
          </cell>
          <cell r="F701">
            <v>29828535</v>
          </cell>
          <cell r="G701">
            <v>8734273</v>
          </cell>
          <cell r="H701">
            <v>262304</v>
          </cell>
          <cell r="I701">
            <v>2803711</v>
          </cell>
          <cell r="J701">
            <v>6237095</v>
          </cell>
          <cell r="K701">
            <v>1797588</v>
          </cell>
          <cell r="L701">
            <v>2032248</v>
          </cell>
          <cell r="M701">
            <v>4216059</v>
          </cell>
          <cell r="N701">
            <v>18278646</v>
          </cell>
          <cell r="O701">
            <v>6254473</v>
          </cell>
          <cell r="P701">
            <v>988090</v>
          </cell>
          <cell r="Q701">
            <v>223553</v>
          </cell>
          <cell r="R701">
            <v>0</v>
          </cell>
          <cell r="S701">
            <v>393279</v>
          </cell>
          <cell r="T701">
            <v>3212144</v>
          </cell>
          <cell r="U701">
            <v>1258712</v>
          </cell>
          <cell r="V701">
            <v>86520710</v>
          </cell>
        </row>
        <row r="702">
          <cell r="A702">
            <v>0</v>
          </cell>
          <cell r="B702">
            <v>0</v>
          </cell>
          <cell r="C702" t="str">
            <v>A10-04-01</v>
          </cell>
          <cell r="D702">
            <v>0</v>
          </cell>
          <cell r="E702" t="str">
            <v>Краткорочни денарски кредити на самостојните вршители на дејност со личен труд</v>
          </cell>
          <cell r="F702">
            <v>2100</v>
          </cell>
          <cell r="G702">
            <v>15784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718</v>
          </cell>
          <cell r="N702">
            <v>3560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8570</v>
          </cell>
          <cell r="T702">
            <v>14067</v>
          </cell>
          <cell r="U702">
            <v>309</v>
          </cell>
          <cell r="V702">
            <v>45108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507000</v>
          </cell>
          <cell r="E703" t="str">
            <v>До еден месец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8</v>
          </cell>
          <cell r="V703">
            <v>8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507001</v>
          </cell>
          <cell r="E704" t="str">
            <v>Од еден месец до три месеци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592</v>
          </cell>
          <cell r="U704">
            <v>0</v>
          </cell>
          <cell r="V704">
            <v>592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507002</v>
          </cell>
          <cell r="E705" t="str">
            <v>Од три месеци до една година</v>
          </cell>
          <cell r="F705">
            <v>2100</v>
          </cell>
          <cell r="G705">
            <v>15784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718</v>
          </cell>
          <cell r="N705">
            <v>3560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8570</v>
          </cell>
          <cell r="T705">
            <v>13475</v>
          </cell>
          <cell r="U705">
            <v>301</v>
          </cell>
          <cell r="V705">
            <v>44508</v>
          </cell>
        </row>
        <row r="706">
          <cell r="A706">
            <v>0</v>
          </cell>
          <cell r="B706">
            <v>0</v>
          </cell>
          <cell r="C706" t="str">
            <v>A10-04-02</v>
          </cell>
          <cell r="D706">
            <v>0</v>
          </cell>
          <cell r="E706" t="str">
            <v>Долгорочни денарски кредити на самостојни вршители на дејност со личен труд</v>
          </cell>
          <cell r="F706">
            <v>7747</v>
          </cell>
          <cell r="G706">
            <v>27568</v>
          </cell>
          <cell r="H706">
            <v>1897</v>
          </cell>
          <cell r="I706">
            <v>0</v>
          </cell>
          <cell r="J706">
            <v>948</v>
          </cell>
          <cell r="K706">
            <v>671</v>
          </cell>
          <cell r="L706">
            <v>0</v>
          </cell>
          <cell r="M706">
            <v>287</v>
          </cell>
          <cell r="N706">
            <v>17659</v>
          </cell>
          <cell r="O706">
            <v>1175</v>
          </cell>
          <cell r="P706">
            <v>0</v>
          </cell>
          <cell r="Q706">
            <v>1782</v>
          </cell>
          <cell r="R706">
            <v>0</v>
          </cell>
          <cell r="S706">
            <v>3159</v>
          </cell>
          <cell r="T706">
            <v>762308</v>
          </cell>
          <cell r="U706">
            <v>1035</v>
          </cell>
          <cell r="V706">
            <v>826236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507003</v>
          </cell>
          <cell r="E707" t="str">
            <v>Од една до две години</v>
          </cell>
          <cell r="F707">
            <v>0</v>
          </cell>
          <cell r="G707">
            <v>1500</v>
          </cell>
          <cell r="H707">
            <v>0</v>
          </cell>
          <cell r="I707">
            <v>0</v>
          </cell>
          <cell r="J707">
            <v>402</v>
          </cell>
          <cell r="K707">
            <v>0</v>
          </cell>
          <cell r="L707">
            <v>0</v>
          </cell>
          <cell r="M707">
            <v>0</v>
          </cell>
          <cell r="N707">
            <v>196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47</v>
          </cell>
          <cell r="T707">
            <v>88425</v>
          </cell>
          <cell r="U707">
            <v>1035</v>
          </cell>
          <cell r="V707">
            <v>91605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507004</v>
          </cell>
          <cell r="E708" t="str">
            <v>Од две години до пет години</v>
          </cell>
          <cell r="F708">
            <v>5047</v>
          </cell>
          <cell r="G708">
            <v>21613</v>
          </cell>
          <cell r="H708">
            <v>600</v>
          </cell>
          <cell r="I708">
            <v>0</v>
          </cell>
          <cell r="J708">
            <v>546</v>
          </cell>
          <cell r="K708">
            <v>671</v>
          </cell>
          <cell r="L708">
            <v>0</v>
          </cell>
          <cell r="M708">
            <v>0</v>
          </cell>
          <cell r="N708">
            <v>17463</v>
          </cell>
          <cell r="O708">
            <v>0</v>
          </cell>
          <cell r="P708">
            <v>0</v>
          </cell>
          <cell r="Q708">
            <v>1782</v>
          </cell>
          <cell r="R708">
            <v>0</v>
          </cell>
          <cell r="S708">
            <v>3112</v>
          </cell>
          <cell r="T708">
            <v>626790</v>
          </cell>
          <cell r="U708">
            <v>0</v>
          </cell>
          <cell r="V708">
            <v>677624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507005</v>
          </cell>
          <cell r="E709" t="str">
            <v>Над пет години</v>
          </cell>
          <cell r="F709">
            <v>2700</v>
          </cell>
          <cell r="G709">
            <v>4455</v>
          </cell>
          <cell r="H709">
            <v>1297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287</v>
          </cell>
          <cell r="N709">
            <v>0</v>
          </cell>
          <cell r="O709">
            <v>1175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47093</v>
          </cell>
          <cell r="U709">
            <v>0</v>
          </cell>
          <cell r="V709">
            <v>57007</v>
          </cell>
        </row>
        <row r="710">
          <cell r="A710">
            <v>0</v>
          </cell>
          <cell r="B710">
            <v>0</v>
          </cell>
          <cell r="C710" t="str">
            <v>A10-04-03</v>
          </cell>
          <cell r="D710">
            <v>0</v>
          </cell>
          <cell r="E710" t="str">
            <v>Достасани денарски кредити на самостојни вршители на дејност со личен труд</v>
          </cell>
          <cell r="F710">
            <v>0</v>
          </cell>
          <cell r="G710">
            <v>675</v>
          </cell>
          <cell r="H710">
            <v>13</v>
          </cell>
          <cell r="I710">
            <v>0</v>
          </cell>
          <cell r="J710">
            <v>76</v>
          </cell>
          <cell r="K710">
            <v>0</v>
          </cell>
          <cell r="L710">
            <v>0</v>
          </cell>
          <cell r="M710">
            <v>76</v>
          </cell>
          <cell r="N710">
            <v>3299</v>
          </cell>
          <cell r="O710">
            <v>6</v>
          </cell>
          <cell r="P710">
            <v>0</v>
          </cell>
          <cell r="Q710">
            <v>73</v>
          </cell>
          <cell r="R710">
            <v>0</v>
          </cell>
          <cell r="S710">
            <v>386</v>
          </cell>
          <cell r="T710">
            <v>4181</v>
          </cell>
          <cell r="U710">
            <v>48</v>
          </cell>
          <cell r="V710">
            <v>8833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507006</v>
          </cell>
          <cell r="E711" t="str">
            <v>Достасани до 30 дена</v>
          </cell>
          <cell r="F711">
            <v>0</v>
          </cell>
          <cell r="G711">
            <v>673</v>
          </cell>
          <cell r="H711">
            <v>13</v>
          </cell>
          <cell r="I711">
            <v>0</v>
          </cell>
          <cell r="J711">
            <v>76</v>
          </cell>
          <cell r="K711">
            <v>0</v>
          </cell>
          <cell r="L711">
            <v>0</v>
          </cell>
          <cell r="M711">
            <v>38</v>
          </cell>
          <cell r="N711">
            <v>2947</v>
          </cell>
          <cell r="O711">
            <v>4</v>
          </cell>
          <cell r="P711">
            <v>0</v>
          </cell>
          <cell r="Q711">
            <v>34</v>
          </cell>
          <cell r="R711">
            <v>0</v>
          </cell>
          <cell r="S711">
            <v>136</v>
          </cell>
          <cell r="T711">
            <v>3193</v>
          </cell>
          <cell r="U711">
            <v>48</v>
          </cell>
          <cell r="V711">
            <v>7162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507007</v>
          </cell>
          <cell r="E712" t="str">
            <v>Достасани над 30 дена</v>
          </cell>
          <cell r="F712">
            <v>0</v>
          </cell>
          <cell r="G712">
            <v>2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38</v>
          </cell>
          <cell r="N712">
            <v>352</v>
          </cell>
          <cell r="O712">
            <v>2</v>
          </cell>
          <cell r="P712">
            <v>0</v>
          </cell>
          <cell r="Q712">
            <v>39</v>
          </cell>
          <cell r="R712">
            <v>0</v>
          </cell>
          <cell r="S712">
            <v>250</v>
          </cell>
          <cell r="T712">
            <v>988</v>
          </cell>
          <cell r="U712">
            <v>0</v>
          </cell>
          <cell r="V712">
            <v>1671</v>
          </cell>
        </row>
        <row r="713">
          <cell r="A713">
            <v>0</v>
          </cell>
          <cell r="B713">
            <v>0</v>
          </cell>
          <cell r="C713" t="str">
            <v>A10-04-04</v>
          </cell>
          <cell r="D713">
            <v>0</v>
          </cell>
          <cell r="E713" t="str">
            <v>Краткорочни кредити во странска валута на самостојните вршители на дејност со личен труд</v>
          </cell>
          <cell r="F713">
            <v>2731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1501</v>
          </cell>
          <cell r="U713">
            <v>0</v>
          </cell>
          <cell r="V713">
            <v>4232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517000</v>
          </cell>
          <cell r="E714" t="str">
            <v>До еден месец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517001</v>
          </cell>
          <cell r="E715" t="str">
            <v>Од еден месец до три месеци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517002</v>
          </cell>
          <cell r="E716" t="str">
            <v>Од три месеци до една година</v>
          </cell>
          <cell r="F716">
            <v>2731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1501</v>
          </cell>
          <cell r="U716">
            <v>0</v>
          </cell>
          <cell r="V716">
            <v>4232</v>
          </cell>
        </row>
        <row r="717">
          <cell r="A717">
            <v>0</v>
          </cell>
          <cell r="B717">
            <v>0</v>
          </cell>
          <cell r="C717" t="str">
            <v>A10-04-05</v>
          </cell>
          <cell r="D717">
            <v>0</v>
          </cell>
          <cell r="E717" t="str">
            <v>Долгорочни кредити во странска валута на самостојни вршители на дејност со личен труд</v>
          </cell>
          <cell r="F717">
            <v>10395</v>
          </cell>
          <cell r="G717">
            <v>0</v>
          </cell>
          <cell r="H717">
            <v>0</v>
          </cell>
          <cell r="I717">
            <v>20736</v>
          </cell>
          <cell r="J717">
            <v>1079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960828</v>
          </cell>
          <cell r="U717">
            <v>0</v>
          </cell>
          <cell r="V717">
            <v>993038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517003</v>
          </cell>
          <cell r="E718" t="str">
            <v>Од една до две години</v>
          </cell>
          <cell r="F718">
            <v>0</v>
          </cell>
          <cell r="G718">
            <v>0</v>
          </cell>
          <cell r="H718">
            <v>0</v>
          </cell>
          <cell r="I718">
            <v>1113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7626</v>
          </cell>
          <cell r="U718">
            <v>0</v>
          </cell>
          <cell r="V718">
            <v>8739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517004</v>
          </cell>
          <cell r="E719" t="str">
            <v>Од две години до пет години</v>
          </cell>
          <cell r="F719">
            <v>7359</v>
          </cell>
          <cell r="G719">
            <v>0</v>
          </cell>
          <cell r="H719">
            <v>0</v>
          </cell>
          <cell r="I719">
            <v>17320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362030</v>
          </cell>
          <cell r="U719">
            <v>0</v>
          </cell>
          <cell r="V719">
            <v>386709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517005</v>
          </cell>
          <cell r="E720" t="str">
            <v>Над пет години</v>
          </cell>
          <cell r="F720">
            <v>3036</v>
          </cell>
          <cell r="G720">
            <v>0</v>
          </cell>
          <cell r="H720">
            <v>0</v>
          </cell>
          <cell r="I720">
            <v>2303</v>
          </cell>
          <cell r="J720">
            <v>1079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591172</v>
          </cell>
          <cell r="U720">
            <v>0</v>
          </cell>
          <cell r="V720">
            <v>597590</v>
          </cell>
        </row>
        <row r="721">
          <cell r="A721">
            <v>0</v>
          </cell>
          <cell r="B721">
            <v>0</v>
          </cell>
          <cell r="C721" t="str">
            <v>A10-04-06</v>
          </cell>
          <cell r="D721">
            <v>0</v>
          </cell>
          <cell r="E721" t="str">
            <v>Достасани кредити во странска валута на самостојни вршители на дејност со личен труд</v>
          </cell>
          <cell r="F721">
            <v>9</v>
          </cell>
          <cell r="G721">
            <v>0</v>
          </cell>
          <cell r="H721">
            <v>0</v>
          </cell>
          <cell r="I721">
            <v>593</v>
          </cell>
          <cell r="J721">
            <v>21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2221</v>
          </cell>
          <cell r="U721">
            <v>0</v>
          </cell>
          <cell r="V721">
            <v>2844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517006</v>
          </cell>
          <cell r="E722" t="str">
            <v>Достасани до 30 дена</v>
          </cell>
          <cell r="F722">
            <v>9</v>
          </cell>
          <cell r="G722">
            <v>0</v>
          </cell>
          <cell r="H722">
            <v>0</v>
          </cell>
          <cell r="I722">
            <v>308</v>
          </cell>
          <cell r="J722">
            <v>21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1953</v>
          </cell>
          <cell r="U722">
            <v>0</v>
          </cell>
          <cell r="V722">
            <v>2291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517007</v>
          </cell>
          <cell r="E723" t="str">
            <v>Достасани над 30 дена</v>
          </cell>
          <cell r="F723">
            <v>0</v>
          </cell>
          <cell r="G723">
            <v>0</v>
          </cell>
          <cell r="H723">
            <v>0</v>
          </cell>
          <cell r="I723">
            <v>285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268</v>
          </cell>
          <cell r="U723">
            <v>0</v>
          </cell>
          <cell r="V723">
            <v>553</v>
          </cell>
        </row>
        <row r="724">
          <cell r="A724">
            <v>0</v>
          </cell>
          <cell r="B724">
            <v>0</v>
          </cell>
          <cell r="C724" t="str">
            <v>A10-04-07</v>
          </cell>
          <cell r="D724">
            <v>0</v>
          </cell>
          <cell r="E724" t="str">
            <v>Краткорочни денарски кредити со валутна клазула на самостојни вршители на дејност со личен труд</v>
          </cell>
          <cell r="F724">
            <v>0</v>
          </cell>
          <cell r="G724">
            <v>0</v>
          </cell>
          <cell r="H724">
            <v>0</v>
          </cell>
          <cell r="I724">
            <v>1036</v>
          </cell>
          <cell r="J724">
            <v>0</v>
          </cell>
          <cell r="K724">
            <v>0</v>
          </cell>
          <cell r="L724">
            <v>0</v>
          </cell>
          <cell r="M724">
            <v>100</v>
          </cell>
          <cell r="N724">
            <v>309</v>
          </cell>
          <cell r="O724">
            <v>499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360</v>
          </cell>
          <cell r="V724">
            <v>2304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527000</v>
          </cell>
          <cell r="E725" t="str">
            <v>До еден месец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309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309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527001</v>
          </cell>
          <cell r="E726" t="str">
            <v>Од еден месец до три месеци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527002</v>
          </cell>
          <cell r="E727" t="str">
            <v>Од три месеци до една година</v>
          </cell>
          <cell r="F727">
            <v>0</v>
          </cell>
          <cell r="G727">
            <v>0</v>
          </cell>
          <cell r="H727">
            <v>0</v>
          </cell>
          <cell r="I727">
            <v>1036</v>
          </cell>
          <cell r="J727">
            <v>0</v>
          </cell>
          <cell r="K727">
            <v>0</v>
          </cell>
          <cell r="L727">
            <v>0</v>
          </cell>
          <cell r="M727">
            <v>100</v>
          </cell>
          <cell r="N727">
            <v>0</v>
          </cell>
          <cell r="O727">
            <v>499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360</v>
          </cell>
          <cell r="V727">
            <v>1995</v>
          </cell>
        </row>
        <row r="728">
          <cell r="A728">
            <v>0</v>
          </cell>
          <cell r="B728">
            <v>0</v>
          </cell>
          <cell r="C728" t="str">
            <v>A10-04-08</v>
          </cell>
          <cell r="D728">
            <v>0</v>
          </cell>
          <cell r="E728" t="str">
            <v>Долгорочни денарски кредити со валутна клаузула на самостојни вршители на дејност со личен труд</v>
          </cell>
          <cell r="F728">
            <v>0</v>
          </cell>
          <cell r="G728">
            <v>2564</v>
          </cell>
          <cell r="H728">
            <v>0</v>
          </cell>
          <cell r="I728">
            <v>78697</v>
          </cell>
          <cell r="J728">
            <v>4575</v>
          </cell>
          <cell r="K728">
            <v>0</v>
          </cell>
          <cell r="L728">
            <v>8066</v>
          </cell>
          <cell r="M728">
            <v>17652</v>
          </cell>
          <cell r="N728">
            <v>25918</v>
          </cell>
          <cell r="O728">
            <v>13601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35962</v>
          </cell>
          <cell r="U728">
            <v>36882</v>
          </cell>
          <cell r="V728">
            <v>223917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527003</v>
          </cell>
          <cell r="E729" t="str">
            <v>Од една до две години</v>
          </cell>
          <cell r="F729">
            <v>0</v>
          </cell>
          <cell r="G729">
            <v>0</v>
          </cell>
          <cell r="H729">
            <v>0</v>
          </cell>
          <cell r="I729">
            <v>1113</v>
          </cell>
          <cell r="J729">
            <v>737</v>
          </cell>
          <cell r="K729">
            <v>0</v>
          </cell>
          <cell r="L729">
            <v>0</v>
          </cell>
          <cell r="M729">
            <v>1226</v>
          </cell>
          <cell r="N729">
            <v>1517</v>
          </cell>
          <cell r="O729">
            <v>87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172</v>
          </cell>
          <cell r="V729">
            <v>4852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527004</v>
          </cell>
          <cell r="E730" t="str">
            <v>Од две години до пет години</v>
          </cell>
          <cell r="F730">
            <v>0</v>
          </cell>
          <cell r="G730">
            <v>197</v>
          </cell>
          <cell r="H730">
            <v>0</v>
          </cell>
          <cell r="I730">
            <v>70424</v>
          </cell>
          <cell r="J730">
            <v>3838</v>
          </cell>
          <cell r="K730">
            <v>0</v>
          </cell>
          <cell r="L730">
            <v>2868</v>
          </cell>
          <cell r="M730">
            <v>9234</v>
          </cell>
          <cell r="N730">
            <v>14040</v>
          </cell>
          <cell r="O730">
            <v>189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6359</v>
          </cell>
          <cell r="U730">
            <v>8258</v>
          </cell>
          <cell r="V730">
            <v>115407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527005</v>
          </cell>
          <cell r="E731" t="str">
            <v>Над пет години</v>
          </cell>
          <cell r="F731">
            <v>0</v>
          </cell>
          <cell r="G731">
            <v>2367</v>
          </cell>
          <cell r="H731">
            <v>0</v>
          </cell>
          <cell r="I731">
            <v>7160</v>
          </cell>
          <cell r="J731">
            <v>0</v>
          </cell>
          <cell r="K731">
            <v>0</v>
          </cell>
          <cell r="L731">
            <v>5198</v>
          </cell>
          <cell r="M731">
            <v>7192</v>
          </cell>
          <cell r="N731">
            <v>10361</v>
          </cell>
          <cell r="O731">
            <v>13325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29603</v>
          </cell>
          <cell r="U731">
            <v>28452</v>
          </cell>
          <cell r="V731">
            <v>103658</v>
          </cell>
        </row>
        <row r="732">
          <cell r="A732">
            <v>0</v>
          </cell>
          <cell r="B732">
            <v>0</v>
          </cell>
          <cell r="C732" t="str">
            <v>A10-04-09</v>
          </cell>
          <cell r="D732">
            <v>0</v>
          </cell>
          <cell r="E732" t="str">
            <v>Достасани денарски кредити во валутна клаузула на самостојни вршители на дејност со личен труд</v>
          </cell>
          <cell r="F732">
            <v>0</v>
          </cell>
          <cell r="G732">
            <v>66</v>
          </cell>
          <cell r="H732">
            <v>0</v>
          </cell>
          <cell r="I732">
            <v>1187</v>
          </cell>
          <cell r="J732">
            <v>161</v>
          </cell>
          <cell r="K732">
            <v>0</v>
          </cell>
          <cell r="L732">
            <v>9</v>
          </cell>
          <cell r="M732">
            <v>189</v>
          </cell>
          <cell r="N732">
            <v>561</v>
          </cell>
          <cell r="O732">
            <v>104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902</v>
          </cell>
          <cell r="U732">
            <v>250</v>
          </cell>
          <cell r="V732">
            <v>3429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527006</v>
          </cell>
          <cell r="E733" t="str">
            <v>Достасани до 30 дена</v>
          </cell>
          <cell r="F733">
            <v>0</v>
          </cell>
          <cell r="G733">
            <v>66</v>
          </cell>
          <cell r="H733">
            <v>0</v>
          </cell>
          <cell r="I733">
            <v>905</v>
          </cell>
          <cell r="J733">
            <v>127</v>
          </cell>
          <cell r="K733">
            <v>0</v>
          </cell>
          <cell r="L733">
            <v>9</v>
          </cell>
          <cell r="M733">
            <v>158</v>
          </cell>
          <cell r="N733">
            <v>537</v>
          </cell>
          <cell r="O733">
            <v>65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796</v>
          </cell>
          <cell r="U733">
            <v>205</v>
          </cell>
          <cell r="V733">
            <v>2868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527007</v>
          </cell>
          <cell r="E734" t="str">
            <v>Достасани над 30 дена</v>
          </cell>
          <cell r="F734">
            <v>0</v>
          </cell>
          <cell r="G734">
            <v>0</v>
          </cell>
          <cell r="H734">
            <v>0</v>
          </cell>
          <cell r="I734">
            <v>282</v>
          </cell>
          <cell r="J734">
            <v>34</v>
          </cell>
          <cell r="K734">
            <v>0</v>
          </cell>
          <cell r="L734">
            <v>0</v>
          </cell>
          <cell r="M734">
            <v>31</v>
          </cell>
          <cell r="N734">
            <v>24</v>
          </cell>
          <cell r="O734">
            <v>39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106</v>
          </cell>
          <cell r="U734">
            <v>45</v>
          </cell>
          <cell r="V734">
            <v>561</v>
          </cell>
        </row>
        <row r="735">
          <cell r="A735">
            <v>0</v>
          </cell>
          <cell r="B735">
            <v>0</v>
          </cell>
          <cell r="C735" t="str">
            <v>A10-04-10</v>
          </cell>
          <cell r="D735">
            <v>0</v>
          </cell>
          <cell r="E735" t="str">
            <v>Негативни салда по тековни сметки во денари на самостојни вршители на дејност со личен труд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202</v>
          </cell>
          <cell r="M735">
            <v>844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4970</v>
          </cell>
          <cell r="U735">
            <v>0</v>
          </cell>
          <cell r="V735">
            <v>6016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507050</v>
          </cell>
          <cell r="E736" t="str">
            <v>Денарско салдо на пречекорувањето на тековните сметки на самостојните вршители на дејност со личен труд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202</v>
          </cell>
          <cell r="M736">
            <v>843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4970</v>
          </cell>
          <cell r="U736">
            <v>0</v>
          </cell>
          <cell r="V736">
            <v>6015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507056</v>
          </cell>
          <cell r="E737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507057</v>
          </cell>
          <cell r="E738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1</v>
          </cell>
        </row>
        <row r="739">
          <cell r="A739">
            <v>0</v>
          </cell>
          <cell r="B739">
            <v>0</v>
          </cell>
          <cell r="C739" t="str">
            <v>A10-04-11</v>
          </cell>
          <cell r="D739">
            <v>0</v>
          </cell>
          <cell r="E739" t="str">
            <v>Негативни салда по тековни сметки во странска валута на самостојни вршители на дејност со личен труд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517050</v>
          </cell>
          <cell r="E740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0</v>
          </cell>
          <cell r="B741">
            <v>0</v>
          </cell>
          <cell r="C741" t="str">
            <v>A10-04-12</v>
          </cell>
          <cell r="D741">
            <v>0</v>
          </cell>
          <cell r="E741" t="str">
            <v>Негативни салда по тековни сметки во денари со валутна клаузула на самостојни вршители на дејност со личен труд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527050</v>
          </cell>
          <cell r="E742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0</v>
          </cell>
          <cell r="B743">
            <v>0</v>
          </cell>
          <cell r="C743" t="str">
            <v>A10-04-13</v>
          </cell>
          <cell r="D743">
            <v>0</v>
          </cell>
          <cell r="E743" t="str">
            <v>Краткорочни денарски кредити на физички лица</v>
          </cell>
          <cell r="F743">
            <v>20322</v>
          </cell>
          <cell r="G743">
            <v>22814</v>
          </cell>
          <cell r="H743">
            <v>844</v>
          </cell>
          <cell r="I743">
            <v>113634</v>
          </cell>
          <cell r="J743">
            <v>541982</v>
          </cell>
          <cell r="K743">
            <v>2124</v>
          </cell>
          <cell r="L743">
            <v>13706</v>
          </cell>
          <cell r="M743">
            <v>290903</v>
          </cell>
          <cell r="N743">
            <v>422817</v>
          </cell>
          <cell r="O743">
            <v>286080</v>
          </cell>
          <cell r="P743">
            <v>17151</v>
          </cell>
          <cell r="Q743">
            <v>62203</v>
          </cell>
          <cell r="R743">
            <v>0</v>
          </cell>
          <cell r="S743">
            <v>3265</v>
          </cell>
          <cell r="T743">
            <v>879</v>
          </cell>
          <cell r="U743">
            <v>4750</v>
          </cell>
          <cell r="V743">
            <v>1803474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507100</v>
          </cell>
          <cell r="E744" t="str">
            <v>Потрошувачки кредити до еден месец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19201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19201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507101</v>
          </cell>
          <cell r="E745" t="str">
            <v>Потрошувачки кредити од еден месец до три месеци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21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21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507102</v>
          </cell>
          <cell r="E746" t="str">
            <v>Потрошувачки кредити од три месеци до една година</v>
          </cell>
          <cell r="F746">
            <v>20322</v>
          </cell>
          <cell r="G746">
            <v>22814</v>
          </cell>
          <cell r="H746">
            <v>844</v>
          </cell>
          <cell r="I746">
            <v>4491</v>
          </cell>
          <cell r="J746">
            <v>5217</v>
          </cell>
          <cell r="K746">
            <v>2124</v>
          </cell>
          <cell r="L746">
            <v>13706</v>
          </cell>
          <cell r="M746">
            <v>6718</v>
          </cell>
          <cell r="N746">
            <v>23429</v>
          </cell>
          <cell r="O746">
            <v>12446</v>
          </cell>
          <cell r="P746">
            <v>1928</v>
          </cell>
          <cell r="Q746">
            <v>13353</v>
          </cell>
          <cell r="R746">
            <v>0</v>
          </cell>
          <cell r="S746">
            <v>3265</v>
          </cell>
          <cell r="T746">
            <v>803</v>
          </cell>
          <cell r="U746">
            <v>1625</v>
          </cell>
          <cell r="V746">
            <v>133085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507111</v>
          </cell>
          <cell r="E747" t="str">
            <v>Станбени кредити од еден месец до три месеци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507112</v>
          </cell>
          <cell r="E748" t="str">
            <v>Станбени кредити од три месеци до една година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76</v>
          </cell>
          <cell r="U748">
            <v>0</v>
          </cell>
          <cell r="V748">
            <v>76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507130</v>
          </cell>
          <cell r="E749" t="str">
            <v>Автомобилски кредити 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507131</v>
          </cell>
          <cell r="E750" t="str">
            <v>Автомобилски кредити 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507132</v>
          </cell>
          <cell r="E751" t="str">
            <v>Автомобилски кредити 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432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432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507140</v>
          </cell>
          <cell r="E752" t="str">
            <v>Кредитни картички до еден месец</v>
          </cell>
          <cell r="F752">
            <v>0</v>
          </cell>
          <cell r="G752">
            <v>0</v>
          </cell>
          <cell r="H752">
            <v>0</v>
          </cell>
          <cell r="I752">
            <v>16620</v>
          </cell>
          <cell r="J752">
            <v>522448</v>
          </cell>
          <cell r="K752">
            <v>0</v>
          </cell>
          <cell r="L752">
            <v>0</v>
          </cell>
          <cell r="M752">
            <v>0</v>
          </cell>
          <cell r="N752">
            <v>1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539069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507141</v>
          </cell>
          <cell r="E753" t="str">
            <v>Кредитни картички од еден месец до три месеци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251</v>
          </cell>
          <cell r="K753">
            <v>0</v>
          </cell>
          <cell r="L753">
            <v>0</v>
          </cell>
          <cell r="M753">
            <v>0</v>
          </cell>
          <cell r="N753">
            <v>42958</v>
          </cell>
          <cell r="O753">
            <v>273634</v>
          </cell>
          <cell r="P753">
            <v>5251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1215</v>
          </cell>
          <cell r="V753">
            <v>323309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507142</v>
          </cell>
          <cell r="E754" t="str">
            <v>Кредитни картички од три месеци до една година</v>
          </cell>
          <cell r="F754">
            <v>0</v>
          </cell>
          <cell r="G754">
            <v>0</v>
          </cell>
          <cell r="H754">
            <v>0</v>
          </cell>
          <cell r="I754">
            <v>92523</v>
          </cell>
          <cell r="J754">
            <v>14066</v>
          </cell>
          <cell r="K754">
            <v>0</v>
          </cell>
          <cell r="L754">
            <v>0</v>
          </cell>
          <cell r="M754">
            <v>283753</v>
          </cell>
          <cell r="N754">
            <v>337228</v>
          </cell>
          <cell r="O754">
            <v>0</v>
          </cell>
          <cell r="P754">
            <v>9951</v>
          </cell>
          <cell r="Q754">
            <v>48850</v>
          </cell>
          <cell r="R754">
            <v>0</v>
          </cell>
          <cell r="S754">
            <v>0</v>
          </cell>
          <cell r="T754">
            <v>0</v>
          </cell>
          <cell r="U754">
            <v>1910</v>
          </cell>
          <cell r="V754">
            <v>788281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507160</v>
          </cell>
          <cell r="E755" t="str">
            <v>Други кредити до еден месец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507162</v>
          </cell>
          <cell r="E756" t="str">
            <v>Други кредити од три месеци до една година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</row>
        <row r="757">
          <cell r="A757">
            <v>0</v>
          </cell>
          <cell r="B757">
            <v>0</v>
          </cell>
          <cell r="C757" t="str">
            <v>A10-04-14</v>
          </cell>
          <cell r="D757">
            <v>0</v>
          </cell>
          <cell r="E757" t="str">
            <v>Долгорочни денарски кредити на физички лица</v>
          </cell>
          <cell r="F757">
            <v>15804414</v>
          </cell>
          <cell r="G757">
            <v>4650338</v>
          </cell>
          <cell r="H757">
            <v>180452</v>
          </cell>
          <cell r="I757">
            <v>282500</v>
          </cell>
          <cell r="J757">
            <v>3427245</v>
          </cell>
          <cell r="K757">
            <v>623160</v>
          </cell>
          <cell r="L757">
            <v>522720</v>
          </cell>
          <cell r="M757">
            <v>1868856</v>
          </cell>
          <cell r="N757">
            <v>7012503</v>
          </cell>
          <cell r="O757">
            <v>1578283</v>
          </cell>
          <cell r="P757">
            <v>223886</v>
          </cell>
          <cell r="Q757">
            <v>89267</v>
          </cell>
          <cell r="R757">
            <v>0</v>
          </cell>
          <cell r="S757">
            <v>357217</v>
          </cell>
          <cell r="T757">
            <v>223770</v>
          </cell>
          <cell r="U757">
            <v>181103</v>
          </cell>
          <cell r="V757">
            <v>37025714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507103</v>
          </cell>
          <cell r="E758" t="str">
            <v>Потрошувачки кредити од една до две години</v>
          </cell>
          <cell r="F758">
            <v>211737</v>
          </cell>
          <cell r="G758">
            <v>121672</v>
          </cell>
          <cell r="H758">
            <v>10953</v>
          </cell>
          <cell r="I758">
            <v>6034</v>
          </cell>
          <cell r="J758">
            <v>48185</v>
          </cell>
          <cell r="K758">
            <v>6598</v>
          </cell>
          <cell r="L758">
            <v>7199</v>
          </cell>
          <cell r="M758">
            <v>51766</v>
          </cell>
          <cell r="N758">
            <v>203698</v>
          </cell>
          <cell r="O758">
            <v>38703</v>
          </cell>
          <cell r="P758">
            <v>10399</v>
          </cell>
          <cell r="Q758">
            <v>10149</v>
          </cell>
          <cell r="R758">
            <v>0</v>
          </cell>
          <cell r="S758">
            <v>2152</v>
          </cell>
          <cell r="T758">
            <v>3184</v>
          </cell>
          <cell r="U758">
            <v>5772</v>
          </cell>
          <cell r="V758">
            <v>738201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507104</v>
          </cell>
          <cell r="E759" t="str">
            <v>Потрошувачки кредити од две години до пет години</v>
          </cell>
          <cell r="F759">
            <v>2343243</v>
          </cell>
          <cell r="G759">
            <v>1162821</v>
          </cell>
          <cell r="H759">
            <v>90675</v>
          </cell>
          <cell r="I759">
            <v>95210</v>
          </cell>
          <cell r="J759">
            <v>624242</v>
          </cell>
          <cell r="K759">
            <v>131211</v>
          </cell>
          <cell r="L759">
            <v>129060</v>
          </cell>
          <cell r="M759">
            <v>690172</v>
          </cell>
          <cell r="N759">
            <v>2085487</v>
          </cell>
          <cell r="O759">
            <v>720213</v>
          </cell>
          <cell r="P759">
            <v>75870</v>
          </cell>
          <cell r="Q759">
            <v>42426</v>
          </cell>
          <cell r="R759">
            <v>0</v>
          </cell>
          <cell r="S759">
            <v>96135</v>
          </cell>
          <cell r="T759">
            <v>35924</v>
          </cell>
          <cell r="U759">
            <v>40274</v>
          </cell>
          <cell r="V759">
            <v>8362963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507105</v>
          </cell>
          <cell r="E760" t="str">
            <v>Потрошувачки кредити над пет години</v>
          </cell>
          <cell r="F760">
            <v>5653074</v>
          </cell>
          <cell r="G760">
            <v>1692157</v>
          </cell>
          <cell r="H760">
            <v>76299</v>
          </cell>
          <cell r="I760">
            <v>149868</v>
          </cell>
          <cell r="J760">
            <v>2749248</v>
          </cell>
          <cell r="K760">
            <v>293631</v>
          </cell>
          <cell r="L760">
            <v>331676</v>
          </cell>
          <cell r="M760">
            <v>1071931</v>
          </cell>
          <cell r="N760">
            <v>3666023</v>
          </cell>
          <cell r="O760">
            <v>814577</v>
          </cell>
          <cell r="P760">
            <v>83896</v>
          </cell>
          <cell r="Q760">
            <v>30270</v>
          </cell>
          <cell r="R760">
            <v>0</v>
          </cell>
          <cell r="S760">
            <v>154242</v>
          </cell>
          <cell r="T760">
            <v>3891</v>
          </cell>
          <cell r="U760">
            <v>42489</v>
          </cell>
          <cell r="V760">
            <v>16813272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507113</v>
          </cell>
          <cell r="E761" t="str">
            <v>Станбени кредити од една година до две години</v>
          </cell>
          <cell r="F761">
            <v>744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101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3662</v>
          </cell>
          <cell r="U761">
            <v>0</v>
          </cell>
          <cell r="V761">
            <v>4507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507114</v>
          </cell>
          <cell r="E762" t="str">
            <v>Станбени кредити од две години до пет години</v>
          </cell>
          <cell r="F762">
            <v>19897</v>
          </cell>
          <cell r="G762">
            <v>7542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2834</v>
          </cell>
          <cell r="N762">
            <v>4138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100656</v>
          </cell>
          <cell r="U762">
            <v>0</v>
          </cell>
          <cell r="V762">
            <v>135067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507115</v>
          </cell>
          <cell r="E763" t="str">
            <v>Станбени кредити над пет години</v>
          </cell>
          <cell r="F763">
            <v>54433</v>
          </cell>
          <cell r="G763">
            <v>657944</v>
          </cell>
          <cell r="H763">
            <v>0</v>
          </cell>
          <cell r="I763">
            <v>0</v>
          </cell>
          <cell r="J763">
            <v>0</v>
          </cell>
          <cell r="K763">
            <v>4780</v>
          </cell>
          <cell r="L763">
            <v>0</v>
          </cell>
          <cell r="M763">
            <v>24819</v>
          </cell>
          <cell r="N763">
            <v>159103</v>
          </cell>
          <cell r="O763">
            <v>153</v>
          </cell>
          <cell r="P763">
            <v>0</v>
          </cell>
          <cell r="Q763">
            <v>6422</v>
          </cell>
          <cell r="R763">
            <v>0</v>
          </cell>
          <cell r="S763">
            <v>33530</v>
          </cell>
          <cell r="T763">
            <v>49802</v>
          </cell>
          <cell r="U763">
            <v>0</v>
          </cell>
          <cell r="V763">
            <v>990986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507133</v>
          </cell>
          <cell r="E764" t="str">
            <v>Автомобилски кредити од една година до две години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507134</v>
          </cell>
          <cell r="E765" t="str">
            <v>Автомобилски кредити од две години до пет години</v>
          </cell>
          <cell r="F765">
            <v>0</v>
          </cell>
          <cell r="G765">
            <v>3444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4145</v>
          </cell>
          <cell r="N765">
            <v>5138</v>
          </cell>
          <cell r="O765">
            <v>0</v>
          </cell>
          <cell r="P765">
            <v>269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12996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507135</v>
          </cell>
          <cell r="E766" t="str">
            <v>Автомобилски кредити над пет години</v>
          </cell>
          <cell r="F766">
            <v>0</v>
          </cell>
          <cell r="G766">
            <v>23114</v>
          </cell>
          <cell r="H766">
            <v>0</v>
          </cell>
          <cell r="I766">
            <v>0</v>
          </cell>
          <cell r="J766">
            <v>0</v>
          </cell>
          <cell r="K766">
            <v>397</v>
          </cell>
          <cell r="L766">
            <v>0</v>
          </cell>
          <cell r="M766">
            <v>1918</v>
          </cell>
          <cell r="N766">
            <v>16643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42072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507143</v>
          </cell>
          <cell r="E767" t="str">
            <v>Кредитни картички од една година до две години</v>
          </cell>
          <cell r="F767">
            <v>7521286</v>
          </cell>
          <cell r="G767">
            <v>921815</v>
          </cell>
          <cell r="H767">
            <v>0</v>
          </cell>
          <cell r="I767">
            <v>31388</v>
          </cell>
          <cell r="J767">
            <v>5454</v>
          </cell>
          <cell r="K767">
            <v>186543</v>
          </cell>
          <cell r="L767">
            <v>54785</v>
          </cell>
          <cell r="M767">
            <v>0</v>
          </cell>
          <cell r="N767">
            <v>59541</v>
          </cell>
          <cell r="O767">
            <v>0</v>
          </cell>
          <cell r="P767">
            <v>44111</v>
          </cell>
          <cell r="Q767">
            <v>0</v>
          </cell>
          <cell r="R767">
            <v>0</v>
          </cell>
          <cell r="S767">
            <v>71158</v>
          </cell>
          <cell r="T767">
            <v>26651</v>
          </cell>
          <cell r="U767">
            <v>92568</v>
          </cell>
          <cell r="V767">
            <v>9015300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507144</v>
          </cell>
          <cell r="E768" t="str">
            <v>Кредитни картички од две години до пет години</v>
          </cell>
          <cell r="F768">
            <v>0</v>
          </cell>
          <cell r="G768">
            <v>0</v>
          </cell>
          <cell r="H768">
            <v>2525</v>
          </cell>
          <cell r="I768">
            <v>0</v>
          </cell>
          <cell r="J768">
            <v>116</v>
          </cell>
          <cell r="K768">
            <v>0</v>
          </cell>
          <cell r="L768">
            <v>0</v>
          </cell>
          <cell r="M768">
            <v>0</v>
          </cell>
          <cell r="N768">
            <v>809351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811992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507163</v>
          </cell>
          <cell r="E769" t="str">
            <v>Други кредити од една година до две години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65</v>
          </cell>
          <cell r="O769">
            <v>0</v>
          </cell>
          <cell r="P769">
            <v>121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186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507164</v>
          </cell>
          <cell r="E770" t="str">
            <v>Други кредити од две до пет години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5345</v>
          </cell>
          <cell r="N770">
            <v>307</v>
          </cell>
          <cell r="O770">
            <v>0</v>
          </cell>
          <cell r="P770">
            <v>952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6604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507165</v>
          </cell>
          <cell r="E771" t="str">
            <v>Други кредити над пет години</v>
          </cell>
          <cell r="F771">
            <v>0</v>
          </cell>
          <cell r="G771">
            <v>59829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15825</v>
          </cell>
          <cell r="N771">
            <v>3009</v>
          </cell>
          <cell r="O771">
            <v>4637</v>
          </cell>
          <cell r="P771">
            <v>8268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91568</v>
          </cell>
        </row>
        <row r="772">
          <cell r="A772">
            <v>0</v>
          </cell>
          <cell r="B772">
            <v>0</v>
          </cell>
          <cell r="C772" t="str">
            <v>A10-04-15</v>
          </cell>
          <cell r="D772">
            <v>0</v>
          </cell>
          <cell r="E772" t="str">
            <v>Достасани денарски кредити на физички лица</v>
          </cell>
          <cell r="F772">
            <v>141074</v>
          </cell>
          <cell r="G772">
            <v>29343</v>
          </cell>
          <cell r="H772">
            <v>843</v>
          </cell>
          <cell r="I772">
            <v>9798</v>
          </cell>
          <cell r="J772">
            <v>72633</v>
          </cell>
          <cell r="K772">
            <v>5543</v>
          </cell>
          <cell r="L772">
            <v>1889</v>
          </cell>
          <cell r="M772">
            <v>23420</v>
          </cell>
          <cell r="N772">
            <v>315690</v>
          </cell>
          <cell r="O772">
            <v>18379</v>
          </cell>
          <cell r="P772">
            <v>2898</v>
          </cell>
          <cell r="Q772">
            <v>5506</v>
          </cell>
          <cell r="R772">
            <v>0</v>
          </cell>
          <cell r="S772">
            <v>6301</v>
          </cell>
          <cell r="T772">
            <v>1714</v>
          </cell>
          <cell r="U772">
            <v>4115</v>
          </cell>
          <cell r="V772">
            <v>639146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507106</v>
          </cell>
          <cell r="E773" t="str">
            <v>Достасани потрошувачки кредити до 30 дена</v>
          </cell>
          <cell r="F773">
            <v>20074</v>
          </cell>
          <cell r="G773">
            <v>7247</v>
          </cell>
          <cell r="H773">
            <v>543</v>
          </cell>
          <cell r="I773">
            <v>287</v>
          </cell>
          <cell r="J773">
            <v>34231</v>
          </cell>
          <cell r="K773">
            <v>885</v>
          </cell>
          <cell r="L773">
            <v>1489</v>
          </cell>
          <cell r="M773">
            <v>9809</v>
          </cell>
          <cell r="N773">
            <v>11849</v>
          </cell>
          <cell r="O773">
            <v>867</v>
          </cell>
          <cell r="P773">
            <v>328</v>
          </cell>
          <cell r="Q773">
            <v>2280</v>
          </cell>
          <cell r="R773">
            <v>0</v>
          </cell>
          <cell r="S773">
            <v>2295</v>
          </cell>
          <cell r="T773">
            <v>139</v>
          </cell>
          <cell r="U773">
            <v>8</v>
          </cell>
          <cell r="V773">
            <v>92331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507107</v>
          </cell>
          <cell r="E774" t="str">
            <v>Достасани потрошувачки кредити над 30 дена</v>
          </cell>
          <cell r="F774">
            <v>3218</v>
          </cell>
          <cell r="G774">
            <v>2186</v>
          </cell>
          <cell r="H774">
            <v>132</v>
          </cell>
          <cell r="I774">
            <v>29</v>
          </cell>
          <cell r="J774">
            <v>3188</v>
          </cell>
          <cell r="K774">
            <v>864</v>
          </cell>
          <cell r="L774">
            <v>179</v>
          </cell>
          <cell r="M774">
            <v>954</v>
          </cell>
          <cell r="N774">
            <v>3016</v>
          </cell>
          <cell r="O774">
            <v>300</v>
          </cell>
          <cell r="P774">
            <v>151</v>
          </cell>
          <cell r="Q774">
            <v>686</v>
          </cell>
          <cell r="R774">
            <v>0</v>
          </cell>
          <cell r="S774">
            <v>1010</v>
          </cell>
          <cell r="T774">
            <v>0</v>
          </cell>
          <cell r="U774">
            <v>1</v>
          </cell>
          <cell r="V774">
            <v>15914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507116</v>
          </cell>
          <cell r="E775" t="str">
            <v>Достасани станбени кредити до 30 дена</v>
          </cell>
          <cell r="F775">
            <v>65</v>
          </cell>
          <cell r="G775">
            <v>331</v>
          </cell>
          <cell r="H775">
            <v>0</v>
          </cell>
          <cell r="I775">
            <v>0</v>
          </cell>
          <cell r="J775">
            <v>0</v>
          </cell>
          <cell r="K775">
            <v>7</v>
          </cell>
          <cell r="L775">
            <v>0</v>
          </cell>
          <cell r="M775">
            <v>99</v>
          </cell>
          <cell r="N775">
            <v>114</v>
          </cell>
          <cell r="O775">
            <v>0</v>
          </cell>
          <cell r="P775">
            <v>0</v>
          </cell>
          <cell r="Q775">
            <v>19</v>
          </cell>
          <cell r="R775">
            <v>0</v>
          </cell>
          <cell r="S775">
            <v>99</v>
          </cell>
          <cell r="T775">
            <v>882</v>
          </cell>
          <cell r="U775">
            <v>0</v>
          </cell>
          <cell r="V775">
            <v>1616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507117</v>
          </cell>
          <cell r="E776" t="str">
            <v>Достасани станбени кредити над 30 дена</v>
          </cell>
          <cell r="F776">
            <v>0</v>
          </cell>
          <cell r="G776">
            <v>90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36</v>
          </cell>
          <cell r="N776">
            <v>25</v>
          </cell>
          <cell r="O776">
            <v>0</v>
          </cell>
          <cell r="P776">
            <v>0</v>
          </cell>
          <cell r="Q776">
            <v>13</v>
          </cell>
          <cell r="R776">
            <v>0</v>
          </cell>
          <cell r="S776">
            <v>0</v>
          </cell>
          <cell r="T776">
            <v>236</v>
          </cell>
          <cell r="U776">
            <v>0</v>
          </cell>
          <cell r="V776">
            <v>400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507136</v>
          </cell>
          <cell r="E777" t="str">
            <v>Достасани автомобилски кредити до 30 дена</v>
          </cell>
          <cell r="F777">
            <v>0</v>
          </cell>
          <cell r="G777">
            <v>104</v>
          </cell>
          <cell r="H777">
            <v>0</v>
          </cell>
          <cell r="I777">
            <v>0</v>
          </cell>
          <cell r="J777">
            <v>1</v>
          </cell>
          <cell r="K777">
            <v>0</v>
          </cell>
          <cell r="L777">
            <v>0</v>
          </cell>
          <cell r="M777">
            <v>150</v>
          </cell>
          <cell r="N777">
            <v>230</v>
          </cell>
          <cell r="O777">
            <v>0</v>
          </cell>
          <cell r="P777">
            <v>17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502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507137</v>
          </cell>
          <cell r="E778" t="str">
            <v>Достасани автомобилски кредити над 30 дена</v>
          </cell>
          <cell r="F778">
            <v>0</v>
          </cell>
          <cell r="G778">
            <v>12</v>
          </cell>
          <cell r="H778">
            <v>0</v>
          </cell>
          <cell r="I778">
            <v>0</v>
          </cell>
          <cell r="J778">
            <v>0</v>
          </cell>
          <cell r="K778">
            <v>38</v>
          </cell>
          <cell r="L778">
            <v>0</v>
          </cell>
          <cell r="M778">
            <v>8</v>
          </cell>
          <cell r="N778">
            <v>102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160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507146</v>
          </cell>
          <cell r="E779" t="str">
            <v>Достасани кредитни картички до 30 дена</v>
          </cell>
          <cell r="F779">
            <v>69056</v>
          </cell>
          <cell r="G779">
            <v>16952</v>
          </cell>
          <cell r="H779">
            <v>133</v>
          </cell>
          <cell r="I779">
            <v>8768</v>
          </cell>
          <cell r="J779">
            <v>30816</v>
          </cell>
          <cell r="K779">
            <v>2378</v>
          </cell>
          <cell r="L779">
            <v>194</v>
          </cell>
          <cell r="M779">
            <v>11917</v>
          </cell>
          <cell r="N779">
            <v>244239</v>
          </cell>
          <cell r="O779">
            <v>14658</v>
          </cell>
          <cell r="P779">
            <v>2380</v>
          </cell>
          <cell r="Q779">
            <v>1861</v>
          </cell>
          <cell r="R779">
            <v>0</v>
          </cell>
          <cell r="S779">
            <v>2440</v>
          </cell>
          <cell r="T779">
            <v>457</v>
          </cell>
          <cell r="U779">
            <v>3718</v>
          </cell>
          <cell r="V779">
            <v>409967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507147</v>
          </cell>
          <cell r="E780" t="str">
            <v>Достасани кредитни картички над 30 дена</v>
          </cell>
          <cell r="F780">
            <v>48661</v>
          </cell>
          <cell r="G780">
            <v>2403</v>
          </cell>
          <cell r="H780">
            <v>35</v>
          </cell>
          <cell r="I780">
            <v>714</v>
          </cell>
          <cell r="J780">
            <v>4397</v>
          </cell>
          <cell r="K780">
            <v>1371</v>
          </cell>
          <cell r="L780">
            <v>27</v>
          </cell>
          <cell r="M780">
            <v>204</v>
          </cell>
          <cell r="N780">
            <v>56063</v>
          </cell>
          <cell r="O780">
            <v>2506</v>
          </cell>
          <cell r="P780">
            <v>6</v>
          </cell>
          <cell r="Q780">
            <v>647</v>
          </cell>
          <cell r="R780">
            <v>0</v>
          </cell>
          <cell r="S780">
            <v>457</v>
          </cell>
          <cell r="T780">
            <v>0</v>
          </cell>
          <cell r="U780">
            <v>388</v>
          </cell>
          <cell r="V780">
            <v>117879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507166</v>
          </cell>
          <cell r="E781" t="str">
            <v>Достасани други кредити до 30 дена</v>
          </cell>
          <cell r="F781">
            <v>0</v>
          </cell>
          <cell r="G781">
            <v>7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205</v>
          </cell>
          <cell r="N781">
            <v>18</v>
          </cell>
          <cell r="O781">
            <v>13</v>
          </cell>
          <cell r="P781">
            <v>16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259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507167</v>
          </cell>
          <cell r="E782" t="str">
            <v>Достасани други кредити над 30 дена</v>
          </cell>
          <cell r="F782">
            <v>0</v>
          </cell>
          <cell r="G782">
            <v>11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38</v>
          </cell>
          <cell r="N782">
            <v>34</v>
          </cell>
          <cell r="O782">
            <v>35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118</v>
          </cell>
        </row>
        <row r="783">
          <cell r="A783">
            <v>0</v>
          </cell>
          <cell r="B783">
            <v>0</v>
          </cell>
          <cell r="C783" t="str">
            <v>A10-04-16</v>
          </cell>
          <cell r="D783">
            <v>0</v>
          </cell>
          <cell r="E783" t="str">
            <v>Краткорочни кредити во странска валута на физички лица</v>
          </cell>
          <cell r="F783">
            <v>0</v>
          </cell>
          <cell r="G783">
            <v>0</v>
          </cell>
          <cell r="H783">
            <v>0</v>
          </cell>
          <cell r="I783">
            <v>5093</v>
          </cell>
          <cell r="J783">
            <v>78</v>
          </cell>
          <cell r="K783">
            <v>211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5389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517100</v>
          </cell>
          <cell r="E784" t="str">
            <v>Потрошувачки кредити до еден месец</v>
          </cell>
          <cell r="F784">
            <v>0</v>
          </cell>
          <cell r="G784">
            <v>0</v>
          </cell>
          <cell r="H784">
            <v>0</v>
          </cell>
          <cell r="I784">
            <v>13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13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517101</v>
          </cell>
          <cell r="E785" t="str">
            <v>Потрошувачки кредити од еден месец до три месеци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517102</v>
          </cell>
          <cell r="E786" t="str">
            <v>Потрошувачки кредити од три месеци до една година</v>
          </cell>
          <cell r="F786">
            <v>0</v>
          </cell>
          <cell r="G786">
            <v>0</v>
          </cell>
          <cell r="H786">
            <v>0</v>
          </cell>
          <cell r="I786">
            <v>5080</v>
          </cell>
          <cell r="J786">
            <v>0</v>
          </cell>
          <cell r="K786">
            <v>211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5291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517110</v>
          </cell>
          <cell r="E787" t="str">
            <v>Станбени кредити до еден месец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517111</v>
          </cell>
          <cell r="E788" t="str">
            <v>Станбени кредити од еден месец до три месеци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517112</v>
          </cell>
          <cell r="E789" t="str">
            <v>Станбени кредити од три месеци до една година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40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517132</v>
          </cell>
          <cell r="E790" t="str">
            <v>Автомобилски кредити од три месеци до една година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517140</v>
          </cell>
          <cell r="E791" t="str">
            <v>Кредитни картички до еден месец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517142</v>
          </cell>
          <cell r="E792" t="str">
            <v>Кредитни картички од три месеци до една година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7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517162</v>
          </cell>
          <cell r="E793" t="str">
            <v>Други кредити од три месеци до една година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38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38</v>
          </cell>
        </row>
        <row r="794">
          <cell r="A794">
            <v>0</v>
          </cell>
          <cell r="B794">
            <v>0</v>
          </cell>
          <cell r="C794" t="str">
            <v>A10-04-17</v>
          </cell>
          <cell r="D794">
            <v>0</v>
          </cell>
          <cell r="E794" t="str">
            <v>Долгорочни кредити во странска валута на физички лица</v>
          </cell>
          <cell r="F794">
            <v>0</v>
          </cell>
          <cell r="G794">
            <v>1949</v>
          </cell>
          <cell r="H794">
            <v>0</v>
          </cell>
          <cell r="I794">
            <v>1966565</v>
          </cell>
          <cell r="J794">
            <v>324187</v>
          </cell>
          <cell r="K794">
            <v>1171177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5563</v>
          </cell>
          <cell r="R794">
            <v>0</v>
          </cell>
          <cell r="S794">
            <v>0</v>
          </cell>
          <cell r="T794">
            <v>1134826</v>
          </cell>
          <cell r="U794">
            <v>14867</v>
          </cell>
          <cell r="V794">
            <v>4619134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517103</v>
          </cell>
          <cell r="E795" t="str">
            <v>Потрошувачки кредити од една до две години</v>
          </cell>
          <cell r="F795">
            <v>0</v>
          </cell>
          <cell r="G795">
            <v>0</v>
          </cell>
          <cell r="H795">
            <v>0</v>
          </cell>
          <cell r="I795">
            <v>4302</v>
          </cell>
          <cell r="J795">
            <v>0</v>
          </cell>
          <cell r="K795">
            <v>3727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178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8207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517104</v>
          </cell>
          <cell r="E796" t="str">
            <v>Потрошувачки кредити од две години до пет години</v>
          </cell>
          <cell r="F796">
            <v>0</v>
          </cell>
          <cell r="G796">
            <v>0</v>
          </cell>
          <cell r="H796">
            <v>0</v>
          </cell>
          <cell r="I796">
            <v>106570</v>
          </cell>
          <cell r="J796">
            <v>1085</v>
          </cell>
          <cell r="K796">
            <v>15880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10294</v>
          </cell>
          <cell r="U796">
            <v>0</v>
          </cell>
          <cell r="V796">
            <v>133829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517105</v>
          </cell>
          <cell r="E797" t="str">
            <v>Потрошувачки кредити над пет години</v>
          </cell>
          <cell r="F797">
            <v>0</v>
          </cell>
          <cell r="G797">
            <v>0</v>
          </cell>
          <cell r="H797">
            <v>0</v>
          </cell>
          <cell r="I797">
            <v>129757</v>
          </cell>
          <cell r="J797">
            <v>0</v>
          </cell>
          <cell r="K797">
            <v>366259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2154</v>
          </cell>
          <cell r="R797">
            <v>0</v>
          </cell>
          <cell r="S797">
            <v>0</v>
          </cell>
          <cell r="T797">
            <v>7420</v>
          </cell>
          <cell r="U797">
            <v>0</v>
          </cell>
          <cell r="V797">
            <v>505590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517113</v>
          </cell>
          <cell r="E798" t="str">
            <v>Станбени кредити од една година до две години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186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1411</v>
          </cell>
          <cell r="U798">
            <v>0</v>
          </cell>
          <cell r="V798">
            <v>1597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517114</v>
          </cell>
          <cell r="E799" t="str">
            <v>Станбени кредити од две години до пет години</v>
          </cell>
          <cell r="F799">
            <v>0</v>
          </cell>
          <cell r="G799">
            <v>0</v>
          </cell>
          <cell r="H799">
            <v>0</v>
          </cell>
          <cell r="I799">
            <v>23147</v>
          </cell>
          <cell r="J799">
            <v>10633</v>
          </cell>
          <cell r="K799">
            <v>2993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120167</v>
          </cell>
          <cell r="U799">
            <v>0</v>
          </cell>
          <cell r="V799">
            <v>156940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517115</v>
          </cell>
          <cell r="E800" t="str">
            <v>Станбени кредити над пет години</v>
          </cell>
          <cell r="F800">
            <v>0</v>
          </cell>
          <cell r="G800">
            <v>0</v>
          </cell>
          <cell r="H800">
            <v>0</v>
          </cell>
          <cell r="I800">
            <v>1273021</v>
          </cell>
          <cell r="J800">
            <v>103701</v>
          </cell>
          <cell r="K800">
            <v>743115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3231</v>
          </cell>
          <cell r="R800">
            <v>0</v>
          </cell>
          <cell r="S800">
            <v>0</v>
          </cell>
          <cell r="T800">
            <v>987872</v>
          </cell>
          <cell r="U800">
            <v>14867</v>
          </cell>
          <cell r="V800">
            <v>3125807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517133</v>
          </cell>
          <cell r="E801" t="str">
            <v>Автомобилски кредити од една година до две години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66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716</v>
          </cell>
          <cell r="U801">
            <v>0</v>
          </cell>
          <cell r="V801">
            <v>782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517134</v>
          </cell>
          <cell r="E802" t="str">
            <v>Автомобилски кредити од две години до пет години</v>
          </cell>
          <cell r="F802">
            <v>0</v>
          </cell>
          <cell r="G802">
            <v>0</v>
          </cell>
          <cell r="H802">
            <v>0</v>
          </cell>
          <cell r="I802">
            <v>4870</v>
          </cell>
          <cell r="J802">
            <v>0</v>
          </cell>
          <cell r="K802">
            <v>6680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3037</v>
          </cell>
          <cell r="U802">
            <v>0</v>
          </cell>
          <cell r="V802">
            <v>14587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517135</v>
          </cell>
          <cell r="E803" t="str">
            <v>Автомобилски кредити над пет години</v>
          </cell>
          <cell r="F803">
            <v>0</v>
          </cell>
          <cell r="G803">
            <v>0</v>
          </cell>
          <cell r="H803">
            <v>0</v>
          </cell>
          <cell r="I803">
            <v>13764</v>
          </cell>
          <cell r="J803">
            <v>0</v>
          </cell>
          <cell r="K803">
            <v>32457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3773</v>
          </cell>
          <cell r="U803">
            <v>0</v>
          </cell>
          <cell r="V803">
            <v>49994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517143</v>
          </cell>
          <cell r="E804" t="str">
            <v>Кредитни картички од една година до две години</v>
          </cell>
          <cell r="F804">
            <v>0</v>
          </cell>
          <cell r="G804">
            <v>1949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136</v>
          </cell>
          <cell r="U804">
            <v>0</v>
          </cell>
          <cell r="V804">
            <v>2085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517163</v>
          </cell>
          <cell r="E805" t="str">
            <v>Други кредити од една година до две години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3851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3851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517164</v>
          </cell>
          <cell r="E806" t="str">
            <v>Други кредити од две до пет години</v>
          </cell>
          <cell r="F806">
            <v>0</v>
          </cell>
          <cell r="G806">
            <v>0</v>
          </cell>
          <cell r="H806">
            <v>0</v>
          </cell>
          <cell r="I806">
            <v>7838</v>
          </cell>
          <cell r="J806">
            <v>79491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87329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517165</v>
          </cell>
          <cell r="E807" t="str">
            <v>Други кредити над пет години</v>
          </cell>
          <cell r="F807">
            <v>0</v>
          </cell>
          <cell r="G807">
            <v>0</v>
          </cell>
          <cell r="H807">
            <v>0</v>
          </cell>
          <cell r="I807">
            <v>403296</v>
          </cell>
          <cell r="J807">
            <v>125240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528536</v>
          </cell>
        </row>
        <row r="808">
          <cell r="A808">
            <v>0</v>
          </cell>
          <cell r="B808">
            <v>0</v>
          </cell>
          <cell r="C808" t="str">
            <v>A10-04-18</v>
          </cell>
          <cell r="D808">
            <v>0</v>
          </cell>
          <cell r="E808" t="str">
            <v>Достасани кредити во странска валута на физички лица</v>
          </cell>
          <cell r="F808">
            <v>0</v>
          </cell>
          <cell r="G808">
            <v>837</v>
          </cell>
          <cell r="H808">
            <v>0</v>
          </cell>
          <cell r="I808">
            <v>3271</v>
          </cell>
          <cell r="J808">
            <v>3082</v>
          </cell>
          <cell r="K808">
            <v>3005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27</v>
          </cell>
          <cell r="R808">
            <v>0</v>
          </cell>
          <cell r="S808">
            <v>0</v>
          </cell>
          <cell r="T808">
            <v>836</v>
          </cell>
          <cell r="U808">
            <v>5</v>
          </cell>
          <cell r="V808">
            <v>11063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517106</v>
          </cell>
          <cell r="E809" t="str">
            <v>Достасани потрошувачки кредити до 30 дена</v>
          </cell>
          <cell r="F809">
            <v>0</v>
          </cell>
          <cell r="G809">
            <v>0</v>
          </cell>
          <cell r="H809">
            <v>0</v>
          </cell>
          <cell r="I809">
            <v>1232</v>
          </cell>
          <cell r="J809">
            <v>56</v>
          </cell>
          <cell r="K809">
            <v>696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13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1997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517107</v>
          </cell>
          <cell r="E810" t="str">
            <v>Достасани потрошувачки кредити над 30 дена</v>
          </cell>
          <cell r="F810">
            <v>0</v>
          </cell>
          <cell r="G810">
            <v>0</v>
          </cell>
          <cell r="H810">
            <v>0</v>
          </cell>
          <cell r="I810">
            <v>149</v>
          </cell>
          <cell r="J810">
            <v>0</v>
          </cell>
          <cell r="K810">
            <v>983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1132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517116</v>
          </cell>
          <cell r="E811" t="str">
            <v>Достасани станбени кредити до 30 дена</v>
          </cell>
          <cell r="F811">
            <v>0</v>
          </cell>
          <cell r="G811">
            <v>0</v>
          </cell>
          <cell r="H811">
            <v>0</v>
          </cell>
          <cell r="I811">
            <v>644</v>
          </cell>
          <cell r="J811">
            <v>957</v>
          </cell>
          <cell r="K811">
            <v>237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14</v>
          </cell>
          <cell r="R811">
            <v>0</v>
          </cell>
          <cell r="S811">
            <v>0</v>
          </cell>
          <cell r="T811">
            <v>643</v>
          </cell>
          <cell r="U811">
            <v>5</v>
          </cell>
          <cell r="V811">
            <v>2500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517117</v>
          </cell>
          <cell r="E812" t="str">
            <v>Достасани станбени кредити над 30 дена</v>
          </cell>
          <cell r="F812">
            <v>0</v>
          </cell>
          <cell r="G812">
            <v>0</v>
          </cell>
          <cell r="H812">
            <v>0</v>
          </cell>
          <cell r="I812">
            <v>46</v>
          </cell>
          <cell r="J812">
            <v>336</v>
          </cell>
          <cell r="K812">
            <v>296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26</v>
          </cell>
          <cell r="U812">
            <v>0</v>
          </cell>
          <cell r="V812">
            <v>704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517136</v>
          </cell>
          <cell r="E813" t="str">
            <v>Достасани автомобилски кредити до 30 дена</v>
          </cell>
          <cell r="F813">
            <v>0</v>
          </cell>
          <cell r="G813">
            <v>0</v>
          </cell>
          <cell r="H813">
            <v>0</v>
          </cell>
          <cell r="I813">
            <v>139</v>
          </cell>
          <cell r="J813">
            <v>0</v>
          </cell>
          <cell r="K813">
            <v>556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155</v>
          </cell>
          <cell r="U813">
            <v>0</v>
          </cell>
          <cell r="V813">
            <v>850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517137</v>
          </cell>
          <cell r="E814" t="str">
            <v>Достасани автомобилски кредити над 30 дена</v>
          </cell>
          <cell r="F814">
            <v>0</v>
          </cell>
          <cell r="G814">
            <v>0</v>
          </cell>
          <cell r="H814">
            <v>0</v>
          </cell>
          <cell r="I814">
            <v>11</v>
          </cell>
          <cell r="J814">
            <v>0</v>
          </cell>
          <cell r="K814">
            <v>237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12</v>
          </cell>
          <cell r="U814">
            <v>0</v>
          </cell>
          <cell r="V814">
            <v>260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517146</v>
          </cell>
          <cell r="E815" t="str">
            <v>Достасани кредитни картички до 30 дена</v>
          </cell>
          <cell r="F815">
            <v>0</v>
          </cell>
          <cell r="G815">
            <v>590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590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517147</v>
          </cell>
          <cell r="E816" t="str">
            <v>Достасани кредитни картички над 30 дена</v>
          </cell>
          <cell r="F816">
            <v>0</v>
          </cell>
          <cell r="G816">
            <v>247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247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517166</v>
          </cell>
          <cell r="E817" t="str">
            <v>Достасани други кредити до 30 дена</v>
          </cell>
          <cell r="F817">
            <v>0</v>
          </cell>
          <cell r="G817">
            <v>0</v>
          </cell>
          <cell r="H817">
            <v>0</v>
          </cell>
          <cell r="I817">
            <v>945</v>
          </cell>
          <cell r="J817">
            <v>1531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2476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517167</v>
          </cell>
          <cell r="E818" t="str">
            <v>Достасани други кредити над 30 дена</v>
          </cell>
          <cell r="F818">
            <v>0</v>
          </cell>
          <cell r="G818">
            <v>0</v>
          </cell>
          <cell r="H818">
            <v>0</v>
          </cell>
          <cell r="I818">
            <v>105</v>
          </cell>
          <cell r="J818">
            <v>202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307</v>
          </cell>
        </row>
        <row r="819">
          <cell r="A819">
            <v>0</v>
          </cell>
          <cell r="B819">
            <v>0</v>
          </cell>
          <cell r="C819" t="str">
            <v>A10-04-19</v>
          </cell>
          <cell r="D819">
            <v>0</v>
          </cell>
          <cell r="E819" t="str">
            <v>Краткорочни денарски кредити со валутна клаузула на физички лица</v>
          </cell>
          <cell r="F819">
            <v>2737</v>
          </cell>
          <cell r="G819">
            <v>4087</v>
          </cell>
          <cell r="H819">
            <v>0</v>
          </cell>
          <cell r="I819">
            <v>97</v>
          </cell>
          <cell r="J819">
            <v>2983</v>
          </cell>
          <cell r="K819">
            <v>0</v>
          </cell>
          <cell r="L819">
            <v>11573</v>
          </cell>
          <cell r="M819">
            <v>4059</v>
          </cell>
          <cell r="N819">
            <v>18079</v>
          </cell>
          <cell r="O819">
            <v>34400</v>
          </cell>
          <cell r="P819">
            <v>2171</v>
          </cell>
          <cell r="Q819">
            <v>8</v>
          </cell>
          <cell r="R819">
            <v>0</v>
          </cell>
          <cell r="S819">
            <v>0</v>
          </cell>
          <cell r="T819">
            <v>0</v>
          </cell>
          <cell r="U819">
            <v>2688</v>
          </cell>
          <cell r="V819">
            <v>82882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527100</v>
          </cell>
          <cell r="E820" t="str">
            <v>Потрошувачки кредити до еден месец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13</v>
          </cell>
          <cell r="N820">
            <v>772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785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527101</v>
          </cell>
          <cell r="E821" t="str">
            <v>Потрошувачки кредити од еден месец до три месеци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1222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11</v>
          </cell>
          <cell r="V821">
            <v>1233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527102</v>
          </cell>
          <cell r="E822" t="str">
            <v>Потрошувачки кредити од три месеци до една година</v>
          </cell>
          <cell r="F822">
            <v>2737</v>
          </cell>
          <cell r="G822">
            <v>4087</v>
          </cell>
          <cell r="H822">
            <v>0</v>
          </cell>
          <cell r="I822">
            <v>97</v>
          </cell>
          <cell r="J822">
            <v>2983</v>
          </cell>
          <cell r="K822">
            <v>0</v>
          </cell>
          <cell r="L822">
            <v>11573</v>
          </cell>
          <cell r="M822">
            <v>4046</v>
          </cell>
          <cell r="N822">
            <v>13622</v>
          </cell>
          <cell r="O822">
            <v>34400</v>
          </cell>
          <cell r="P822">
            <v>1600</v>
          </cell>
          <cell r="Q822">
            <v>8</v>
          </cell>
          <cell r="R822">
            <v>0</v>
          </cell>
          <cell r="S822">
            <v>0</v>
          </cell>
          <cell r="T822">
            <v>0</v>
          </cell>
          <cell r="U822">
            <v>2677</v>
          </cell>
          <cell r="V822">
            <v>77830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527110</v>
          </cell>
          <cell r="E823" t="str">
            <v>Станбени кредити до еден месец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2463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2463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527111</v>
          </cell>
          <cell r="E824" t="str">
            <v>Станбени кредити од еден месец до три месеци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527112</v>
          </cell>
          <cell r="E825" t="str">
            <v>Станбени кредити од три месеци до една година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527130</v>
          </cell>
          <cell r="E826" t="str">
            <v>Автомобилски кредити до еден месец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527132</v>
          </cell>
          <cell r="E827" t="str">
            <v>Автомобилски кредити од три месеци до една година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527160</v>
          </cell>
          <cell r="E828" t="str">
            <v>Други кредити до еден месец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527161</v>
          </cell>
          <cell r="E829" t="str">
            <v>Други кредити од еден месец до три месеци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527162</v>
          </cell>
          <cell r="E830" t="str">
            <v>Други кредити од три месеци до една година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571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571</v>
          </cell>
        </row>
        <row r="831">
          <cell r="A831">
            <v>0</v>
          </cell>
          <cell r="B831">
            <v>0</v>
          </cell>
          <cell r="C831" t="str">
            <v>A10-04-20</v>
          </cell>
          <cell r="D831">
            <v>0</v>
          </cell>
          <cell r="E831" t="str">
            <v>Долгорочни денарски кредити со валутна клаузула на физички лица</v>
          </cell>
          <cell r="F831">
            <v>12533755</v>
          </cell>
          <cell r="G831">
            <v>2889471</v>
          </cell>
          <cell r="H831">
            <v>4221</v>
          </cell>
          <cell r="I831">
            <v>296733</v>
          </cell>
          <cell r="J831">
            <v>1639490</v>
          </cell>
          <cell r="K831">
            <v>0</v>
          </cell>
          <cell r="L831">
            <v>1403972</v>
          </cell>
          <cell r="M831">
            <v>1847487</v>
          </cell>
          <cell r="N831">
            <v>9782381</v>
          </cell>
          <cell r="O831">
            <v>4071648</v>
          </cell>
          <cell r="P831">
            <v>652170</v>
          </cell>
          <cell r="Q831">
            <v>58552</v>
          </cell>
          <cell r="R831">
            <v>0</v>
          </cell>
          <cell r="S831">
            <v>0</v>
          </cell>
          <cell r="T831">
            <v>36446</v>
          </cell>
          <cell r="U831">
            <v>921815</v>
          </cell>
          <cell r="V831">
            <v>36138141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527103</v>
          </cell>
          <cell r="E832" t="str">
            <v>Потрошувачки кредити од една до две години</v>
          </cell>
          <cell r="F832">
            <v>24258</v>
          </cell>
          <cell r="G832">
            <v>35324</v>
          </cell>
          <cell r="H832">
            <v>0</v>
          </cell>
          <cell r="I832">
            <v>1264</v>
          </cell>
          <cell r="J832">
            <v>6159</v>
          </cell>
          <cell r="K832">
            <v>0</v>
          </cell>
          <cell r="L832">
            <v>4515</v>
          </cell>
          <cell r="M832">
            <v>5400</v>
          </cell>
          <cell r="N832">
            <v>33161</v>
          </cell>
          <cell r="O832">
            <v>13379</v>
          </cell>
          <cell r="P832">
            <v>25184</v>
          </cell>
          <cell r="Q832">
            <v>35</v>
          </cell>
          <cell r="R832">
            <v>0</v>
          </cell>
          <cell r="S832">
            <v>0</v>
          </cell>
          <cell r="T832">
            <v>0</v>
          </cell>
          <cell r="U832">
            <v>16503</v>
          </cell>
          <cell r="V832">
            <v>165182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527104</v>
          </cell>
          <cell r="E833" t="str">
            <v>Потрошувачки кредити од две години до пет години</v>
          </cell>
          <cell r="F833">
            <v>511518</v>
          </cell>
          <cell r="G833">
            <v>450194</v>
          </cell>
          <cell r="H833">
            <v>406</v>
          </cell>
          <cell r="I833">
            <v>101910</v>
          </cell>
          <cell r="J833">
            <v>192944</v>
          </cell>
          <cell r="K833">
            <v>0</v>
          </cell>
          <cell r="L833">
            <v>80786</v>
          </cell>
          <cell r="M833">
            <v>8529</v>
          </cell>
          <cell r="N833">
            <v>522191</v>
          </cell>
          <cell r="O833">
            <v>238324</v>
          </cell>
          <cell r="P833">
            <v>76122</v>
          </cell>
          <cell r="Q833">
            <v>8295</v>
          </cell>
          <cell r="R833">
            <v>0</v>
          </cell>
          <cell r="S833">
            <v>0</v>
          </cell>
          <cell r="T833">
            <v>0</v>
          </cell>
          <cell r="U833">
            <v>305837</v>
          </cell>
          <cell r="V833">
            <v>2497056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527105</v>
          </cell>
          <cell r="E834" t="str">
            <v>Потрошувачки кредити над пет години</v>
          </cell>
          <cell r="F834">
            <v>3599823</v>
          </cell>
          <cell r="G834">
            <v>1259816</v>
          </cell>
          <cell r="H834">
            <v>3815</v>
          </cell>
          <cell r="I834">
            <v>139308</v>
          </cell>
          <cell r="J834">
            <v>1107539</v>
          </cell>
          <cell r="K834">
            <v>0</v>
          </cell>
          <cell r="L834">
            <v>916348</v>
          </cell>
          <cell r="M834">
            <v>113998</v>
          </cell>
          <cell r="N834">
            <v>3544848</v>
          </cell>
          <cell r="O834">
            <v>763233</v>
          </cell>
          <cell r="P834">
            <v>166439</v>
          </cell>
          <cell r="Q834">
            <v>35618</v>
          </cell>
          <cell r="R834">
            <v>0</v>
          </cell>
          <cell r="S834">
            <v>0</v>
          </cell>
          <cell r="T834">
            <v>0</v>
          </cell>
          <cell r="U834">
            <v>360846</v>
          </cell>
          <cell r="V834">
            <v>12011631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527113</v>
          </cell>
          <cell r="E835" t="str">
            <v>Станбени кредити од една година до две години</v>
          </cell>
          <cell r="F835">
            <v>5958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852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6810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527114</v>
          </cell>
          <cell r="E836" t="str">
            <v>Станбени кредити од две години до пет години</v>
          </cell>
          <cell r="F836">
            <v>86760</v>
          </cell>
          <cell r="G836">
            <v>29118</v>
          </cell>
          <cell r="H836">
            <v>0</v>
          </cell>
          <cell r="I836">
            <v>0</v>
          </cell>
          <cell r="J836">
            <v>4551</v>
          </cell>
          <cell r="K836">
            <v>0</v>
          </cell>
          <cell r="L836">
            <v>6127</v>
          </cell>
          <cell r="M836">
            <v>16505</v>
          </cell>
          <cell r="N836">
            <v>162769</v>
          </cell>
          <cell r="O836">
            <v>15328</v>
          </cell>
          <cell r="P836">
            <v>3470</v>
          </cell>
          <cell r="Q836">
            <v>0</v>
          </cell>
          <cell r="R836">
            <v>0</v>
          </cell>
          <cell r="S836">
            <v>0</v>
          </cell>
          <cell r="T836">
            <v>663</v>
          </cell>
          <cell r="U836">
            <v>134</v>
          </cell>
          <cell r="V836">
            <v>325425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527115</v>
          </cell>
          <cell r="E837" t="str">
            <v>Станбени кредити над пет години</v>
          </cell>
          <cell r="F837">
            <v>7902513</v>
          </cell>
          <cell r="G837">
            <v>1066923</v>
          </cell>
          <cell r="H837">
            <v>0</v>
          </cell>
          <cell r="I837">
            <v>14147</v>
          </cell>
          <cell r="J837">
            <v>299023</v>
          </cell>
          <cell r="K837">
            <v>0</v>
          </cell>
          <cell r="L837">
            <v>391689</v>
          </cell>
          <cell r="M837">
            <v>843711</v>
          </cell>
          <cell r="N837">
            <v>5149919</v>
          </cell>
          <cell r="O837">
            <v>1872481</v>
          </cell>
          <cell r="P837">
            <v>250851</v>
          </cell>
          <cell r="Q837">
            <v>14604</v>
          </cell>
          <cell r="R837">
            <v>0</v>
          </cell>
          <cell r="S837">
            <v>0</v>
          </cell>
          <cell r="T837">
            <v>35338</v>
          </cell>
          <cell r="U837">
            <v>211537</v>
          </cell>
          <cell r="V837">
            <v>18052736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527133</v>
          </cell>
          <cell r="E838" t="str">
            <v>Автомобилски кредити од една година до две години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405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405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527134</v>
          </cell>
          <cell r="E839" t="str">
            <v>Автомобилски кредити од две години до пет години</v>
          </cell>
          <cell r="F839">
            <v>71788</v>
          </cell>
          <cell r="G839">
            <v>946</v>
          </cell>
          <cell r="H839">
            <v>0</v>
          </cell>
          <cell r="I839">
            <v>0</v>
          </cell>
          <cell r="J839">
            <v>4382</v>
          </cell>
          <cell r="K839">
            <v>0</v>
          </cell>
          <cell r="L839">
            <v>1049</v>
          </cell>
          <cell r="M839">
            <v>0</v>
          </cell>
          <cell r="N839">
            <v>84881</v>
          </cell>
          <cell r="O839">
            <v>10257</v>
          </cell>
          <cell r="P839">
            <v>5916</v>
          </cell>
          <cell r="Q839">
            <v>0</v>
          </cell>
          <cell r="R839">
            <v>0</v>
          </cell>
          <cell r="S839">
            <v>0</v>
          </cell>
          <cell r="T839">
            <v>146</v>
          </cell>
          <cell r="U839">
            <v>3494</v>
          </cell>
          <cell r="V839">
            <v>182859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527135</v>
          </cell>
          <cell r="E840" t="str">
            <v>Автомобилски кредити над пет години</v>
          </cell>
          <cell r="F840">
            <v>331137</v>
          </cell>
          <cell r="G840">
            <v>1703</v>
          </cell>
          <cell r="H840">
            <v>0</v>
          </cell>
          <cell r="I840">
            <v>404</v>
          </cell>
          <cell r="J840">
            <v>13691</v>
          </cell>
          <cell r="K840">
            <v>0</v>
          </cell>
          <cell r="L840">
            <v>3458</v>
          </cell>
          <cell r="M840">
            <v>2980</v>
          </cell>
          <cell r="N840">
            <v>252705</v>
          </cell>
          <cell r="O840">
            <v>54718</v>
          </cell>
          <cell r="P840">
            <v>13883</v>
          </cell>
          <cell r="Q840">
            <v>0</v>
          </cell>
          <cell r="R840">
            <v>0</v>
          </cell>
          <cell r="S840">
            <v>0</v>
          </cell>
          <cell r="T840">
            <v>299</v>
          </cell>
          <cell r="U840">
            <v>23464</v>
          </cell>
          <cell r="V840">
            <v>698442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527163</v>
          </cell>
          <cell r="E841" t="str">
            <v>Други кредити од една година до две години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1106</v>
          </cell>
          <cell r="O841">
            <v>0</v>
          </cell>
          <cell r="P841">
            <v>1561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2667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527164</v>
          </cell>
          <cell r="E842" t="str">
            <v>Други кредити од две до пет години</v>
          </cell>
          <cell r="F842">
            <v>0</v>
          </cell>
          <cell r="G842">
            <v>0</v>
          </cell>
          <cell r="H842">
            <v>0</v>
          </cell>
          <cell r="I842">
            <v>24</v>
          </cell>
          <cell r="J842">
            <v>2954</v>
          </cell>
          <cell r="K842">
            <v>0</v>
          </cell>
          <cell r="L842">
            <v>0</v>
          </cell>
          <cell r="M842">
            <v>12931</v>
          </cell>
          <cell r="N842">
            <v>18258</v>
          </cell>
          <cell r="O842">
            <v>15262</v>
          </cell>
          <cell r="P842">
            <v>10006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59435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527165</v>
          </cell>
          <cell r="E843" t="str">
            <v>Други кредити над пет години</v>
          </cell>
          <cell r="F843">
            <v>0</v>
          </cell>
          <cell r="G843">
            <v>45447</v>
          </cell>
          <cell r="H843">
            <v>0</v>
          </cell>
          <cell r="I843">
            <v>39676</v>
          </cell>
          <cell r="J843">
            <v>8247</v>
          </cell>
          <cell r="K843">
            <v>0</v>
          </cell>
          <cell r="L843">
            <v>0</v>
          </cell>
          <cell r="M843">
            <v>843433</v>
          </cell>
          <cell r="N843">
            <v>12138</v>
          </cell>
          <cell r="O843">
            <v>1088666</v>
          </cell>
          <cell r="P843">
            <v>97886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2135493</v>
          </cell>
        </row>
        <row r="844">
          <cell r="A844">
            <v>0</v>
          </cell>
          <cell r="B844">
            <v>0</v>
          </cell>
          <cell r="C844" t="str">
            <v>A10-04-21</v>
          </cell>
          <cell r="D844">
            <v>0</v>
          </cell>
          <cell r="E844" t="str">
            <v>Достасани денарски кредити со валутна клаузула на физички лица</v>
          </cell>
          <cell r="F844">
            <v>15994</v>
          </cell>
          <cell r="G844">
            <v>1194</v>
          </cell>
          <cell r="H844">
            <v>0</v>
          </cell>
          <cell r="I844">
            <v>1660</v>
          </cell>
          <cell r="J844">
            <v>13323</v>
          </cell>
          <cell r="K844">
            <v>0</v>
          </cell>
          <cell r="L844">
            <v>1785</v>
          </cell>
          <cell r="M844">
            <v>7493</v>
          </cell>
          <cell r="N844">
            <v>29685</v>
          </cell>
          <cell r="O844">
            <v>4240</v>
          </cell>
          <cell r="P844">
            <v>364</v>
          </cell>
          <cell r="Q844">
            <v>899</v>
          </cell>
          <cell r="R844">
            <v>0</v>
          </cell>
          <cell r="S844">
            <v>0</v>
          </cell>
          <cell r="T844">
            <v>526</v>
          </cell>
          <cell r="U844">
            <v>2051</v>
          </cell>
          <cell r="V844">
            <v>79214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527106</v>
          </cell>
          <cell r="E845" t="str">
            <v>Достасани потрошувачки кредити до 30 дена</v>
          </cell>
          <cell r="F845">
            <v>6702</v>
          </cell>
          <cell r="G845">
            <v>725</v>
          </cell>
          <cell r="H845">
            <v>0</v>
          </cell>
          <cell r="I845">
            <v>1182</v>
          </cell>
          <cell r="J845">
            <v>10542</v>
          </cell>
          <cell r="K845">
            <v>0</v>
          </cell>
          <cell r="L845">
            <v>1384</v>
          </cell>
          <cell r="M845">
            <v>1409</v>
          </cell>
          <cell r="N845">
            <v>10234</v>
          </cell>
          <cell r="O845">
            <v>1123</v>
          </cell>
          <cell r="P845">
            <v>258</v>
          </cell>
          <cell r="Q845">
            <v>623</v>
          </cell>
          <cell r="R845">
            <v>0</v>
          </cell>
          <cell r="S845">
            <v>0</v>
          </cell>
          <cell r="T845">
            <v>0</v>
          </cell>
          <cell r="U845">
            <v>1352</v>
          </cell>
          <cell r="V845">
            <v>35534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527107</v>
          </cell>
          <cell r="E846" t="str">
            <v>Достасани потрошувачки кредити над 30 дена</v>
          </cell>
          <cell r="F846">
            <v>2231</v>
          </cell>
          <cell r="G846">
            <v>119</v>
          </cell>
          <cell r="H846">
            <v>0</v>
          </cell>
          <cell r="I846">
            <v>223</v>
          </cell>
          <cell r="J846">
            <v>1335</v>
          </cell>
          <cell r="K846">
            <v>0</v>
          </cell>
          <cell r="L846">
            <v>165</v>
          </cell>
          <cell r="M846">
            <v>184</v>
          </cell>
          <cell r="N846">
            <v>4473</v>
          </cell>
          <cell r="O846">
            <v>518</v>
          </cell>
          <cell r="P846">
            <v>15</v>
          </cell>
          <cell r="Q846">
            <v>225</v>
          </cell>
          <cell r="R846">
            <v>0</v>
          </cell>
          <cell r="S846">
            <v>0</v>
          </cell>
          <cell r="T846">
            <v>0</v>
          </cell>
          <cell r="U846">
            <v>431</v>
          </cell>
          <cell r="V846">
            <v>9919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527116</v>
          </cell>
          <cell r="E847" t="str">
            <v>Достасани станбени кредити до 30 дена</v>
          </cell>
          <cell r="F847">
            <v>3400</v>
          </cell>
          <cell r="G847">
            <v>308</v>
          </cell>
          <cell r="H847">
            <v>0</v>
          </cell>
          <cell r="I847">
            <v>20</v>
          </cell>
          <cell r="J847">
            <v>449</v>
          </cell>
          <cell r="K847">
            <v>0</v>
          </cell>
          <cell r="L847">
            <v>167</v>
          </cell>
          <cell r="M847">
            <v>1799</v>
          </cell>
          <cell r="N847">
            <v>7404</v>
          </cell>
          <cell r="O847">
            <v>816</v>
          </cell>
          <cell r="P847">
            <v>46</v>
          </cell>
          <cell r="Q847">
            <v>49</v>
          </cell>
          <cell r="R847">
            <v>0</v>
          </cell>
          <cell r="S847">
            <v>0</v>
          </cell>
          <cell r="T847">
            <v>427</v>
          </cell>
          <cell r="U847">
            <v>52</v>
          </cell>
          <cell r="V847">
            <v>14937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527117</v>
          </cell>
          <cell r="E848" t="str">
            <v>Достасани станбени кредити над 30 дена</v>
          </cell>
          <cell r="F848">
            <v>1146</v>
          </cell>
          <cell r="G848">
            <v>29</v>
          </cell>
          <cell r="H848">
            <v>0</v>
          </cell>
          <cell r="I848">
            <v>42</v>
          </cell>
          <cell r="J848">
            <v>121</v>
          </cell>
          <cell r="K848">
            <v>0</v>
          </cell>
          <cell r="L848">
            <v>59</v>
          </cell>
          <cell r="M848">
            <v>507</v>
          </cell>
          <cell r="N848">
            <v>2306</v>
          </cell>
          <cell r="O848">
            <v>272</v>
          </cell>
          <cell r="P848">
            <v>6</v>
          </cell>
          <cell r="Q848">
            <v>2</v>
          </cell>
          <cell r="R848">
            <v>0</v>
          </cell>
          <cell r="S848">
            <v>0</v>
          </cell>
          <cell r="T848">
            <v>99</v>
          </cell>
          <cell r="U848">
            <v>26</v>
          </cell>
          <cell r="V848">
            <v>4615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527136</v>
          </cell>
          <cell r="E849" t="str">
            <v>Достасани автомобилски кредити до 30 дена</v>
          </cell>
          <cell r="F849">
            <v>1998</v>
          </cell>
          <cell r="G849">
            <v>0</v>
          </cell>
          <cell r="H849">
            <v>0</v>
          </cell>
          <cell r="I849">
            <v>26</v>
          </cell>
          <cell r="J849">
            <v>504</v>
          </cell>
          <cell r="K849">
            <v>0</v>
          </cell>
          <cell r="L849">
            <v>10</v>
          </cell>
          <cell r="M849">
            <v>86</v>
          </cell>
          <cell r="N849">
            <v>3282</v>
          </cell>
          <cell r="O849">
            <v>300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140</v>
          </cell>
          <cell r="V849">
            <v>6346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527137</v>
          </cell>
          <cell r="E850" t="str">
            <v>Достасани автомобилски кредити над 30 дена</v>
          </cell>
          <cell r="F850">
            <v>517</v>
          </cell>
          <cell r="G850">
            <v>0</v>
          </cell>
          <cell r="H850">
            <v>0</v>
          </cell>
          <cell r="I850">
            <v>12</v>
          </cell>
          <cell r="J850">
            <v>263</v>
          </cell>
          <cell r="K850">
            <v>0</v>
          </cell>
          <cell r="L850">
            <v>0</v>
          </cell>
          <cell r="M850">
            <v>61</v>
          </cell>
          <cell r="N850">
            <v>972</v>
          </cell>
          <cell r="O850">
            <v>157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50</v>
          </cell>
          <cell r="V850">
            <v>2032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527166</v>
          </cell>
          <cell r="E851" t="str">
            <v>Достасани други кредити до 30 дена</v>
          </cell>
          <cell r="F851">
            <v>0</v>
          </cell>
          <cell r="G851">
            <v>13</v>
          </cell>
          <cell r="H851">
            <v>0</v>
          </cell>
          <cell r="I851">
            <v>155</v>
          </cell>
          <cell r="J851">
            <v>109</v>
          </cell>
          <cell r="K851">
            <v>0</v>
          </cell>
          <cell r="L851">
            <v>0</v>
          </cell>
          <cell r="M851">
            <v>2538</v>
          </cell>
          <cell r="N851">
            <v>702</v>
          </cell>
          <cell r="O851">
            <v>831</v>
          </cell>
          <cell r="P851">
            <v>39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4387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527167</v>
          </cell>
          <cell r="E852" t="str">
            <v>Достасани други кредити над 30 дена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909</v>
          </cell>
          <cell r="N852">
            <v>312</v>
          </cell>
          <cell r="O852">
            <v>223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1444</v>
          </cell>
        </row>
        <row r="853">
          <cell r="A853">
            <v>0</v>
          </cell>
          <cell r="B853">
            <v>0</v>
          </cell>
          <cell r="C853" t="str">
            <v>A10-04-22</v>
          </cell>
          <cell r="D853">
            <v>0</v>
          </cell>
          <cell r="E853" t="str">
            <v>Негативни салда по тековни сметки во денари на физички лица</v>
          </cell>
          <cell r="F853">
            <v>1638328</v>
          </cell>
          <cell r="G853">
            <v>1259857</v>
          </cell>
          <cell r="H853">
            <v>78506</v>
          </cell>
          <cell r="I853">
            <v>85043</v>
          </cell>
          <cell r="J853">
            <v>336060</v>
          </cell>
          <cell r="K853">
            <v>11713</v>
          </cell>
          <cell r="L853">
            <v>95532</v>
          </cell>
          <cell r="M853">
            <v>230121</v>
          </cell>
          <cell r="N853">
            <v>1086797</v>
          </cell>
          <cell r="O853">
            <v>316963</v>
          </cell>
          <cell r="P853">
            <v>105392</v>
          </cell>
          <cell r="Q853">
            <v>4511</v>
          </cell>
          <cell r="R853">
            <v>0</v>
          </cell>
          <cell r="S853">
            <v>19626</v>
          </cell>
          <cell r="T853">
            <v>85215</v>
          </cell>
          <cell r="U853">
            <v>106484</v>
          </cell>
          <cell r="V853">
            <v>5460148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507150</v>
          </cell>
          <cell r="E854" t="str">
            <v>Денарско салдо на пречекорувањето на тековните сметки на физичките лица</v>
          </cell>
          <cell r="F854">
            <v>1618141</v>
          </cell>
          <cell r="G854">
            <v>1246813</v>
          </cell>
          <cell r="H854">
            <v>78496</v>
          </cell>
          <cell r="I854">
            <v>85043</v>
          </cell>
          <cell r="J854">
            <v>333315</v>
          </cell>
          <cell r="K854">
            <v>11713</v>
          </cell>
          <cell r="L854">
            <v>95110</v>
          </cell>
          <cell r="M854">
            <v>223409</v>
          </cell>
          <cell r="N854">
            <v>1084365</v>
          </cell>
          <cell r="O854">
            <v>316471</v>
          </cell>
          <cell r="P854">
            <v>104813</v>
          </cell>
          <cell r="Q854">
            <v>4511</v>
          </cell>
          <cell r="R854">
            <v>0</v>
          </cell>
          <cell r="S854">
            <v>19626</v>
          </cell>
          <cell r="T854">
            <v>83872</v>
          </cell>
          <cell r="U854">
            <v>104133</v>
          </cell>
          <cell r="V854">
            <v>5409831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507156</v>
          </cell>
          <cell r="E855" t="str">
            <v>Достасани денарски износи на негативни салда по тековните сметки на физички лица - до 30 дена</v>
          </cell>
          <cell r="F855">
            <v>12448</v>
          </cell>
          <cell r="G855">
            <v>5076</v>
          </cell>
          <cell r="H855">
            <v>9</v>
          </cell>
          <cell r="I855">
            <v>0</v>
          </cell>
          <cell r="J855">
            <v>2136</v>
          </cell>
          <cell r="K855">
            <v>0</v>
          </cell>
          <cell r="L855">
            <v>288</v>
          </cell>
          <cell r="M855">
            <v>1038</v>
          </cell>
          <cell r="N855">
            <v>1536</v>
          </cell>
          <cell r="O855">
            <v>334</v>
          </cell>
          <cell r="P855">
            <v>277</v>
          </cell>
          <cell r="Q855">
            <v>0</v>
          </cell>
          <cell r="R855">
            <v>0</v>
          </cell>
          <cell r="S855">
            <v>0</v>
          </cell>
          <cell r="T855">
            <v>1343</v>
          </cell>
          <cell r="U855">
            <v>1845</v>
          </cell>
          <cell r="V855">
            <v>26330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507157</v>
          </cell>
          <cell r="E856" t="str">
            <v>Достасани денарски износи на негативни салда по тековните сметки на физички лица - над 30 дена</v>
          </cell>
          <cell r="F856">
            <v>7739</v>
          </cell>
          <cell r="G856">
            <v>7968</v>
          </cell>
          <cell r="H856">
            <v>1</v>
          </cell>
          <cell r="I856">
            <v>0</v>
          </cell>
          <cell r="J856">
            <v>609</v>
          </cell>
          <cell r="K856">
            <v>0</v>
          </cell>
          <cell r="L856">
            <v>134</v>
          </cell>
          <cell r="M856">
            <v>5674</v>
          </cell>
          <cell r="N856">
            <v>896</v>
          </cell>
          <cell r="O856">
            <v>158</v>
          </cell>
          <cell r="P856">
            <v>302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506</v>
          </cell>
          <cell r="V856">
            <v>23987</v>
          </cell>
        </row>
        <row r="857">
          <cell r="A857">
            <v>0</v>
          </cell>
          <cell r="B857">
            <v>0</v>
          </cell>
          <cell r="C857" t="str">
            <v>A10-04-23</v>
          </cell>
          <cell r="D857">
            <v>0</v>
          </cell>
          <cell r="E857" t="str">
            <v>Негативни салда по тековни сметки во странска валута на физички лица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110</v>
          </cell>
          <cell r="U857">
            <v>0</v>
          </cell>
          <cell r="V857">
            <v>110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517150</v>
          </cell>
          <cell r="E858" t="str">
            <v>Салдо на пречекорувањето на тековните сметки во странска валута на физичките лица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110</v>
          </cell>
          <cell r="U858">
            <v>0</v>
          </cell>
          <cell r="V858">
            <v>110</v>
          </cell>
        </row>
        <row r="859">
          <cell r="A859">
            <v>0</v>
          </cell>
          <cell r="B859">
            <v>0</v>
          </cell>
          <cell r="C859" t="str">
            <v>A10-04-24</v>
          </cell>
          <cell r="D859">
            <v>0</v>
          </cell>
          <cell r="E859" t="str">
            <v>Негативни салда по тековни сметки во денари со валутна клаузула на физички лица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1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1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527150</v>
          </cell>
          <cell r="E860" t="str">
            <v>Денарско со валутна клаузула салдо на пречекорувањето на тековните сметки на физичките лица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527156</v>
          </cell>
          <cell r="E861" t="str">
            <v>Достасани денарски со клаузула износи на негативни салда по тековните сметки на физички лица - до 30 дена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1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527157</v>
          </cell>
          <cell r="E862" t="str">
            <v>Достасани денарски со клаузула износи на негативни салда по тековните сметки на физички лица - над 30 дена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0</v>
          </cell>
          <cell r="B863">
            <v>0</v>
          </cell>
          <cell r="C863" t="str">
            <v>A10-04-25</v>
          </cell>
          <cell r="D863">
            <v>0</v>
          </cell>
          <cell r="E863" t="str">
            <v>АА на кредитите на домаќинствата</v>
          </cell>
          <cell r="F863">
            <v>-170721</v>
          </cell>
          <cell r="G863">
            <v>-57153</v>
          </cell>
          <cell r="H863">
            <v>-2566</v>
          </cell>
          <cell r="I863">
            <v>-28056</v>
          </cell>
          <cell r="J863">
            <v>-63705</v>
          </cell>
          <cell r="K863">
            <v>-4365</v>
          </cell>
          <cell r="L863">
            <v>-16819</v>
          </cell>
          <cell r="M863">
            <v>-45486</v>
          </cell>
          <cell r="N863">
            <v>-51314</v>
          </cell>
          <cell r="O863">
            <v>-35213</v>
          </cell>
          <cell r="P863">
            <v>-7997</v>
          </cell>
          <cell r="Q863">
            <v>-2533</v>
          </cell>
          <cell r="R863">
            <v>0</v>
          </cell>
          <cell r="S863">
            <v>-2856</v>
          </cell>
          <cell r="T863">
            <v>-36918</v>
          </cell>
          <cell r="U863">
            <v>-13389</v>
          </cell>
          <cell r="V863">
            <v>-539091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507009</v>
          </cell>
          <cell r="E864" t="str">
            <v>АА на денарските кредити на самостојните вршители на дејност со личен труд</v>
          </cell>
          <cell r="F864">
            <v>0</v>
          </cell>
          <cell r="G864">
            <v>-232</v>
          </cell>
          <cell r="H864">
            <v>-38</v>
          </cell>
          <cell r="I864">
            <v>0</v>
          </cell>
          <cell r="J864">
            <v>-9</v>
          </cell>
          <cell r="K864">
            <v>-6</v>
          </cell>
          <cell r="L864">
            <v>0</v>
          </cell>
          <cell r="M864">
            <v>-14</v>
          </cell>
          <cell r="N864">
            <v>-201</v>
          </cell>
          <cell r="O864">
            <v>-9</v>
          </cell>
          <cell r="P864">
            <v>0</v>
          </cell>
          <cell r="Q864">
            <v>-34</v>
          </cell>
          <cell r="R864">
            <v>0</v>
          </cell>
          <cell r="S864">
            <v>0</v>
          </cell>
          <cell r="T864">
            <v>-10707</v>
          </cell>
          <cell r="U864">
            <v>-1</v>
          </cell>
          <cell r="V864">
            <v>-11251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507109</v>
          </cell>
          <cell r="E865" t="str">
            <v>АА на денарските потрошувачки кредити на физичките лица</v>
          </cell>
          <cell r="F865">
            <v>-79774</v>
          </cell>
          <cell r="G865">
            <v>-33989</v>
          </cell>
          <cell r="H865">
            <v>-2463</v>
          </cell>
          <cell r="I865">
            <v>-2839</v>
          </cell>
          <cell r="J865">
            <v>-39598</v>
          </cell>
          <cell r="K865">
            <v>-2973</v>
          </cell>
          <cell r="L865">
            <v>-4969</v>
          </cell>
          <cell r="M865">
            <v>-23928</v>
          </cell>
          <cell r="N865">
            <v>-25768</v>
          </cell>
          <cell r="O865">
            <v>-9611</v>
          </cell>
          <cell r="P865">
            <v>-1857</v>
          </cell>
          <cell r="Q865">
            <v>-1984</v>
          </cell>
          <cell r="R865">
            <v>0</v>
          </cell>
          <cell r="S865">
            <v>-2440</v>
          </cell>
          <cell r="T865">
            <v>-492</v>
          </cell>
          <cell r="U865">
            <v>-828</v>
          </cell>
          <cell r="V865">
            <v>-233513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507119</v>
          </cell>
          <cell r="E866" t="str">
            <v>АА на денарските станбени кредити на физички лица</v>
          </cell>
          <cell r="F866">
            <v>-302</v>
          </cell>
          <cell r="G866">
            <v>-1925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-1134</v>
          </cell>
          <cell r="N866">
            <v>112</v>
          </cell>
          <cell r="O866">
            <v>0</v>
          </cell>
          <cell r="P866">
            <v>0</v>
          </cell>
          <cell r="Q866">
            <v>-64</v>
          </cell>
          <cell r="R866">
            <v>0</v>
          </cell>
          <cell r="S866">
            <v>-416</v>
          </cell>
          <cell r="T866">
            <v>-1601</v>
          </cell>
          <cell r="U866">
            <v>0</v>
          </cell>
          <cell r="V866">
            <v>-5330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507139</v>
          </cell>
          <cell r="E867" t="str">
            <v>АА на денарските автомобилски кредити на физичките лица</v>
          </cell>
          <cell r="F867">
            <v>0</v>
          </cell>
          <cell r="G867">
            <v>-88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-62</v>
          </cell>
          <cell r="N867">
            <v>-66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-216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507149</v>
          </cell>
          <cell r="E868" t="str">
            <v>АА на денарските кредитни картички на физичките лица</v>
          </cell>
          <cell r="F868">
            <v>0</v>
          </cell>
          <cell r="G868">
            <v>0</v>
          </cell>
          <cell r="H868">
            <v>0</v>
          </cell>
          <cell r="I868">
            <v>-2893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-2893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507169</v>
          </cell>
          <cell r="E869" t="str">
            <v>АА на денарските други кредити на физичките лица</v>
          </cell>
          <cell r="F869">
            <v>0</v>
          </cell>
          <cell r="G869">
            <v>-249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-1134</v>
          </cell>
          <cell r="N869">
            <v>-45</v>
          </cell>
          <cell r="O869">
            <v>-44</v>
          </cell>
          <cell r="P869">
            <v>-221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-1693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517009</v>
          </cell>
          <cell r="E870" t="str">
            <v>АА на кредити во странска валута на самостојните вршители на дејност со личен труд</v>
          </cell>
          <cell r="F870">
            <v>-4</v>
          </cell>
          <cell r="G870">
            <v>0</v>
          </cell>
          <cell r="H870">
            <v>0</v>
          </cell>
          <cell r="I870">
            <v>-82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-10776</v>
          </cell>
          <cell r="U870">
            <v>0</v>
          </cell>
          <cell r="V870">
            <v>-10862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517109</v>
          </cell>
          <cell r="E871" t="str">
            <v>АА на потрошувачките кредити во странска валута на физичките лица</v>
          </cell>
          <cell r="F871">
            <v>0</v>
          </cell>
          <cell r="G871">
            <v>0</v>
          </cell>
          <cell r="H871">
            <v>0</v>
          </cell>
          <cell r="I871">
            <v>-12805</v>
          </cell>
          <cell r="J871">
            <v>-1</v>
          </cell>
          <cell r="K871">
            <v>-417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-23</v>
          </cell>
          <cell r="R871">
            <v>0</v>
          </cell>
          <cell r="S871">
            <v>0</v>
          </cell>
          <cell r="T871">
            <v>-219</v>
          </cell>
          <cell r="U871">
            <v>0</v>
          </cell>
          <cell r="V871">
            <v>-13465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517119</v>
          </cell>
          <cell r="E872" t="str">
            <v>АА на станбените кредити во странска валута на физичките лица</v>
          </cell>
          <cell r="F872">
            <v>0</v>
          </cell>
          <cell r="G872">
            <v>0</v>
          </cell>
          <cell r="H872">
            <v>0</v>
          </cell>
          <cell r="I872">
            <v>-4709</v>
          </cell>
          <cell r="J872">
            <v>-65</v>
          </cell>
          <cell r="K872">
            <v>-905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-21</v>
          </cell>
          <cell r="R872">
            <v>0</v>
          </cell>
          <cell r="S872">
            <v>0</v>
          </cell>
          <cell r="T872">
            <v>-12939</v>
          </cell>
          <cell r="U872">
            <v>28</v>
          </cell>
          <cell r="V872">
            <v>-18611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517139</v>
          </cell>
          <cell r="E873" t="str">
            <v>АА на автомобилските кредити во странска валута на физичките лица</v>
          </cell>
          <cell r="F873">
            <v>0</v>
          </cell>
          <cell r="G873">
            <v>0</v>
          </cell>
          <cell r="H873">
            <v>0</v>
          </cell>
          <cell r="I873">
            <v>-26</v>
          </cell>
          <cell r="J873">
            <v>0</v>
          </cell>
          <cell r="K873">
            <v>-64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-90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517169</v>
          </cell>
          <cell r="E874" t="str">
            <v>АА на други кредити во странска валута на физичките лица</v>
          </cell>
          <cell r="F874">
            <v>0</v>
          </cell>
          <cell r="G874">
            <v>0</v>
          </cell>
          <cell r="H874">
            <v>0</v>
          </cell>
          <cell r="I874">
            <v>-6</v>
          </cell>
          <cell r="J874">
            <v>-1845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-1851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527009</v>
          </cell>
          <cell r="E875" t="str">
            <v>АА на денарските кредити со валутна клаузула на самостојните вршители на дејност со личен труд</v>
          </cell>
          <cell r="F875">
            <v>0</v>
          </cell>
          <cell r="G875">
            <v>-15</v>
          </cell>
          <cell r="H875">
            <v>0</v>
          </cell>
          <cell r="I875">
            <v>-457</v>
          </cell>
          <cell r="J875">
            <v>-75</v>
          </cell>
          <cell r="K875">
            <v>0</v>
          </cell>
          <cell r="L875">
            <v>-109</v>
          </cell>
          <cell r="M875">
            <v>-96</v>
          </cell>
          <cell r="N875">
            <v>-242</v>
          </cell>
          <cell r="O875">
            <v>-126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-70</v>
          </cell>
          <cell r="U875">
            <v>-549</v>
          </cell>
          <cell r="V875">
            <v>-1739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527109</v>
          </cell>
          <cell r="E876" t="str">
            <v>АА на денарските потрошувачки кредити со валутна клаузула на физичките лица</v>
          </cell>
          <cell r="F876">
            <v>-28863</v>
          </cell>
          <cell r="G876">
            <v>-14136</v>
          </cell>
          <cell r="H876">
            <v>-65</v>
          </cell>
          <cell r="I876">
            <v>-3901</v>
          </cell>
          <cell r="J876">
            <v>-19502</v>
          </cell>
          <cell r="K876">
            <v>0</v>
          </cell>
          <cell r="L876">
            <v>-8926</v>
          </cell>
          <cell r="M876">
            <v>-228</v>
          </cell>
          <cell r="N876">
            <v>-17259</v>
          </cell>
          <cell r="O876">
            <v>-9973</v>
          </cell>
          <cell r="P876">
            <v>-3046</v>
          </cell>
          <cell r="Q876">
            <v>-309</v>
          </cell>
          <cell r="R876">
            <v>0</v>
          </cell>
          <cell r="S876">
            <v>0</v>
          </cell>
          <cell r="T876">
            <v>-3</v>
          </cell>
          <cell r="U876">
            <v>-10694</v>
          </cell>
          <cell r="V876">
            <v>-116905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527119</v>
          </cell>
          <cell r="E877" t="str">
            <v>АА на денарските станбени кредити со валутна клаузула на физичките лица</v>
          </cell>
          <cell r="F877">
            <v>-60173</v>
          </cell>
          <cell r="G877">
            <v>-6144</v>
          </cell>
          <cell r="H877">
            <v>0</v>
          </cell>
          <cell r="I877">
            <v>-66</v>
          </cell>
          <cell r="J877">
            <v>-2358</v>
          </cell>
          <cell r="K877">
            <v>0</v>
          </cell>
          <cell r="L877">
            <v>-2766</v>
          </cell>
          <cell r="M877">
            <v>-10992</v>
          </cell>
          <cell r="N877">
            <v>-6608</v>
          </cell>
          <cell r="O877">
            <v>-5339</v>
          </cell>
          <cell r="P877">
            <v>-1268</v>
          </cell>
          <cell r="Q877">
            <v>-98</v>
          </cell>
          <cell r="R877">
            <v>0</v>
          </cell>
          <cell r="S877">
            <v>0</v>
          </cell>
          <cell r="T877">
            <v>-111</v>
          </cell>
          <cell r="U877">
            <v>-1234</v>
          </cell>
          <cell r="V877">
            <v>-97157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527139</v>
          </cell>
          <cell r="E878" t="str">
            <v>АА на денарските автомобилски кредити со валутна клаузула на физичките лица</v>
          </cell>
          <cell r="F878">
            <v>-1605</v>
          </cell>
          <cell r="G878">
            <v>-29</v>
          </cell>
          <cell r="H878">
            <v>0</v>
          </cell>
          <cell r="I878">
            <v>0</v>
          </cell>
          <cell r="J878">
            <v>-93</v>
          </cell>
          <cell r="K878">
            <v>0</v>
          </cell>
          <cell r="L878">
            <v>-49</v>
          </cell>
          <cell r="M878">
            <v>-12</v>
          </cell>
          <cell r="N878">
            <v>-1012</v>
          </cell>
          <cell r="O878">
            <v>-231</v>
          </cell>
          <cell r="P878">
            <v>-146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-111</v>
          </cell>
          <cell r="V878">
            <v>-3288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527169</v>
          </cell>
          <cell r="E879" t="str">
            <v>АА на денарските други кредити со валутна клаузула на физичките лица</v>
          </cell>
          <cell r="F879">
            <v>0</v>
          </cell>
          <cell r="G879">
            <v>-346</v>
          </cell>
          <cell r="H879">
            <v>0</v>
          </cell>
          <cell r="I879">
            <v>-272</v>
          </cell>
          <cell r="J879">
            <v>-159</v>
          </cell>
          <cell r="K879">
            <v>0</v>
          </cell>
          <cell r="L879">
            <v>0</v>
          </cell>
          <cell r="M879">
            <v>-7886</v>
          </cell>
          <cell r="N879">
            <v>-225</v>
          </cell>
          <cell r="O879">
            <v>-9880</v>
          </cell>
          <cell r="P879">
            <v>-1459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-20227</v>
          </cell>
        </row>
        <row r="880">
          <cell r="A880">
            <v>0</v>
          </cell>
          <cell r="B880">
            <v>0</v>
          </cell>
          <cell r="C880" t="str">
            <v>A10-04-26</v>
          </cell>
          <cell r="D880">
            <v>0</v>
          </cell>
          <cell r="E880" t="str">
            <v>Исправка на вредноста на кредитите на домаќинствата</v>
          </cell>
          <cell r="F880">
            <v>-180350</v>
          </cell>
          <cell r="G880">
            <v>-115121</v>
          </cell>
          <cell r="H880">
            <v>-1906</v>
          </cell>
          <cell r="I880">
            <v>-34876</v>
          </cell>
          <cell r="J880">
            <v>-67123</v>
          </cell>
          <cell r="K880">
            <v>-15651</v>
          </cell>
          <cell r="L880">
            <v>-10388</v>
          </cell>
          <cell r="M880">
            <v>-30660</v>
          </cell>
          <cell r="N880">
            <v>-389298</v>
          </cell>
          <cell r="O880">
            <v>-35692</v>
          </cell>
          <cell r="P880">
            <v>-7945</v>
          </cell>
          <cell r="Q880">
            <v>-2312</v>
          </cell>
          <cell r="R880">
            <v>0</v>
          </cell>
          <cell r="S880">
            <v>-2389</v>
          </cell>
          <cell r="T880">
            <v>-22200</v>
          </cell>
          <cell r="U880">
            <v>-4661</v>
          </cell>
          <cell r="V880">
            <v>-920572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507008</v>
          </cell>
          <cell r="E881" t="str">
            <v>Исправка на вредноста на денарските кредити на самостојните вршители на дејност со личен труд</v>
          </cell>
          <cell r="F881">
            <v>-4</v>
          </cell>
          <cell r="G881">
            <v>-724</v>
          </cell>
          <cell r="H881">
            <v>-14</v>
          </cell>
          <cell r="I881">
            <v>0</v>
          </cell>
          <cell r="J881">
            <v>-10</v>
          </cell>
          <cell r="K881">
            <v>-1</v>
          </cell>
          <cell r="L881">
            <v>0</v>
          </cell>
          <cell r="M881">
            <v>-39</v>
          </cell>
          <cell r="N881">
            <v>-525</v>
          </cell>
          <cell r="O881">
            <v>-14</v>
          </cell>
          <cell r="P881">
            <v>0</v>
          </cell>
          <cell r="Q881">
            <v>-45</v>
          </cell>
          <cell r="R881">
            <v>0</v>
          </cell>
          <cell r="S881">
            <v>-61</v>
          </cell>
          <cell r="T881">
            <v>-3366</v>
          </cell>
          <cell r="U881">
            <v>-12</v>
          </cell>
          <cell r="V881">
            <v>-4815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507058</v>
          </cell>
          <cell r="E882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-3</v>
          </cell>
          <cell r="M882">
            <v>-1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-1</v>
          </cell>
          <cell r="U882">
            <v>0</v>
          </cell>
          <cell r="V882">
            <v>-5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507108</v>
          </cell>
          <cell r="E883" t="str">
            <v>Исправка на вредноста на денарските потрошувачки кредити на физичките лица</v>
          </cell>
          <cell r="F883">
            <v>-54960</v>
          </cell>
          <cell r="G883">
            <v>-32387</v>
          </cell>
          <cell r="H883">
            <v>-1427</v>
          </cell>
          <cell r="I883">
            <v>0</v>
          </cell>
          <cell r="J883">
            <v>-35013</v>
          </cell>
          <cell r="K883">
            <v>-4544</v>
          </cell>
          <cell r="L883">
            <v>-1990</v>
          </cell>
          <cell r="M883">
            <v>-7680</v>
          </cell>
          <cell r="N883">
            <v>-114999</v>
          </cell>
          <cell r="O883">
            <v>-4295</v>
          </cell>
          <cell r="P883">
            <v>-2285</v>
          </cell>
          <cell r="Q883">
            <v>-972</v>
          </cell>
          <cell r="R883">
            <v>0</v>
          </cell>
          <cell r="S883">
            <v>-1568</v>
          </cell>
          <cell r="T883">
            <v>-12</v>
          </cell>
          <cell r="U883">
            <v>-171</v>
          </cell>
          <cell r="V883">
            <v>-262303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507118</v>
          </cell>
          <cell r="E884" t="str">
            <v>Исправка на вредноста на денарските станбени кредити на физички лица</v>
          </cell>
          <cell r="F884">
            <v>-75</v>
          </cell>
          <cell r="G884">
            <v>-6447</v>
          </cell>
          <cell r="H884">
            <v>0</v>
          </cell>
          <cell r="I884">
            <v>0</v>
          </cell>
          <cell r="J884">
            <v>0</v>
          </cell>
          <cell r="K884">
            <v>-14</v>
          </cell>
          <cell r="L884">
            <v>0</v>
          </cell>
          <cell r="M884">
            <v>-410</v>
          </cell>
          <cell r="N884">
            <v>-1615</v>
          </cell>
          <cell r="O884">
            <v>0</v>
          </cell>
          <cell r="P884">
            <v>0</v>
          </cell>
          <cell r="Q884">
            <v>-64</v>
          </cell>
          <cell r="R884">
            <v>0</v>
          </cell>
          <cell r="S884">
            <v>-91</v>
          </cell>
          <cell r="T884">
            <v>-451</v>
          </cell>
          <cell r="U884">
            <v>0</v>
          </cell>
          <cell r="V884">
            <v>-9167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507138</v>
          </cell>
          <cell r="E885" t="str">
            <v>Исправка на вредноста на денарските автомобилски кредити на физичките лица</v>
          </cell>
          <cell r="F885">
            <v>0</v>
          </cell>
          <cell r="G885">
            <v>-487</v>
          </cell>
          <cell r="H885">
            <v>0</v>
          </cell>
          <cell r="I885">
            <v>0</v>
          </cell>
          <cell r="J885">
            <v>0</v>
          </cell>
          <cell r="K885">
            <v>-4</v>
          </cell>
          <cell r="L885">
            <v>0</v>
          </cell>
          <cell r="M885">
            <v>-43</v>
          </cell>
          <cell r="N885">
            <v>-515</v>
          </cell>
          <cell r="O885">
            <v>0</v>
          </cell>
          <cell r="P885">
            <v>-2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-1051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507148</v>
          </cell>
          <cell r="E886" t="str">
            <v>Исправка на вредноста на денарските кредитни картички на физичките лица</v>
          </cell>
          <cell r="F886">
            <v>-40846</v>
          </cell>
          <cell r="G886">
            <v>-21880</v>
          </cell>
          <cell r="H886">
            <v>-32</v>
          </cell>
          <cell r="I886">
            <v>-3257</v>
          </cell>
          <cell r="J886">
            <v>-7040</v>
          </cell>
          <cell r="K886">
            <v>-397</v>
          </cell>
          <cell r="L886">
            <v>-596</v>
          </cell>
          <cell r="M886">
            <v>-1579</v>
          </cell>
          <cell r="N886">
            <v>-35262</v>
          </cell>
          <cell r="O886">
            <v>-2411</v>
          </cell>
          <cell r="P886">
            <v>-680</v>
          </cell>
          <cell r="Q886">
            <v>-519</v>
          </cell>
          <cell r="R886">
            <v>0</v>
          </cell>
          <cell r="S886">
            <v>-542</v>
          </cell>
          <cell r="T886">
            <v>-39</v>
          </cell>
          <cell r="U886">
            <v>-24</v>
          </cell>
          <cell r="V886">
            <v>-115104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507158</v>
          </cell>
          <cell r="E887" t="str">
            <v>Исправка на вредноста на денарските негативни салда по тековни сметки на физичките лица</v>
          </cell>
          <cell r="F887">
            <v>-3885</v>
          </cell>
          <cell r="G887">
            <v>-25156</v>
          </cell>
          <cell r="H887">
            <v>-428</v>
          </cell>
          <cell r="I887">
            <v>-1854</v>
          </cell>
          <cell r="J887">
            <v>-3666</v>
          </cell>
          <cell r="K887">
            <v>-286</v>
          </cell>
          <cell r="L887">
            <v>-930</v>
          </cell>
          <cell r="M887">
            <v>-441</v>
          </cell>
          <cell r="N887">
            <v>-18836</v>
          </cell>
          <cell r="O887">
            <v>-1203</v>
          </cell>
          <cell r="P887">
            <v>-596</v>
          </cell>
          <cell r="Q887">
            <v>-47</v>
          </cell>
          <cell r="R887">
            <v>0</v>
          </cell>
          <cell r="S887">
            <v>-127</v>
          </cell>
          <cell r="T887">
            <v>-48</v>
          </cell>
          <cell r="U887">
            <v>-45</v>
          </cell>
          <cell r="V887">
            <v>-57548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507168</v>
          </cell>
          <cell r="E888" t="str">
            <v>Исправка на вредноста на денарските други кредити на физичките лица</v>
          </cell>
          <cell r="F888">
            <v>0</v>
          </cell>
          <cell r="G888">
            <v>-1755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-191</v>
          </cell>
          <cell r="N888">
            <v>-330</v>
          </cell>
          <cell r="O888">
            <v>-410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-2686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517008</v>
          </cell>
          <cell r="E889" t="str">
            <v>Исправка на вредноста на кредити во странска валута на самостојните вршители на дејност со личен труд</v>
          </cell>
          <cell r="F889">
            <v>-175</v>
          </cell>
          <cell r="G889">
            <v>0</v>
          </cell>
          <cell r="H889">
            <v>0</v>
          </cell>
          <cell r="I889">
            <v>0</v>
          </cell>
          <cell r="J889">
            <v>-11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-12007</v>
          </cell>
          <cell r="U889">
            <v>0</v>
          </cell>
          <cell r="V889">
            <v>-12193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517058</v>
          </cell>
          <cell r="E890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517108</v>
          </cell>
          <cell r="E891" t="str">
            <v>Исправка на вредноста на потрошувачките кредити во странска валута на физичките лица</v>
          </cell>
          <cell r="F891">
            <v>0</v>
          </cell>
          <cell r="G891">
            <v>0</v>
          </cell>
          <cell r="H891">
            <v>0</v>
          </cell>
          <cell r="I891">
            <v>-3484</v>
          </cell>
          <cell r="J891">
            <v>-10</v>
          </cell>
          <cell r="K891">
            <v>-6465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-38</v>
          </cell>
          <cell r="R891">
            <v>0</v>
          </cell>
          <cell r="S891">
            <v>0</v>
          </cell>
          <cell r="T891">
            <v>-9</v>
          </cell>
          <cell r="U891">
            <v>0</v>
          </cell>
          <cell r="V891">
            <v>-10006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517118</v>
          </cell>
          <cell r="E892" t="str">
            <v>Исправка на вредноста на станбените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0</v>
          </cell>
          <cell r="I892">
            <v>-6489</v>
          </cell>
          <cell r="J892">
            <v>-1503</v>
          </cell>
          <cell r="K892">
            <v>-3530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-51</v>
          </cell>
          <cell r="R892">
            <v>0</v>
          </cell>
          <cell r="S892">
            <v>0</v>
          </cell>
          <cell r="T892">
            <v>-5796</v>
          </cell>
          <cell r="U892">
            <v>-23</v>
          </cell>
          <cell r="V892">
            <v>-17392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517138</v>
          </cell>
          <cell r="E893" t="str">
            <v>Исправка на вредноста на автомобилските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0</v>
          </cell>
          <cell r="I893">
            <v>-238</v>
          </cell>
          <cell r="J893">
            <v>0</v>
          </cell>
          <cell r="K893">
            <v>-410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-648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517148</v>
          </cell>
          <cell r="E894" t="str">
            <v>Исправка на вредноста на кредитни картички во странска валута на физичките лица</v>
          </cell>
          <cell r="F894">
            <v>0</v>
          </cell>
          <cell r="G894">
            <v>-103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-103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517168</v>
          </cell>
          <cell r="E895" t="str">
            <v>Исправка на вредноста на другите кредити во странска валута на физичките лица</v>
          </cell>
          <cell r="F895">
            <v>0</v>
          </cell>
          <cell r="G895">
            <v>0</v>
          </cell>
          <cell r="H895">
            <v>0</v>
          </cell>
          <cell r="I895">
            <v>-5994</v>
          </cell>
          <cell r="J895">
            <v>-2161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-8155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527008</v>
          </cell>
          <cell r="E896" t="str">
            <v>Исправка на вредноста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-27</v>
          </cell>
          <cell r="H896">
            <v>0</v>
          </cell>
          <cell r="I896">
            <v>-5572</v>
          </cell>
          <cell r="J896">
            <v>-44</v>
          </cell>
          <cell r="K896">
            <v>0</v>
          </cell>
          <cell r="L896">
            <v>-9</v>
          </cell>
          <cell r="M896">
            <v>-71</v>
          </cell>
          <cell r="N896">
            <v>-582</v>
          </cell>
          <cell r="O896">
            <v>-2741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-471</v>
          </cell>
          <cell r="U896">
            <v>-168</v>
          </cell>
          <cell r="V896">
            <v>-9685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527058</v>
          </cell>
          <cell r="E897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527108</v>
          </cell>
          <cell r="E898" t="str">
            <v>Исправка на вредноста на денарските потрошувачки кредити со валутна клаузула на физичките лица</v>
          </cell>
          <cell r="F898">
            <v>-29785</v>
          </cell>
          <cell r="G898">
            <v>-14316</v>
          </cell>
          <cell r="H898">
            <v>-5</v>
          </cell>
          <cell r="I898">
            <v>-6213</v>
          </cell>
          <cell r="J898">
            <v>-14343</v>
          </cell>
          <cell r="K898">
            <v>0</v>
          </cell>
          <cell r="L898">
            <v>-4300</v>
          </cell>
          <cell r="M898">
            <v>-1252</v>
          </cell>
          <cell r="N898">
            <v>-98210</v>
          </cell>
          <cell r="O898">
            <v>-3471</v>
          </cell>
          <cell r="P898">
            <v>-2256</v>
          </cell>
          <cell r="Q898">
            <v>-416</v>
          </cell>
          <cell r="R898">
            <v>0</v>
          </cell>
          <cell r="S898">
            <v>0</v>
          </cell>
          <cell r="T898">
            <v>0</v>
          </cell>
          <cell r="U898">
            <v>-3388</v>
          </cell>
          <cell r="V898">
            <v>-177955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527118</v>
          </cell>
          <cell r="E899" t="str">
            <v>Исправка на вредноста на денарските станбени кредити со валутна клаузула на физичките лица</v>
          </cell>
          <cell r="F899">
            <v>-46698</v>
          </cell>
          <cell r="G899">
            <v>-10347</v>
          </cell>
          <cell r="H899">
            <v>0</v>
          </cell>
          <cell r="I899">
            <v>-709</v>
          </cell>
          <cell r="J899">
            <v>-3000</v>
          </cell>
          <cell r="K899">
            <v>0</v>
          </cell>
          <cell r="L899">
            <v>-2555</v>
          </cell>
          <cell r="M899">
            <v>-8796</v>
          </cell>
          <cell r="N899">
            <v>-109758</v>
          </cell>
          <cell r="O899">
            <v>-11985</v>
          </cell>
          <cell r="P899">
            <v>-1981</v>
          </cell>
          <cell r="Q899">
            <v>-160</v>
          </cell>
          <cell r="R899">
            <v>0</v>
          </cell>
          <cell r="S899">
            <v>0</v>
          </cell>
          <cell r="T899">
            <v>0</v>
          </cell>
          <cell r="U899">
            <v>-604</v>
          </cell>
          <cell r="V899">
            <v>-196593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527138</v>
          </cell>
          <cell r="E900" t="str">
            <v>Исправка на вредноста на денарските автомобилски кредити со валутна клаузула на физичките лица</v>
          </cell>
          <cell r="F900">
            <v>-3922</v>
          </cell>
          <cell r="G900">
            <v>-18</v>
          </cell>
          <cell r="H900">
            <v>0</v>
          </cell>
          <cell r="I900">
            <v>-13</v>
          </cell>
          <cell r="J900">
            <v>-243</v>
          </cell>
          <cell r="K900">
            <v>0</v>
          </cell>
          <cell r="L900">
            <v>-5</v>
          </cell>
          <cell r="M900">
            <v>-39</v>
          </cell>
          <cell r="N900">
            <v>-7414</v>
          </cell>
          <cell r="O900">
            <v>-572</v>
          </cell>
          <cell r="P900">
            <v>-131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-226</v>
          </cell>
          <cell r="V900">
            <v>-12583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527158</v>
          </cell>
          <cell r="E901" t="str">
            <v>Исправка на вредноста на денарските со валутна клаузула негативни салда по тековни сметки на физичките лица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527168</v>
          </cell>
          <cell r="E902" t="str">
            <v>Исправка на вредноста на денарските други кредити со валутна клаузула на физичките лица</v>
          </cell>
          <cell r="F902">
            <v>0</v>
          </cell>
          <cell r="G902">
            <v>-1474</v>
          </cell>
          <cell r="H902">
            <v>0</v>
          </cell>
          <cell r="I902">
            <v>-1053</v>
          </cell>
          <cell r="J902">
            <v>-79</v>
          </cell>
          <cell r="K902">
            <v>0</v>
          </cell>
          <cell r="L902">
            <v>0</v>
          </cell>
          <cell r="M902">
            <v>-10118</v>
          </cell>
          <cell r="N902">
            <v>-1252</v>
          </cell>
          <cell r="O902">
            <v>-8590</v>
          </cell>
          <cell r="P902">
            <v>-14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-22580</v>
          </cell>
        </row>
        <row r="903">
          <cell r="A903">
            <v>0</v>
          </cell>
          <cell r="B903" t="str">
            <v>A10-05</v>
          </cell>
          <cell r="C903">
            <v>0</v>
          </cell>
          <cell r="D903">
            <v>0</v>
          </cell>
          <cell r="E903" t="str">
            <v>Побарувања за плаќања извршени по дадени авали на хартии од вредност и гаранции</v>
          </cell>
          <cell r="F903">
            <v>5185</v>
          </cell>
          <cell r="G903">
            <v>1138</v>
          </cell>
          <cell r="H903">
            <v>0</v>
          </cell>
          <cell r="I903">
            <v>932</v>
          </cell>
          <cell r="J903">
            <v>0</v>
          </cell>
          <cell r="K903">
            <v>-276</v>
          </cell>
          <cell r="L903">
            <v>0</v>
          </cell>
          <cell r="M903">
            <v>1</v>
          </cell>
          <cell r="N903">
            <v>0</v>
          </cell>
          <cell r="O903">
            <v>0</v>
          </cell>
          <cell r="P903">
            <v>0</v>
          </cell>
          <cell r="Q903">
            <v>1503</v>
          </cell>
          <cell r="R903">
            <v>0</v>
          </cell>
          <cell r="S903">
            <v>0</v>
          </cell>
          <cell r="T903">
            <v>137</v>
          </cell>
          <cell r="U903">
            <v>670</v>
          </cell>
          <cell r="V903">
            <v>9290</v>
          </cell>
        </row>
        <row r="904">
          <cell r="A904">
            <v>0</v>
          </cell>
          <cell r="B904">
            <v>0</v>
          </cell>
          <cell r="C904" t="str">
            <v>A10-05-01</v>
          </cell>
          <cell r="D904">
            <v>0</v>
          </cell>
          <cell r="E904" t="str">
            <v>Акредитиви и гаранции во денари платени во име на клиентите - нефинансиски субјекти</v>
          </cell>
          <cell r="F904">
            <v>7599</v>
          </cell>
          <cell r="G904">
            <v>982</v>
          </cell>
          <cell r="H904">
            <v>0</v>
          </cell>
          <cell r="I904">
            <v>932</v>
          </cell>
          <cell r="J904">
            <v>0</v>
          </cell>
          <cell r="K904">
            <v>0</v>
          </cell>
          <cell r="L904">
            <v>0</v>
          </cell>
          <cell r="M904">
            <v>1</v>
          </cell>
          <cell r="N904">
            <v>0</v>
          </cell>
          <cell r="O904">
            <v>0</v>
          </cell>
          <cell r="P904">
            <v>0</v>
          </cell>
          <cell r="Q904">
            <v>380</v>
          </cell>
          <cell r="R904">
            <v>0</v>
          </cell>
          <cell r="S904">
            <v>0</v>
          </cell>
          <cell r="T904">
            <v>0</v>
          </cell>
          <cell r="U904">
            <v>670</v>
          </cell>
          <cell r="V904">
            <v>10564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5600</v>
          </cell>
          <cell r="E905" t="str">
            <v>Акредитиви и гаранции во денари платени во име на клиентите - нефинансиски друштва</v>
          </cell>
          <cell r="F905">
            <v>7599</v>
          </cell>
          <cell r="G905">
            <v>0</v>
          </cell>
          <cell r="H905">
            <v>0</v>
          </cell>
          <cell r="I905">
            <v>932</v>
          </cell>
          <cell r="J905">
            <v>0</v>
          </cell>
          <cell r="K905">
            <v>0</v>
          </cell>
          <cell r="L905">
            <v>0</v>
          </cell>
          <cell r="M905">
            <v>1</v>
          </cell>
          <cell r="N905">
            <v>0</v>
          </cell>
          <cell r="O905">
            <v>0</v>
          </cell>
          <cell r="P905">
            <v>0</v>
          </cell>
          <cell r="Q905">
            <v>380</v>
          </cell>
          <cell r="R905">
            <v>0</v>
          </cell>
          <cell r="S905">
            <v>0</v>
          </cell>
          <cell r="T905">
            <v>0</v>
          </cell>
          <cell r="U905">
            <v>670</v>
          </cell>
          <cell r="V905">
            <v>9582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5607</v>
          </cell>
          <cell r="E906" t="str">
            <v>Акредитиви и гаранции во денари платени во име на клиентите - домаќинства</v>
          </cell>
          <cell r="F906">
            <v>0</v>
          </cell>
          <cell r="G906">
            <v>982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982</v>
          </cell>
        </row>
        <row r="907">
          <cell r="A907">
            <v>0</v>
          </cell>
          <cell r="B907">
            <v>0</v>
          </cell>
          <cell r="C907" t="str">
            <v>A10-05-02</v>
          </cell>
          <cell r="D907">
            <v>0</v>
          </cell>
          <cell r="E907" t="str">
            <v>Акредитиви и гаранции во странска валута платени во име на клиентите - нефинансиски институции</v>
          </cell>
          <cell r="F907">
            <v>0</v>
          </cell>
          <cell r="G907">
            <v>295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1212</v>
          </cell>
          <cell r="R907">
            <v>0</v>
          </cell>
          <cell r="S907">
            <v>0</v>
          </cell>
          <cell r="T907">
            <v>249</v>
          </cell>
          <cell r="U907">
            <v>0</v>
          </cell>
          <cell r="V907">
            <v>1756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5610</v>
          </cell>
          <cell r="E908" t="str">
            <v>Акредитиви и гаранции во странска валута платени во име на клиентите - нефинансиски друштва</v>
          </cell>
          <cell r="F908">
            <v>0</v>
          </cell>
          <cell r="G908">
            <v>295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1212</v>
          </cell>
          <cell r="R908">
            <v>0</v>
          </cell>
          <cell r="S908">
            <v>0</v>
          </cell>
          <cell r="T908">
            <v>249</v>
          </cell>
          <cell r="U908">
            <v>0</v>
          </cell>
          <cell r="V908">
            <v>1756</v>
          </cell>
        </row>
        <row r="909">
          <cell r="A909">
            <v>0</v>
          </cell>
          <cell r="B909">
            <v>0</v>
          </cell>
          <cell r="C909" t="str">
            <v>A10-05-03</v>
          </cell>
          <cell r="D909">
            <v>0</v>
          </cell>
          <cell r="E909" t="str">
            <v>Акредитиви и гаранции во денари со валутна клаузула платени во име на клиентите - нефинансиски субјекти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5620</v>
          </cell>
          <cell r="E910" t="str">
            <v>Акредитиви и гаранции во денари со валутна клаузула платени во име на клиентите - нефинансиски друштва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>
            <v>0</v>
          </cell>
          <cell r="B911">
            <v>0</v>
          </cell>
          <cell r="C911" t="str">
            <v>A10-05-04</v>
          </cell>
          <cell r="D911">
            <v>0</v>
          </cell>
          <cell r="E911" t="str">
            <v>Исправка на вредноста на побарувањата по акредитиви и гаранции платени во име на клиентите</v>
          </cell>
          <cell r="F911">
            <v>-2414</v>
          </cell>
          <cell r="G911">
            <v>-139</v>
          </cell>
          <cell r="H911">
            <v>0</v>
          </cell>
          <cell r="I911">
            <v>0</v>
          </cell>
          <cell r="J911">
            <v>0</v>
          </cell>
          <cell r="K911">
            <v>-276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-89</v>
          </cell>
          <cell r="R911">
            <v>0</v>
          </cell>
          <cell r="S911">
            <v>0</v>
          </cell>
          <cell r="T911">
            <v>-112</v>
          </cell>
          <cell r="U911">
            <v>0</v>
          </cell>
          <cell r="V911">
            <v>-3030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5609</v>
          </cell>
          <cell r="E912" t="str">
            <v>Исправка на вредноста на побарувањата по акредитиви и гаранции во денари платени во име на клиентите</v>
          </cell>
          <cell r="F912">
            <v>-2414</v>
          </cell>
          <cell r="G912">
            <v>-103</v>
          </cell>
          <cell r="H912">
            <v>0</v>
          </cell>
          <cell r="I912">
            <v>0</v>
          </cell>
          <cell r="J912">
            <v>0</v>
          </cell>
          <cell r="K912">
            <v>-276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-77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-2870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5619</v>
          </cell>
          <cell r="E913" t="str">
            <v>Исправка на вредноста на побарувањата по акредитиви и гаранции во странска валута платени во име на клиентите</v>
          </cell>
          <cell r="F913">
            <v>0</v>
          </cell>
          <cell r="G913">
            <v>-36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-12</v>
          </cell>
          <cell r="R913">
            <v>0</v>
          </cell>
          <cell r="S913">
            <v>0</v>
          </cell>
          <cell r="T913">
            <v>-112</v>
          </cell>
          <cell r="U913">
            <v>0</v>
          </cell>
          <cell r="V913">
            <v>-160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5629</v>
          </cell>
          <cell r="E914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>
            <v>0</v>
          </cell>
          <cell r="B915" t="str">
            <v>A10-06</v>
          </cell>
          <cell r="C915">
            <v>0</v>
          </cell>
          <cell r="D915">
            <v>0</v>
          </cell>
          <cell r="E915" t="str">
            <v>Побарувања по откупени побарувања (факторинг и форфетирање) од нефинансиски друштва</v>
          </cell>
          <cell r="F915">
            <v>9500</v>
          </cell>
          <cell r="G915">
            <v>62267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161984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233751</v>
          </cell>
        </row>
        <row r="916">
          <cell r="A916">
            <v>0</v>
          </cell>
          <cell r="B916">
            <v>0</v>
          </cell>
          <cell r="C916" t="str">
            <v>A10-06-01</v>
          </cell>
          <cell r="D916">
            <v>0</v>
          </cell>
          <cell r="E916" t="str">
            <v>Денарски побарувања по откупени побарувања (факторинг и форфетирање) од приватни нефинансиски друштва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570030</v>
          </cell>
          <cell r="E917" t="str">
            <v>Од три месеци до една година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>
            <v>0</v>
          </cell>
          <cell r="B918">
            <v>0</v>
          </cell>
          <cell r="C918" t="str">
            <v>A10-06-02</v>
          </cell>
          <cell r="D918">
            <v>0</v>
          </cell>
          <cell r="E918" t="str">
            <v>Побарувања по откупени побарувања во странска валута (факторинг и форфетирање) од приватни нефинансиски друштва</v>
          </cell>
          <cell r="F918">
            <v>9764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9764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570021</v>
          </cell>
          <cell r="E919" t="str">
            <v>Од еден месец до три месеци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570031</v>
          </cell>
          <cell r="E920" t="str">
            <v>Од три месеци до една година</v>
          </cell>
          <cell r="F920">
            <v>9764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9764</v>
          </cell>
        </row>
        <row r="921">
          <cell r="A921">
            <v>0</v>
          </cell>
          <cell r="B921">
            <v>0</v>
          </cell>
          <cell r="C921" t="str">
            <v>A10-06-03</v>
          </cell>
          <cell r="D921">
            <v>0</v>
          </cell>
          <cell r="E921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191273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191273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570052</v>
          </cell>
          <cell r="E922" t="str">
            <v>Над две години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191273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191273</v>
          </cell>
        </row>
        <row r="923">
          <cell r="A923">
            <v>0</v>
          </cell>
          <cell r="B923">
            <v>0</v>
          </cell>
          <cell r="C923" t="str">
            <v>A10-06-04</v>
          </cell>
          <cell r="D923">
            <v>0</v>
          </cell>
          <cell r="E923" t="str">
            <v>Денарски побарувања по откупени побарувања (факторинг и форфетирање) од јавни нефинансиски друштва</v>
          </cell>
          <cell r="F923">
            <v>0</v>
          </cell>
          <cell r="G923">
            <v>65184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65184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570130</v>
          </cell>
          <cell r="E924" t="str">
            <v>Од три месеци до една година</v>
          </cell>
          <cell r="F924">
            <v>0</v>
          </cell>
          <cell r="G924">
            <v>19293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19293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570140</v>
          </cell>
          <cell r="E925" t="str">
            <v>Од една година до две години</v>
          </cell>
          <cell r="F925">
            <v>0</v>
          </cell>
          <cell r="G925">
            <v>45891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45891</v>
          </cell>
        </row>
        <row r="926">
          <cell r="A926">
            <v>0</v>
          </cell>
          <cell r="B926">
            <v>0</v>
          </cell>
          <cell r="C926" t="str">
            <v>A10-06-07</v>
          </cell>
          <cell r="D926">
            <v>0</v>
          </cell>
          <cell r="E926" t="str">
            <v>Достасани побарувања по основ на откупени побарувања (факторинг и форфетирање) од нефинансиски друштва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570060</v>
          </cell>
          <cell r="E927" t="str">
            <v>Денарски достасани побарувања по откупени побарувања (факторинг и форфетирање) од приватни нефинансиски друштва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570061</v>
          </cell>
          <cell r="E928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570160</v>
          </cell>
          <cell r="E929" t="str">
            <v>Денарски достасани побарувања по откупени побарувања (факторинг и форфетирање) од јавни нефинансиски друштва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>
            <v>0</v>
          </cell>
          <cell r="B930">
            <v>0</v>
          </cell>
          <cell r="C930" t="str">
            <v>A10-06-08</v>
          </cell>
          <cell r="D930">
            <v>0</v>
          </cell>
          <cell r="E930" t="str">
            <v>АА на побарувањата по основ на откупени побарувања (факторинг и форфетирање) од нефинансиски друштва</v>
          </cell>
          <cell r="F930">
            <v>-244</v>
          </cell>
          <cell r="G930">
            <v>-2038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-19725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-22007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570090</v>
          </cell>
          <cell r="E931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570091</v>
          </cell>
          <cell r="E932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32">
            <v>-244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-244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570092</v>
          </cell>
          <cell r="E933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-19725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-19725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570190</v>
          </cell>
          <cell r="E934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34">
            <v>0</v>
          </cell>
          <cell r="G934">
            <v>-2038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-2038</v>
          </cell>
        </row>
        <row r="935">
          <cell r="A935">
            <v>0</v>
          </cell>
          <cell r="B935">
            <v>0</v>
          </cell>
          <cell r="C935" t="str">
            <v>A10-06-09</v>
          </cell>
          <cell r="D935">
            <v>0</v>
          </cell>
          <cell r="E935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35">
            <v>-20</v>
          </cell>
          <cell r="G935">
            <v>-879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-9564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-10463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570080</v>
          </cell>
          <cell r="E936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36">
            <v>-20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-20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570082</v>
          </cell>
          <cell r="E937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-9564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-9564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570180</v>
          </cell>
          <cell r="E938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38">
            <v>0</v>
          </cell>
          <cell r="G938">
            <v>-879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-879</v>
          </cell>
        </row>
        <row r="939">
          <cell r="A939">
            <v>0</v>
          </cell>
          <cell r="B939" t="str">
            <v>A10-07</v>
          </cell>
          <cell r="C939">
            <v>0</v>
          </cell>
          <cell r="D939">
            <v>0</v>
          </cell>
          <cell r="E939" t="str">
            <v>Побарувања по откупени побарувања (факторинг и форфетирање) од сектор држава</v>
          </cell>
          <cell r="F939">
            <v>0</v>
          </cell>
          <cell r="G939">
            <v>92010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92010</v>
          </cell>
        </row>
        <row r="940">
          <cell r="A940">
            <v>0</v>
          </cell>
          <cell r="B940">
            <v>0</v>
          </cell>
          <cell r="C940" t="str">
            <v>A10-07-01</v>
          </cell>
          <cell r="D940">
            <v>0</v>
          </cell>
          <cell r="E940" t="str">
            <v>Денарски побарувања по откупени побарувања (факторинг и форфетирање) од централна влада</v>
          </cell>
          <cell r="F940">
            <v>0</v>
          </cell>
          <cell r="G940">
            <v>22772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22772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571030</v>
          </cell>
          <cell r="E941" t="str">
            <v>Од три месеци до една година</v>
          </cell>
          <cell r="F941">
            <v>0</v>
          </cell>
          <cell r="G941">
            <v>5706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5706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571040</v>
          </cell>
          <cell r="E942" t="str">
            <v>Од една година до две години</v>
          </cell>
          <cell r="F942">
            <v>0</v>
          </cell>
          <cell r="G942">
            <v>17066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17066</v>
          </cell>
        </row>
        <row r="943">
          <cell r="A943">
            <v>0</v>
          </cell>
          <cell r="B943">
            <v>0</v>
          </cell>
          <cell r="C943" t="str">
            <v>A10-07-04</v>
          </cell>
          <cell r="D943">
            <v>0</v>
          </cell>
          <cell r="E943" t="str">
            <v>Денарски побарувања по откупени побарувања (факторинг и форфетирање) од локална самоуправа</v>
          </cell>
          <cell r="F943">
            <v>0</v>
          </cell>
          <cell r="G943">
            <v>74177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74177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571130</v>
          </cell>
          <cell r="E944" t="str">
            <v>Од три месеци до една година</v>
          </cell>
          <cell r="F944">
            <v>0</v>
          </cell>
          <cell r="G944">
            <v>24886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24886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571140</v>
          </cell>
          <cell r="E945" t="str">
            <v>Од една година до две години</v>
          </cell>
          <cell r="F945">
            <v>0</v>
          </cell>
          <cell r="G945">
            <v>49291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49291</v>
          </cell>
        </row>
        <row r="946">
          <cell r="A946">
            <v>0</v>
          </cell>
          <cell r="B946">
            <v>0</v>
          </cell>
          <cell r="C946" t="str">
            <v>A10-07-10</v>
          </cell>
          <cell r="D946">
            <v>0</v>
          </cell>
          <cell r="E946" t="str">
            <v>Достасани побарувања по основ на откупени побарувања (факторинг и форфетирање) од сектордржава</v>
          </cell>
          <cell r="F946">
            <v>0</v>
          </cell>
          <cell r="G946">
            <v>1338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1338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571060</v>
          </cell>
          <cell r="E947" t="str">
            <v>Денарски достасани побарувања по откупени побарувања (факторинг и форфетирање) од централна влада</v>
          </cell>
          <cell r="F947">
            <v>0</v>
          </cell>
          <cell r="G947">
            <v>1338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1338</v>
          </cell>
        </row>
        <row r="948">
          <cell r="A948">
            <v>0</v>
          </cell>
          <cell r="B948">
            <v>0</v>
          </cell>
          <cell r="C948" t="str">
            <v>A10-07-11</v>
          </cell>
          <cell r="D948">
            <v>0</v>
          </cell>
          <cell r="E948" t="str">
            <v>АА на побарувањата по основ на откупени побарувања (факторинг и форфетирање) од сектор - држава</v>
          </cell>
          <cell r="F948">
            <v>0</v>
          </cell>
          <cell r="G948">
            <v>-3393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-3393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571090</v>
          </cell>
          <cell r="E949" t="str">
            <v>АА на денарските побарувањата по основ на откупени побарувања (факторинг и форфетирање) од централна влада</v>
          </cell>
          <cell r="F949">
            <v>0</v>
          </cell>
          <cell r="G949">
            <v>-1333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-1333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571190</v>
          </cell>
          <cell r="E950" t="str">
            <v>АА на денарските побарувањата по основ на откупени побарувања (факторинг и форфетирање) од локална самоуправа</v>
          </cell>
          <cell r="F950">
            <v>0</v>
          </cell>
          <cell r="G950">
            <v>-2060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-2060</v>
          </cell>
        </row>
        <row r="951">
          <cell r="A951">
            <v>0</v>
          </cell>
          <cell r="B951">
            <v>0</v>
          </cell>
          <cell r="C951" t="str">
            <v>A10-07-12</v>
          </cell>
          <cell r="D951">
            <v>0</v>
          </cell>
          <cell r="E951" t="str">
            <v>Исправка на вредноста на побарувањата по основ на откупени побарувања (факторинг и форфетирање) на сектор - држава</v>
          </cell>
          <cell r="F951">
            <v>0</v>
          </cell>
          <cell r="G951">
            <v>-2884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-2884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571080</v>
          </cell>
          <cell r="E952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52">
            <v>0</v>
          </cell>
          <cell r="G952">
            <v>-1073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-1073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571180</v>
          </cell>
          <cell r="E953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53">
            <v>0</v>
          </cell>
          <cell r="G953">
            <v>-1811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-1811</v>
          </cell>
        </row>
        <row r="954">
          <cell r="A954">
            <v>0</v>
          </cell>
          <cell r="B954" t="str">
            <v>A10-08</v>
          </cell>
          <cell r="C954">
            <v>0</v>
          </cell>
          <cell r="D954">
            <v>0</v>
          </cell>
          <cell r="E954" t="str">
            <v>Финансиски лизинг на нефинансиски друштва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6578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6578</v>
          </cell>
        </row>
        <row r="955">
          <cell r="A955">
            <v>0</v>
          </cell>
          <cell r="B955">
            <v>0</v>
          </cell>
          <cell r="C955" t="str">
            <v>A10-08-01</v>
          </cell>
          <cell r="D955">
            <v>0</v>
          </cell>
          <cell r="E955" t="str">
            <v>Финансиски лизинг во денари на приватни нефинансиски друштва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58001</v>
          </cell>
          <cell r="E956" t="str">
            <v>До една година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58004</v>
          </cell>
          <cell r="E957" t="str">
            <v>Над две години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>
            <v>0</v>
          </cell>
          <cell r="B958">
            <v>0</v>
          </cell>
          <cell r="C958" t="str">
            <v>A10-08-03</v>
          </cell>
          <cell r="D958">
            <v>0</v>
          </cell>
          <cell r="E958" t="str">
            <v>Финансиски лизинг во денари со валутна клаузула на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6529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6529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599004</v>
          </cell>
          <cell r="E959" t="str">
            <v>Над две години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6529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6529</v>
          </cell>
        </row>
        <row r="960">
          <cell r="A960">
            <v>0</v>
          </cell>
          <cell r="B960">
            <v>0</v>
          </cell>
          <cell r="C960" t="str">
            <v>A10-08-07</v>
          </cell>
          <cell r="D960">
            <v>0</v>
          </cell>
          <cell r="E960" t="str">
            <v>Достасано побарувања по основ на лизинг од нефинансиски друштва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111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111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58006</v>
          </cell>
          <cell r="E961" t="str">
            <v>Достасани побарувања по основ на финансиски лизинг во денари од приватни нефинансиски друштва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599006</v>
          </cell>
          <cell r="E962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111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111</v>
          </cell>
        </row>
        <row r="963">
          <cell r="A963">
            <v>0</v>
          </cell>
          <cell r="B963">
            <v>0</v>
          </cell>
          <cell r="C963" t="str">
            <v>A10-08-08</v>
          </cell>
          <cell r="D963">
            <v>0</v>
          </cell>
          <cell r="E963" t="str">
            <v>Исправка на вредноста на побарувања по основ на финансиски лизинг од нефинансиски друштва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-62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-62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58008</v>
          </cell>
          <cell r="E964" t="str">
            <v>Исправка на вредност на побарувањата по основ на финансиски лизинг во денари од приватни нефинансиски друштва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599008</v>
          </cell>
          <cell r="E965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-62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-62</v>
          </cell>
        </row>
        <row r="966">
          <cell r="A966">
            <v>0</v>
          </cell>
          <cell r="B966" t="str">
            <v>A10-11</v>
          </cell>
          <cell r="C966">
            <v>0</v>
          </cell>
          <cell r="D966">
            <v>0</v>
          </cell>
          <cell r="E966" t="str">
            <v>Финансиски лизинг на домаќинства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4667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6381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11048</v>
          </cell>
        </row>
        <row r="967">
          <cell r="A967">
            <v>0</v>
          </cell>
          <cell r="B967">
            <v>0</v>
          </cell>
          <cell r="C967" t="str">
            <v>A10-11-01</v>
          </cell>
          <cell r="D967">
            <v>0</v>
          </cell>
          <cell r="E967" t="str">
            <v>Финансиски лизинг во денари на домаќинства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4849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2606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7455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5871</v>
          </cell>
          <cell r="E968" t="str">
            <v>До една година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1839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1839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5874</v>
          </cell>
          <cell r="E969" t="str">
            <v>Над две години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3010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2606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5616</v>
          </cell>
        </row>
        <row r="970">
          <cell r="A970">
            <v>0</v>
          </cell>
          <cell r="B970">
            <v>0</v>
          </cell>
          <cell r="C970" t="str">
            <v>A10-11-02</v>
          </cell>
          <cell r="D970">
            <v>0</v>
          </cell>
          <cell r="E970" t="str">
            <v>Финансиски лизинг во странска валута на домаќинства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5974</v>
          </cell>
          <cell r="E971" t="str">
            <v>Над две години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>
            <v>0</v>
          </cell>
          <cell r="B972">
            <v>0</v>
          </cell>
          <cell r="C972" t="str">
            <v>A10-11-03</v>
          </cell>
          <cell r="D972">
            <v>0</v>
          </cell>
          <cell r="E972" t="str">
            <v>Финансиски лизинг во денари со валутн аклаузула на домаќинства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3891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3891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59974</v>
          </cell>
          <cell r="E973" t="str">
            <v>Над две години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3891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3891</v>
          </cell>
        </row>
        <row r="974">
          <cell r="A974">
            <v>0</v>
          </cell>
          <cell r="B974">
            <v>0</v>
          </cell>
          <cell r="C974" t="str">
            <v>A10-11-04</v>
          </cell>
          <cell r="D974">
            <v>0</v>
          </cell>
          <cell r="E974" t="str">
            <v>Достасани побарувања по основ на финансиски лизинг од домаќинства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64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106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170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5876</v>
          </cell>
          <cell r="E975" t="str">
            <v>Достасани побарувања по основ на финансиски лизинг во денари од домаќинства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64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79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59976</v>
          </cell>
          <cell r="E976" t="str">
            <v>Достасани побарувања по основ на финансиски лизинг во денари со валутна клаузула од домаќинства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91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91</v>
          </cell>
        </row>
        <row r="977">
          <cell r="A977">
            <v>0</v>
          </cell>
          <cell r="B977">
            <v>0</v>
          </cell>
          <cell r="C977" t="str">
            <v>A10-11-05</v>
          </cell>
          <cell r="D977">
            <v>0</v>
          </cell>
          <cell r="E977" t="str">
            <v>Исправка на вредноста на побарувањата по основ на финансиски лизинг од домаќинства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-246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-222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-468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5878</v>
          </cell>
          <cell r="E978" t="str">
            <v>Исправка на вредноста на побарувањата по основ на финансиски лизинг во денари од домаќинства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-246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-19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-265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5978</v>
          </cell>
          <cell r="E979" t="str">
            <v>Исправка на вредноста на побарувањата по основ на финансиски лизинг во странска валута од домаќинства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59978</v>
          </cell>
          <cell r="E980" t="str">
            <v>Исправка на вредноста на побарувањата по основ на финансиски лизинг во денари со валутна клаузула од домаќинства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-203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-203</v>
          </cell>
        </row>
        <row r="981">
          <cell r="A981">
            <v>0</v>
          </cell>
          <cell r="B981" t="str">
            <v>A10-12</v>
          </cell>
          <cell r="C981">
            <v>0</v>
          </cell>
          <cell r="D981">
            <v>0</v>
          </cell>
          <cell r="E981" t="str">
            <v>Пласмани во нефинансиски друштва - нерезиденти</v>
          </cell>
          <cell r="F981">
            <v>0</v>
          </cell>
          <cell r="G981">
            <v>3972</v>
          </cell>
          <cell r="H981">
            <v>0</v>
          </cell>
          <cell r="I981">
            <v>0</v>
          </cell>
          <cell r="J981">
            <v>296137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310312</v>
          </cell>
          <cell r="P981">
            <v>0</v>
          </cell>
          <cell r="Q981">
            <v>0</v>
          </cell>
          <cell r="R981">
            <v>37619</v>
          </cell>
          <cell r="S981">
            <v>0</v>
          </cell>
          <cell r="T981">
            <v>0</v>
          </cell>
          <cell r="U981">
            <v>0</v>
          </cell>
          <cell r="V981">
            <v>648040</v>
          </cell>
        </row>
        <row r="982">
          <cell r="A982">
            <v>0</v>
          </cell>
          <cell r="B982">
            <v>0</v>
          </cell>
          <cell r="C982" t="str">
            <v>A10-12-01</v>
          </cell>
          <cell r="D982">
            <v>0</v>
          </cell>
          <cell r="E982" t="str">
            <v>Денарски краткорочни кредити на нефинансиски друштва -нерезиденти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50800</v>
          </cell>
          <cell r="E983" t="str">
            <v>До еден месец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>
            <v>0</v>
          </cell>
          <cell r="B984">
            <v>0</v>
          </cell>
          <cell r="C984" t="str">
            <v>A10-12-02</v>
          </cell>
          <cell r="D984">
            <v>0</v>
          </cell>
          <cell r="E984" t="str">
            <v>Краткорочни кредити во странска валута на нефинансиски друштва - нерезиденти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157337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157337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51802</v>
          </cell>
          <cell r="E985" t="str">
            <v>Од три месеци до една година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157337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157337</v>
          </cell>
        </row>
        <row r="986">
          <cell r="A986">
            <v>0</v>
          </cell>
          <cell r="B986">
            <v>0</v>
          </cell>
          <cell r="C986" t="str">
            <v>A10-12-03</v>
          </cell>
          <cell r="D986">
            <v>0</v>
          </cell>
          <cell r="E986" t="str">
            <v>Денарски краткорочни кредити со валутна клаузула на нефинансиски друштва - нерезиденти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52800</v>
          </cell>
          <cell r="E987" t="str">
            <v>До еден месец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52801</v>
          </cell>
          <cell r="E988" t="str">
            <v>Од еден месец до три месеци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52802</v>
          </cell>
          <cell r="E989" t="str">
            <v>Од три месеци до една година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</row>
        <row r="990">
          <cell r="A990">
            <v>0</v>
          </cell>
          <cell r="B990">
            <v>0</v>
          </cell>
          <cell r="C990" t="str">
            <v>A10-12-05</v>
          </cell>
          <cell r="D990">
            <v>0</v>
          </cell>
          <cell r="E990" t="str">
            <v>Долгорочни кредити во странска валута на нефинансиски друштва - нерезиденти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141482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311773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453255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51803</v>
          </cell>
          <cell r="E991" t="str">
            <v>Од една година до две години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51804</v>
          </cell>
          <cell r="E992" t="str">
            <v>Од две години до пет години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141482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311773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453255</v>
          </cell>
        </row>
        <row r="993">
          <cell r="A993">
            <v>0</v>
          </cell>
          <cell r="B993">
            <v>0</v>
          </cell>
          <cell r="C993" t="str">
            <v>A10-12-07</v>
          </cell>
          <cell r="D993">
            <v>0</v>
          </cell>
          <cell r="E993" t="str">
            <v>Достасани кредити на нефинансиски друштва - нерезиденти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51806</v>
          </cell>
          <cell r="E994" t="str">
            <v>Достасани кредити во странска валута на нефинансиски друштва - нерезиденти до 30 дена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52806</v>
          </cell>
          <cell r="E995" t="str">
            <v>Достасани денарски кредити со валутна клаузула на нефинансиски друштва - нерезиденти до 30 дена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</row>
        <row r="996">
          <cell r="A996">
            <v>0</v>
          </cell>
          <cell r="B996">
            <v>0</v>
          </cell>
          <cell r="C996" t="str">
            <v>A10-12-08</v>
          </cell>
          <cell r="D996">
            <v>0</v>
          </cell>
          <cell r="E996" t="str">
            <v>АА на кредитите на нефинансиски друштва - нерезиденти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-1173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-1173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51809</v>
          </cell>
          <cell r="E997" t="str">
            <v>АА на кредити во странска валута на нефинансиските друштва - нерезиденти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-1173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-1173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52809</v>
          </cell>
          <cell r="E998" t="str">
            <v>АА на денарските кредити со валутна клаузула на нефинансиските друштва - нерезиденти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</row>
        <row r="999">
          <cell r="A999">
            <v>0</v>
          </cell>
          <cell r="B999">
            <v>0</v>
          </cell>
          <cell r="C999" t="str">
            <v>A10-12-09</v>
          </cell>
          <cell r="D999">
            <v>0</v>
          </cell>
          <cell r="E999" t="str">
            <v>Исправка на вредноста на кредитите на нефинансиски друштва - нерезиденти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-1509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-1461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-2970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51808</v>
          </cell>
          <cell r="E1000" t="str">
            <v>Исправка на вредноста на кредитите во странска валута на нефинансиски друштва - нерезиденти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-1509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-1461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-2970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52808</v>
          </cell>
          <cell r="E1001" t="str">
            <v>Исправка на вредноста на денарските кредити со валутна клаузула на нефинансиски друштва - нерезиденти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</row>
        <row r="1002">
          <cell r="A1002">
            <v>0</v>
          </cell>
          <cell r="B1002">
            <v>0</v>
          </cell>
          <cell r="C1002" t="str">
            <v>A10-12-12</v>
          </cell>
          <cell r="D1002">
            <v>0</v>
          </cell>
          <cell r="E1002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02">
            <v>0</v>
          </cell>
          <cell r="G1002">
            <v>4103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36762</v>
          </cell>
          <cell r="S1002">
            <v>0</v>
          </cell>
          <cell r="T1002">
            <v>0</v>
          </cell>
          <cell r="U1002">
            <v>0</v>
          </cell>
          <cell r="V1002">
            <v>40865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578011</v>
          </cell>
          <cell r="E1003" t="str">
            <v>до еден месец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578021</v>
          </cell>
          <cell r="E1004" t="str">
            <v>од еден месец до три месеци</v>
          </cell>
          <cell r="F1004">
            <v>0</v>
          </cell>
          <cell r="G1004">
            <v>4103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36762</v>
          </cell>
          <cell r="S1004">
            <v>0</v>
          </cell>
          <cell r="T1004">
            <v>0</v>
          </cell>
          <cell r="U1004">
            <v>0</v>
          </cell>
          <cell r="V1004">
            <v>40865</v>
          </cell>
        </row>
        <row r="1005">
          <cell r="A1005">
            <v>0</v>
          </cell>
          <cell r="B1005">
            <v>0</v>
          </cell>
          <cell r="C1005" t="str">
            <v>A10-12-14</v>
          </cell>
          <cell r="D1005">
            <v>0</v>
          </cell>
          <cell r="E1005" t="str">
            <v>Достасани побарувања по откупени побарувања (факоринг и форфетирање) од нефинансиски друштва - нерезиденти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2753</v>
          </cell>
          <cell r="S1005">
            <v>0</v>
          </cell>
          <cell r="T1005">
            <v>0</v>
          </cell>
          <cell r="U1005">
            <v>0</v>
          </cell>
          <cell r="V1005">
            <v>2753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578061</v>
          </cell>
          <cell r="E1006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2753</v>
          </cell>
          <cell r="S1006">
            <v>0</v>
          </cell>
          <cell r="T1006">
            <v>0</v>
          </cell>
          <cell r="U1006">
            <v>0</v>
          </cell>
          <cell r="V1006">
            <v>2753</v>
          </cell>
        </row>
        <row r="1007">
          <cell r="A1007">
            <v>0</v>
          </cell>
          <cell r="B1007">
            <v>0</v>
          </cell>
          <cell r="C1007" t="str">
            <v>A10-12-15</v>
          </cell>
          <cell r="D1007">
            <v>0</v>
          </cell>
          <cell r="E1007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07">
            <v>0</v>
          </cell>
          <cell r="G1007">
            <v>-29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-29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578091</v>
          </cell>
          <cell r="E1008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08">
            <v>0</v>
          </cell>
          <cell r="G1008">
            <v>-29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-29</v>
          </cell>
        </row>
        <row r="1009">
          <cell r="A1009">
            <v>0</v>
          </cell>
          <cell r="B1009">
            <v>0</v>
          </cell>
          <cell r="C1009" t="str">
            <v>A10-12-16</v>
          </cell>
          <cell r="D1009">
            <v>0</v>
          </cell>
          <cell r="E1009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09">
            <v>0</v>
          </cell>
          <cell r="G1009">
            <v>-102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-1896</v>
          </cell>
          <cell r="S1009">
            <v>0</v>
          </cell>
          <cell r="T1009">
            <v>0</v>
          </cell>
          <cell r="U1009">
            <v>0</v>
          </cell>
          <cell r="V1009">
            <v>-1998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578081</v>
          </cell>
          <cell r="E1010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10">
            <v>0</v>
          </cell>
          <cell r="G1010">
            <v>-102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-1896</v>
          </cell>
          <cell r="S1010">
            <v>0</v>
          </cell>
          <cell r="T1010">
            <v>0</v>
          </cell>
          <cell r="U1010">
            <v>0</v>
          </cell>
          <cell r="V1010">
            <v>-1998</v>
          </cell>
        </row>
        <row r="1011">
          <cell r="A1011">
            <v>0</v>
          </cell>
          <cell r="B1011" t="str">
            <v>A10-13</v>
          </cell>
          <cell r="C1011">
            <v>0</v>
          </cell>
          <cell r="D1011">
            <v>0</v>
          </cell>
          <cell r="E1011" t="str">
            <v>Пласмани во сектор држава - нерезиденти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</row>
        <row r="1012">
          <cell r="A1012">
            <v>0</v>
          </cell>
          <cell r="B1012">
            <v>0</v>
          </cell>
          <cell r="C1012" t="str">
            <v>A10-13-01</v>
          </cell>
          <cell r="D1012">
            <v>0</v>
          </cell>
          <cell r="E1012" t="str">
            <v>Денарски краткорочни кредити на сектор држава - нерезиденти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50810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</row>
        <row r="1014">
          <cell r="A1014">
            <v>0</v>
          </cell>
          <cell r="B1014" t="str">
            <v>A10-15</v>
          </cell>
          <cell r="C1014">
            <v>0</v>
          </cell>
          <cell r="D1014">
            <v>0</v>
          </cell>
          <cell r="E1014" t="str">
            <v>Пласмани на домаќинства - нерезиденти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13060</v>
          </cell>
          <cell r="K1014">
            <v>380</v>
          </cell>
          <cell r="L1014">
            <v>0</v>
          </cell>
          <cell r="M1014">
            <v>0</v>
          </cell>
          <cell r="N1014">
            <v>10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13450</v>
          </cell>
        </row>
        <row r="1015">
          <cell r="A1015">
            <v>0</v>
          </cell>
          <cell r="B1015">
            <v>0</v>
          </cell>
          <cell r="C1015" t="str">
            <v>A10-15-01</v>
          </cell>
          <cell r="D1015">
            <v>0</v>
          </cell>
          <cell r="E1015" t="str">
            <v>Денарски краткорочни кредити на домаќинства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10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10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50870</v>
          </cell>
          <cell r="E1016" t="str">
            <v>До еден месец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50871</v>
          </cell>
          <cell r="E1017" t="str">
            <v>Од еден месец до три месеци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8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8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50872</v>
          </cell>
          <cell r="E1018" t="str">
            <v>Од три месеци до една година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2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2</v>
          </cell>
        </row>
        <row r="1019">
          <cell r="A1019">
            <v>0</v>
          </cell>
          <cell r="B1019">
            <v>0</v>
          </cell>
          <cell r="C1019" t="str">
            <v>A10-15-02</v>
          </cell>
          <cell r="D1019">
            <v>0</v>
          </cell>
          <cell r="E1019" t="str">
            <v>Краткорочни кредити во странска валута на домаќинства - нерезиденти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51872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</row>
        <row r="1021">
          <cell r="A1021">
            <v>0</v>
          </cell>
          <cell r="B1021">
            <v>0</v>
          </cell>
          <cell r="C1021" t="str">
            <v>A10-15-03</v>
          </cell>
          <cell r="D1021">
            <v>0</v>
          </cell>
          <cell r="E1021" t="str">
            <v>Денарски со валутна клаузула краткорочни кредити на домаќинства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78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78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52872</v>
          </cell>
          <cell r="E1022" t="str">
            <v>Од три месеци до една година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78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78</v>
          </cell>
        </row>
        <row r="1023">
          <cell r="A1023">
            <v>0</v>
          </cell>
          <cell r="B1023">
            <v>0</v>
          </cell>
          <cell r="C1023" t="str">
            <v>A10-15-04</v>
          </cell>
          <cell r="D1023">
            <v>0</v>
          </cell>
          <cell r="E1023" t="str">
            <v>Денарски долгорочни кредити на домаќинства - нерезиденти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493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493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50874</v>
          </cell>
          <cell r="E1024" t="str">
            <v>Од две до пет години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493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493</v>
          </cell>
        </row>
        <row r="1025">
          <cell r="A1025">
            <v>0</v>
          </cell>
          <cell r="B1025">
            <v>0</v>
          </cell>
          <cell r="C1025" t="str">
            <v>A10-15-05</v>
          </cell>
          <cell r="D1025">
            <v>0</v>
          </cell>
          <cell r="E1025" t="str">
            <v>Долгорочни кредити во странска валута на домаќинства - нерезиденти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380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380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51874</v>
          </cell>
          <cell r="E1026" t="str">
            <v>Од две до пет години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380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380</v>
          </cell>
        </row>
        <row r="1027">
          <cell r="A1027">
            <v>0</v>
          </cell>
          <cell r="B1027">
            <v>0</v>
          </cell>
          <cell r="C1027" t="str">
            <v>A10-15-06</v>
          </cell>
          <cell r="D1027">
            <v>0</v>
          </cell>
          <cell r="E1027" t="str">
            <v>Денарски долгорочни кредити со валутна клаузула на домаќинства - нерезиденти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12763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12763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52873</v>
          </cell>
          <cell r="E1028" t="str">
            <v>Од една до две година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1077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1077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52874</v>
          </cell>
          <cell r="E1029" t="str">
            <v>Од две до пет години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1988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1988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52875</v>
          </cell>
          <cell r="E1030" t="str">
            <v>Над пет години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9698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9698</v>
          </cell>
        </row>
        <row r="1031">
          <cell r="A1031">
            <v>0</v>
          </cell>
          <cell r="B1031">
            <v>0</v>
          </cell>
          <cell r="C1031" t="str">
            <v>A10-15-07</v>
          </cell>
          <cell r="D1031">
            <v>0</v>
          </cell>
          <cell r="E1031" t="str">
            <v>Достасани кредити на домаќинства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31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31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50876</v>
          </cell>
          <cell r="E1032" t="str">
            <v>Достасани денарски кредити на домаќинства - нерезиденти до 30 дена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50877</v>
          </cell>
          <cell r="E1033" t="str">
            <v>Достасани денарски кредити на домаќинства - нерезиденти над 30 дена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51876</v>
          </cell>
          <cell r="E1034" t="str">
            <v>Достасани кредити во странска валута на домаќинства - нерезиденти до 30 дена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52876</v>
          </cell>
          <cell r="E1035" t="str">
            <v>Достасани денарски кредити со валутна клаузула на домаќинства - нерезиденти до 30 дена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31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52877</v>
          </cell>
          <cell r="E1036" t="str">
            <v>Достасани денарски кредити со валутна клаузула на домаќинства - нерезиденти над 30 дена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>
            <v>0</v>
          </cell>
          <cell r="B1037">
            <v>0</v>
          </cell>
          <cell r="C1037" t="str">
            <v>A10-15-08</v>
          </cell>
          <cell r="D1037">
            <v>0</v>
          </cell>
          <cell r="E1037" t="str">
            <v>АА на кредитите на домаќинства - нерезиденти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-177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-177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50879</v>
          </cell>
          <cell r="E1038" t="str">
            <v>АА на денарските кредити на домаќинства - нерезиденти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-5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-5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51879</v>
          </cell>
          <cell r="E1039" t="str">
            <v>АА на кредитите во странска валута на домаќинства - нерезиденти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52879</v>
          </cell>
          <cell r="E1040" t="str">
            <v>АА на денарските кредити со валутна клаузула на домаќинства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-172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-172</v>
          </cell>
        </row>
        <row r="1041">
          <cell r="A1041">
            <v>0</v>
          </cell>
          <cell r="B1041">
            <v>0</v>
          </cell>
          <cell r="C1041" t="str">
            <v>A10-15-09</v>
          </cell>
          <cell r="D1041">
            <v>0</v>
          </cell>
          <cell r="E1041" t="str">
            <v>Исправка на вредноста на кредитите на домаќинставата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-128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-128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50878</v>
          </cell>
          <cell r="E1042" t="str">
            <v>Исправка на денарски вредноста на кредитите на домаќинстава - нерезиденти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-4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51878</v>
          </cell>
          <cell r="E1043" t="str">
            <v>Исправка на вредноста на кредитите во странска валута на домаќинстава - нерезиденти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52878</v>
          </cell>
          <cell r="E1044" t="str">
            <v>Исправка на вредноста на денарските кредити со валутна клаузула на домаќинстава - нерезиденти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-124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-124</v>
          </cell>
        </row>
        <row r="1045">
          <cell r="A1045">
            <v>0</v>
          </cell>
          <cell r="B1045" t="str">
            <v>A10-16</v>
          </cell>
          <cell r="C1045">
            <v>0</v>
          </cell>
          <cell r="D1045">
            <v>0</v>
          </cell>
          <cell r="E1045" t="str">
            <v>Негативни салда по тековни сметки на нерезиденти - останати сектори (нефинансиски субјекти)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1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347</v>
          </cell>
          <cell r="U1045">
            <v>0</v>
          </cell>
          <cell r="V1045">
            <v>348</v>
          </cell>
        </row>
        <row r="1046">
          <cell r="A1046">
            <v>0</v>
          </cell>
          <cell r="B1046">
            <v>0</v>
          </cell>
          <cell r="C1046" t="str">
            <v>A10-16-01</v>
          </cell>
          <cell r="D1046">
            <v>0</v>
          </cell>
          <cell r="E1046" t="str">
            <v>Негативни салда по тековни сметки на нерезиденти во денари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1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347</v>
          </cell>
          <cell r="U1046">
            <v>0</v>
          </cell>
          <cell r="V1046">
            <v>348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508803</v>
          </cell>
          <cell r="E1047" t="str">
            <v>Салдо на пречекорувањето на тековните сметки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347</v>
          </cell>
          <cell r="U1047">
            <v>0</v>
          </cell>
          <cell r="V1047">
            <v>347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508863</v>
          </cell>
          <cell r="E1048" t="str">
            <v>Достасани денарски негативни салда по тековни сметки до 30 дена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1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508873</v>
          </cell>
          <cell r="E1049" t="str">
            <v>Достасани денарски негативни салда по тековни сметки над 30 дена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>
            <v>0</v>
          </cell>
          <cell r="B1050">
            <v>0</v>
          </cell>
          <cell r="C1050" t="str">
            <v>A10-16-02</v>
          </cell>
          <cell r="D1050">
            <v>0</v>
          </cell>
          <cell r="E1050" t="str">
            <v>Негативни салда по тековни сметки на нерезиденти во странска валута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518803</v>
          </cell>
          <cell r="E1051" t="str">
            <v>Салдо на пречекорувањето на тековните сметки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518863</v>
          </cell>
          <cell r="E1052" t="str">
            <v>Достасани негативни салда по тековни сметки во странска валута до 30 дена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>
            <v>0</v>
          </cell>
          <cell r="B1053">
            <v>0</v>
          </cell>
          <cell r="C1053" t="str">
            <v>A10-16-04</v>
          </cell>
          <cell r="D1053">
            <v>0</v>
          </cell>
          <cell r="E1053" t="str">
            <v>Исправка на вредноста на негативните салда по тековни сметки на нерезиденти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508883</v>
          </cell>
          <cell r="E1054" t="str">
            <v>Исправка на вредноста на денарските негативни салда по основ на тековни сметки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>
            <v>0</v>
          </cell>
          <cell r="B1055" t="str">
            <v>A10-18</v>
          </cell>
          <cell r="C1055">
            <v>0</v>
          </cell>
          <cell r="D1055">
            <v>0</v>
          </cell>
          <cell r="E1055" t="str">
            <v>Сомнителни и спорни побарувања од нефинансиски субјекти</v>
          </cell>
          <cell r="F1055">
            <v>801831</v>
          </cell>
          <cell r="G1055">
            <v>1955566</v>
          </cell>
          <cell r="H1055">
            <v>5172</v>
          </cell>
          <cell r="I1055">
            <v>617980</v>
          </cell>
          <cell r="J1055">
            <v>35896</v>
          </cell>
          <cell r="K1055">
            <v>264744</v>
          </cell>
          <cell r="L1055">
            <v>14805</v>
          </cell>
          <cell r="M1055">
            <v>67445</v>
          </cell>
          <cell r="N1055">
            <v>369342</v>
          </cell>
          <cell r="O1055">
            <v>325579</v>
          </cell>
          <cell r="P1055">
            <v>54044</v>
          </cell>
          <cell r="Q1055">
            <v>55110</v>
          </cell>
          <cell r="R1055">
            <v>532</v>
          </cell>
          <cell r="S1055">
            <v>53639</v>
          </cell>
          <cell r="T1055">
            <v>65477</v>
          </cell>
          <cell r="U1055">
            <v>161783</v>
          </cell>
          <cell r="V1055">
            <v>4848945</v>
          </cell>
        </row>
        <row r="1056">
          <cell r="A1056">
            <v>0</v>
          </cell>
          <cell r="B1056">
            <v>0</v>
          </cell>
          <cell r="C1056" t="str">
            <v>A10-18-01</v>
          </cell>
          <cell r="D1056">
            <v>0</v>
          </cell>
          <cell r="E1056" t="str">
            <v>Денарски сомнителни и спорни побарувања од нефинансиски субјекти</v>
          </cell>
          <cell r="F1056">
            <v>2338424</v>
          </cell>
          <cell r="G1056">
            <v>4636221</v>
          </cell>
          <cell r="H1056">
            <v>75621</v>
          </cell>
          <cell r="I1056">
            <v>80912</v>
          </cell>
          <cell r="J1056">
            <v>218700</v>
          </cell>
          <cell r="K1056">
            <v>459416</v>
          </cell>
          <cell r="L1056">
            <v>24328</v>
          </cell>
          <cell r="M1056">
            <v>144311</v>
          </cell>
          <cell r="N1056">
            <v>1501133</v>
          </cell>
          <cell r="O1056">
            <v>99152</v>
          </cell>
          <cell r="P1056">
            <v>1040331</v>
          </cell>
          <cell r="Q1056">
            <v>78248</v>
          </cell>
          <cell r="R1056">
            <v>10585</v>
          </cell>
          <cell r="S1056">
            <v>289477</v>
          </cell>
          <cell r="T1056">
            <v>106296</v>
          </cell>
          <cell r="U1056">
            <v>34845</v>
          </cell>
          <cell r="V1056">
            <v>11138000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50090</v>
          </cell>
          <cell r="E1057" t="str">
            <v>Денарски сомнителни и спорни побарувања на нефинансиски друштва</v>
          </cell>
          <cell r="F1057">
            <v>796235</v>
          </cell>
          <cell r="G1057">
            <v>3637963</v>
          </cell>
          <cell r="H1057">
            <v>52398</v>
          </cell>
          <cell r="I1057">
            <v>1845</v>
          </cell>
          <cell r="J1057">
            <v>39952</v>
          </cell>
          <cell r="K1057">
            <v>245781</v>
          </cell>
          <cell r="L1057">
            <v>4958</v>
          </cell>
          <cell r="M1057">
            <v>43929</v>
          </cell>
          <cell r="N1057">
            <v>1090491</v>
          </cell>
          <cell r="O1057">
            <v>38026</v>
          </cell>
          <cell r="P1057">
            <v>1025469</v>
          </cell>
          <cell r="Q1057">
            <v>62449</v>
          </cell>
          <cell r="R1057">
            <v>10585</v>
          </cell>
          <cell r="S1057">
            <v>252336</v>
          </cell>
          <cell r="T1057">
            <v>27689</v>
          </cell>
          <cell r="U1057">
            <v>8113</v>
          </cell>
          <cell r="V1057">
            <v>7338219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50190</v>
          </cell>
          <cell r="E1058" t="str">
            <v>Денарски сомнителни и спорни побарувања на сектор држава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88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88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5030</v>
          </cell>
          <cell r="E1059" t="str">
            <v>Денарски сомнителни и спорни побарувања од непрофитни институции кои им служат на домаќинствата</v>
          </cell>
          <cell r="F1059">
            <v>0</v>
          </cell>
          <cell r="G1059">
            <v>16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7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23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507090</v>
          </cell>
          <cell r="E1060" t="str">
            <v>Денарски сомнителни и спорни побарувања од самостојни вршители на дејност</v>
          </cell>
          <cell r="F1060">
            <v>16467</v>
          </cell>
          <cell r="G1060">
            <v>134</v>
          </cell>
          <cell r="H1060">
            <v>0</v>
          </cell>
          <cell r="I1060">
            <v>0</v>
          </cell>
          <cell r="J1060">
            <v>62</v>
          </cell>
          <cell r="K1060">
            <v>0</v>
          </cell>
          <cell r="L1060">
            <v>138</v>
          </cell>
          <cell r="M1060">
            <v>1514</v>
          </cell>
          <cell r="N1060">
            <v>1007</v>
          </cell>
          <cell r="O1060">
            <v>232</v>
          </cell>
          <cell r="P1060">
            <v>183</v>
          </cell>
          <cell r="Q1060">
            <v>4459</v>
          </cell>
          <cell r="R1060">
            <v>0</v>
          </cell>
          <cell r="S1060">
            <v>0</v>
          </cell>
          <cell r="T1060">
            <v>56559</v>
          </cell>
          <cell r="U1060">
            <v>317</v>
          </cell>
          <cell r="V1060">
            <v>81072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507190</v>
          </cell>
          <cell r="E1061" t="str">
            <v>Денарски сомнителни и спорни побарувања од физички лица по кредитни картички и негативни салда по тековни сметки</v>
          </cell>
          <cell r="F1061">
            <v>841933</v>
          </cell>
          <cell r="G1061">
            <v>440417</v>
          </cell>
          <cell r="H1061">
            <v>13218</v>
          </cell>
          <cell r="I1061">
            <v>78949</v>
          </cell>
          <cell r="J1061">
            <v>61229</v>
          </cell>
          <cell r="K1061">
            <v>21223</v>
          </cell>
          <cell r="L1061">
            <v>10412</v>
          </cell>
          <cell r="M1061">
            <v>28073</v>
          </cell>
          <cell r="N1061">
            <v>204378</v>
          </cell>
          <cell r="O1061">
            <v>44182</v>
          </cell>
          <cell r="P1061">
            <v>5780</v>
          </cell>
          <cell r="Q1061">
            <v>2054</v>
          </cell>
          <cell r="R1061">
            <v>0</v>
          </cell>
          <cell r="S1061">
            <v>5932</v>
          </cell>
          <cell r="T1061">
            <v>6565</v>
          </cell>
          <cell r="U1061">
            <v>26415</v>
          </cell>
          <cell r="V1061">
            <v>1790760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507191</v>
          </cell>
          <cell r="E1062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62">
            <v>683789</v>
          </cell>
          <cell r="G1062">
            <v>557691</v>
          </cell>
          <cell r="H1062">
            <v>10005</v>
          </cell>
          <cell r="I1062">
            <v>118</v>
          </cell>
          <cell r="J1062">
            <v>117457</v>
          </cell>
          <cell r="K1062">
            <v>192412</v>
          </cell>
          <cell r="L1062">
            <v>8820</v>
          </cell>
          <cell r="M1062">
            <v>70795</v>
          </cell>
          <cell r="N1062">
            <v>205162</v>
          </cell>
          <cell r="O1062">
            <v>16712</v>
          </cell>
          <cell r="P1062">
            <v>8899</v>
          </cell>
          <cell r="Q1062">
            <v>9286</v>
          </cell>
          <cell r="R1062">
            <v>0</v>
          </cell>
          <cell r="S1062">
            <v>31209</v>
          </cell>
          <cell r="T1062">
            <v>15483</v>
          </cell>
          <cell r="U1062">
            <v>0</v>
          </cell>
          <cell r="V1062">
            <v>1927838</v>
          </cell>
        </row>
        <row r="1063">
          <cell r="A1063">
            <v>0</v>
          </cell>
          <cell r="B1063">
            <v>0</v>
          </cell>
          <cell r="C1063" t="str">
            <v>A10-18-02</v>
          </cell>
          <cell r="D1063">
            <v>0</v>
          </cell>
          <cell r="E1063" t="str">
            <v>Сомнителни и спорни побарувања во странска валута од нефинансиски субјекти</v>
          </cell>
          <cell r="F1063">
            <v>2993681</v>
          </cell>
          <cell r="G1063">
            <v>257199</v>
          </cell>
          <cell r="H1063">
            <v>0</v>
          </cell>
          <cell r="I1063">
            <v>1275784</v>
          </cell>
          <cell r="J1063">
            <v>35519</v>
          </cell>
          <cell r="K1063">
            <v>656400</v>
          </cell>
          <cell r="L1063">
            <v>0</v>
          </cell>
          <cell r="M1063">
            <v>15941</v>
          </cell>
          <cell r="N1063">
            <v>523414</v>
          </cell>
          <cell r="O1063">
            <v>75090</v>
          </cell>
          <cell r="P1063">
            <v>38249</v>
          </cell>
          <cell r="Q1063">
            <v>861</v>
          </cell>
          <cell r="R1063">
            <v>48354</v>
          </cell>
          <cell r="S1063">
            <v>0</v>
          </cell>
          <cell r="T1063">
            <v>199728</v>
          </cell>
          <cell r="U1063">
            <v>15434</v>
          </cell>
          <cell r="V1063">
            <v>6135654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51090</v>
          </cell>
          <cell r="E1064" t="str">
            <v>Сомнителни и спорни побарувања во странска валута од нефинансиски друштва</v>
          </cell>
          <cell r="F1064">
            <v>2991973</v>
          </cell>
          <cell r="G1064">
            <v>252457</v>
          </cell>
          <cell r="H1064">
            <v>0</v>
          </cell>
          <cell r="I1064">
            <v>1132992</v>
          </cell>
          <cell r="J1064">
            <v>18657</v>
          </cell>
          <cell r="K1064">
            <v>421042</v>
          </cell>
          <cell r="L1064">
            <v>0</v>
          </cell>
          <cell r="M1064">
            <v>15941</v>
          </cell>
          <cell r="N1064">
            <v>523229</v>
          </cell>
          <cell r="O1064">
            <v>75090</v>
          </cell>
          <cell r="P1064">
            <v>37151</v>
          </cell>
          <cell r="Q1064">
            <v>0</v>
          </cell>
          <cell r="R1064">
            <v>48354</v>
          </cell>
          <cell r="S1064">
            <v>0</v>
          </cell>
          <cell r="T1064">
            <v>125434</v>
          </cell>
          <cell r="U1064">
            <v>14228</v>
          </cell>
          <cell r="V1064">
            <v>5656548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51190</v>
          </cell>
          <cell r="E1065" t="str">
            <v>Сомнителни и спорни побарувања во странска валута од сектор држава</v>
          </cell>
          <cell r="F1065">
            <v>89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89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5130</v>
          </cell>
          <cell r="E1066" t="str">
            <v>Сомнителни и спорни побарувања во странска валута од непрофитни институции кои им служат на домаќинствата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517090</v>
          </cell>
          <cell r="E1067" t="str">
            <v>Сомнителни и спорни побарувања во странска валута од самостојни вршители на дејност</v>
          </cell>
          <cell r="F1067">
            <v>1066</v>
          </cell>
          <cell r="G1067">
            <v>138</v>
          </cell>
          <cell r="H1067">
            <v>0</v>
          </cell>
          <cell r="I1067">
            <v>15528</v>
          </cell>
          <cell r="J1067">
            <v>263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44326</v>
          </cell>
          <cell r="U1067">
            <v>1206</v>
          </cell>
          <cell r="V1067">
            <v>62527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517190</v>
          </cell>
          <cell r="E1068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068">
            <v>553</v>
          </cell>
          <cell r="G1068">
            <v>4604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861</v>
          </cell>
          <cell r="R1068">
            <v>0</v>
          </cell>
          <cell r="S1068">
            <v>0</v>
          </cell>
          <cell r="T1068">
            <v>14</v>
          </cell>
          <cell r="U1068">
            <v>0</v>
          </cell>
          <cell r="V1068">
            <v>6032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517191</v>
          </cell>
          <cell r="E1069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069">
            <v>0</v>
          </cell>
          <cell r="G1069">
            <v>0</v>
          </cell>
          <cell r="H1069">
            <v>0</v>
          </cell>
          <cell r="I1069">
            <v>127264</v>
          </cell>
          <cell r="J1069">
            <v>16599</v>
          </cell>
          <cell r="K1069">
            <v>235358</v>
          </cell>
          <cell r="L1069">
            <v>0</v>
          </cell>
          <cell r="M1069">
            <v>0</v>
          </cell>
          <cell r="N1069">
            <v>185</v>
          </cell>
          <cell r="O1069">
            <v>0</v>
          </cell>
          <cell r="P1069">
            <v>1098</v>
          </cell>
          <cell r="Q1069">
            <v>0</v>
          </cell>
          <cell r="R1069">
            <v>0</v>
          </cell>
          <cell r="S1069">
            <v>0</v>
          </cell>
          <cell r="T1069">
            <v>29954</v>
          </cell>
          <cell r="U1069">
            <v>0</v>
          </cell>
          <cell r="V1069">
            <v>410458</v>
          </cell>
        </row>
        <row r="1070">
          <cell r="A1070">
            <v>0</v>
          </cell>
          <cell r="B1070">
            <v>0</v>
          </cell>
          <cell r="C1070" t="str">
            <v>A10-18-03</v>
          </cell>
          <cell r="D1070">
            <v>0</v>
          </cell>
          <cell r="E1070" t="str">
            <v>Денарски сомнителни и спорни побарувања со валутна клаузула од нефинансиски субјекти</v>
          </cell>
          <cell r="F1070">
            <v>492425</v>
          </cell>
          <cell r="G1070">
            <v>3944415</v>
          </cell>
          <cell r="H1070">
            <v>8095</v>
          </cell>
          <cell r="I1070">
            <v>565551</v>
          </cell>
          <cell r="J1070">
            <v>104746</v>
          </cell>
          <cell r="K1070">
            <v>0</v>
          </cell>
          <cell r="L1070">
            <v>17354</v>
          </cell>
          <cell r="M1070">
            <v>170441</v>
          </cell>
          <cell r="N1070">
            <v>992178</v>
          </cell>
          <cell r="O1070">
            <v>1286263</v>
          </cell>
          <cell r="P1070">
            <v>26646</v>
          </cell>
          <cell r="Q1070">
            <v>35715</v>
          </cell>
          <cell r="R1070">
            <v>66540</v>
          </cell>
          <cell r="S1070">
            <v>25339</v>
          </cell>
          <cell r="T1070">
            <v>38892</v>
          </cell>
          <cell r="U1070">
            <v>425191</v>
          </cell>
          <cell r="V1070">
            <v>8199791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52090</v>
          </cell>
          <cell r="E1071" t="str">
            <v>Денарсаки сомнителни и спорни побарувања со валутна клаузула од нефинансиски друштва</v>
          </cell>
          <cell r="F1071">
            <v>4508</v>
          </cell>
          <cell r="G1071">
            <v>3900875</v>
          </cell>
          <cell r="H1071">
            <v>5483</v>
          </cell>
          <cell r="I1071">
            <v>464777</v>
          </cell>
          <cell r="J1071">
            <v>81067</v>
          </cell>
          <cell r="K1071">
            <v>0</v>
          </cell>
          <cell r="L1071">
            <v>12970</v>
          </cell>
          <cell r="M1071">
            <v>108636</v>
          </cell>
          <cell r="N1071">
            <v>533841</v>
          </cell>
          <cell r="O1071">
            <v>1020421</v>
          </cell>
          <cell r="P1071">
            <v>24775</v>
          </cell>
          <cell r="Q1071">
            <v>31581</v>
          </cell>
          <cell r="R1071">
            <v>66540</v>
          </cell>
          <cell r="S1071">
            <v>25339</v>
          </cell>
          <cell r="T1071">
            <v>17129</v>
          </cell>
          <cell r="U1071">
            <v>309919</v>
          </cell>
          <cell r="V1071">
            <v>6607861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52190</v>
          </cell>
          <cell r="E1072" t="str">
            <v>Денарски сомнителни и спорни побарувања со валутна клаузула од сектор држава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5230</v>
          </cell>
          <cell r="E1073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2710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2710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527090</v>
          </cell>
          <cell r="E1074" t="str">
            <v>Денарски сомнителни и спорни побарувања со валутна клаузула од самостојни вршители на дејност</v>
          </cell>
          <cell r="F1074">
            <v>0</v>
          </cell>
          <cell r="G1074">
            <v>1073</v>
          </cell>
          <cell r="H1074">
            <v>295</v>
          </cell>
          <cell r="I1074">
            <v>56052</v>
          </cell>
          <cell r="J1074">
            <v>238</v>
          </cell>
          <cell r="K1074">
            <v>0</v>
          </cell>
          <cell r="L1074">
            <v>10</v>
          </cell>
          <cell r="M1074">
            <v>3420</v>
          </cell>
          <cell r="N1074">
            <v>795</v>
          </cell>
          <cell r="O1074">
            <v>9811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10952</v>
          </cell>
          <cell r="U1074">
            <v>698</v>
          </cell>
          <cell r="V1074">
            <v>83344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527190</v>
          </cell>
          <cell r="E1075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527191</v>
          </cell>
          <cell r="E1076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076">
            <v>487917</v>
          </cell>
          <cell r="G1076">
            <v>42467</v>
          </cell>
          <cell r="H1076">
            <v>2317</v>
          </cell>
          <cell r="I1076">
            <v>44722</v>
          </cell>
          <cell r="J1076">
            <v>23441</v>
          </cell>
          <cell r="K1076">
            <v>0</v>
          </cell>
          <cell r="L1076">
            <v>4374</v>
          </cell>
          <cell r="M1076">
            <v>58385</v>
          </cell>
          <cell r="N1076">
            <v>457542</v>
          </cell>
          <cell r="O1076">
            <v>256031</v>
          </cell>
          <cell r="P1076">
            <v>1871</v>
          </cell>
          <cell r="Q1076">
            <v>1424</v>
          </cell>
          <cell r="R1076">
            <v>0</v>
          </cell>
          <cell r="S1076">
            <v>0</v>
          </cell>
          <cell r="T1076">
            <v>10811</v>
          </cell>
          <cell r="U1076">
            <v>114574</v>
          </cell>
          <cell r="V1076">
            <v>1505876</v>
          </cell>
        </row>
        <row r="1077">
          <cell r="A1077">
            <v>0</v>
          </cell>
          <cell r="B1077">
            <v>0</v>
          </cell>
          <cell r="C1077" t="str">
            <v>A10-18-04</v>
          </cell>
          <cell r="D1077">
            <v>0</v>
          </cell>
          <cell r="E1077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077">
            <v>85346</v>
          </cell>
          <cell r="G1077">
            <v>95360</v>
          </cell>
          <cell r="H1077">
            <v>2535</v>
          </cell>
          <cell r="I1077">
            <v>12818</v>
          </cell>
          <cell r="J1077">
            <v>1033</v>
          </cell>
          <cell r="K1077">
            <v>7645</v>
          </cell>
          <cell r="L1077">
            <v>0</v>
          </cell>
          <cell r="M1077">
            <v>0</v>
          </cell>
          <cell r="N1077">
            <v>131722</v>
          </cell>
          <cell r="O1077">
            <v>0</v>
          </cell>
          <cell r="P1077">
            <v>76244</v>
          </cell>
          <cell r="Q1077">
            <v>9916</v>
          </cell>
          <cell r="R1077">
            <v>21720</v>
          </cell>
          <cell r="S1077">
            <v>2290</v>
          </cell>
          <cell r="T1077">
            <v>190</v>
          </cell>
          <cell r="U1077">
            <v>2500</v>
          </cell>
          <cell r="V1077">
            <v>449319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56900</v>
          </cell>
          <cell r="E1078" t="str">
            <v>Somnitelni i sporni pobaruvanja vo denari od nefinansiski drustva- rzidenti, po osnov na pobaruvanja za plakanje izvrseni po dadeni avali na hartii od vrednost i garancii</v>
          </cell>
          <cell r="F1078">
            <v>85346</v>
          </cell>
          <cell r="G1078">
            <v>60504</v>
          </cell>
          <cell r="H1078">
            <v>2535</v>
          </cell>
          <cell r="I1078">
            <v>9178</v>
          </cell>
          <cell r="J1078">
            <v>1033</v>
          </cell>
          <cell r="K1078">
            <v>6299</v>
          </cell>
          <cell r="L1078">
            <v>0</v>
          </cell>
          <cell r="M1078">
            <v>0</v>
          </cell>
          <cell r="N1078">
            <v>129521</v>
          </cell>
          <cell r="O1078">
            <v>0</v>
          </cell>
          <cell r="P1078">
            <v>14878</v>
          </cell>
          <cell r="Q1078">
            <v>9916</v>
          </cell>
          <cell r="R1078">
            <v>5932</v>
          </cell>
          <cell r="S1078">
            <v>2290</v>
          </cell>
          <cell r="T1078">
            <v>190</v>
          </cell>
          <cell r="U1078">
            <v>2500</v>
          </cell>
          <cell r="V1078">
            <v>330122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56903</v>
          </cell>
          <cell r="E1079" t="str">
            <v>Somnitelni i sporni pobaruvanja vo denari od domakinstva- rezidenti, po osnov na pobaruvanja za plakanje izvrseni po dadeni avali na hartii od vrednost i garancii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56904</v>
          </cell>
          <cell r="E1080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56910</v>
          </cell>
          <cell r="E1081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1">
            <v>0</v>
          </cell>
          <cell r="G1081">
            <v>34856</v>
          </cell>
          <cell r="H1081">
            <v>0</v>
          </cell>
          <cell r="I1081">
            <v>3640</v>
          </cell>
          <cell r="J1081">
            <v>0</v>
          </cell>
          <cell r="K1081">
            <v>1346</v>
          </cell>
          <cell r="L1081">
            <v>0</v>
          </cell>
          <cell r="M1081">
            <v>0</v>
          </cell>
          <cell r="N1081">
            <v>2201</v>
          </cell>
          <cell r="O1081">
            <v>0</v>
          </cell>
          <cell r="P1081">
            <v>61366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103409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56920</v>
          </cell>
          <cell r="E1082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15788</v>
          </cell>
          <cell r="S1082">
            <v>0</v>
          </cell>
          <cell r="T1082">
            <v>0</v>
          </cell>
          <cell r="U1082">
            <v>0</v>
          </cell>
          <cell r="V1082">
            <v>15788</v>
          </cell>
        </row>
        <row r="1083">
          <cell r="A1083">
            <v>0</v>
          </cell>
          <cell r="B1083">
            <v>0</v>
          </cell>
          <cell r="C1083" t="str">
            <v>A10-18-05</v>
          </cell>
          <cell r="D1083">
            <v>0</v>
          </cell>
          <cell r="E1083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083">
            <v>0</v>
          </cell>
          <cell r="G1083">
            <v>3356</v>
          </cell>
          <cell r="H1083">
            <v>0</v>
          </cell>
          <cell r="I1083">
            <v>18406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25848</v>
          </cell>
          <cell r="S1083">
            <v>0</v>
          </cell>
          <cell r="T1083">
            <v>0</v>
          </cell>
          <cell r="U1083">
            <v>0</v>
          </cell>
          <cell r="V1083">
            <v>47610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570900</v>
          </cell>
          <cell r="E1084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084">
            <v>0</v>
          </cell>
          <cell r="G1084">
            <v>3356</v>
          </cell>
          <cell r="H1084">
            <v>0</v>
          </cell>
          <cell r="I1084">
            <v>18406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21762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570901</v>
          </cell>
          <cell r="E1085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570902</v>
          </cell>
          <cell r="E1086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25848</v>
          </cell>
          <cell r="S1086">
            <v>0</v>
          </cell>
          <cell r="T1086">
            <v>0</v>
          </cell>
          <cell r="U1086">
            <v>0</v>
          </cell>
          <cell r="V1086">
            <v>25848</v>
          </cell>
        </row>
        <row r="1087">
          <cell r="A1087">
            <v>0</v>
          </cell>
          <cell r="B1087">
            <v>0</v>
          </cell>
          <cell r="C1087" t="str">
            <v>A10-18-06</v>
          </cell>
          <cell r="D1087">
            <v>0</v>
          </cell>
          <cell r="E1087" t="str">
            <v>Сомнителни и спорни побарувања по основ на финансиски лизинг во денари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3636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3636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58090</v>
          </cell>
          <cell r="E1088" t="str">
            <v>Сомнителни и спорни побарувања по основ на финансиски лизинг во денари од нефинансиски друштва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3636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3636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58790</v>
          </cell>
          <cell r="E1089" t="str">
            <v>Сомнителни и спорни побарувања по основ на финансиски лизинг во денари од домаќинства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>
            <v>0</v>
          </cell>
          <cell r="B1090">
            <v>0</v>
          </cell>
          <cell r="C1090" t="str">
            <v>A10-18-08</v>
          </cell>
          <cell r="D1090">
            <v>0</v>
          </cell>
          <cell r="E1090" t="str">
            <v>Сомнителни и спорни побарувања по основ на финансиски лизинг во денари со валутна клаузула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3198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3198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599790</v>
          </cell>
          <cell r="E1091" t="str">
            <v>Сомнителни и спорни побарувања по основ на финансиски лизинг во денари со валутна клаузула од домаќинства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3198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3198</v>
          </cell>
        </row>
        <row r="1092">
          <cell r="A1092">
            <v>0</v>
          </cell>
          <cell r="B1092">
            <v>0</v>
          </cell>
          <cell r="C1092" t="str">
            <v>A10-18-09</v>
          </cell>
          <cell r="D1092">
            <v>0</v>
          </cell>
          <cell r="E1092" t="str">
            <v>Сомнителни и спорни побарувања од нефинансиски субјекти - нерезиденти</v>
          </cell>
          <cell r="F1092">
            <v>0</v>
          </cell>
          <cell r="G1092">
            <v>92021</v>
          </cell>
          <cell r="H1092">
            <v>0</v>
          </cell>
          <cell r="I1092">
            <v>0</v>
          </cell>
          <cell r="J1092">
            <v>0</v>
          </cell>
          <cell r="K1092">
            <v>201</v>
          </cell>
          <cell r="L1092">
            <v>1082</v>
          </cell>
          <cell r="M1092">
            <v>753</v>
          </cell>
          <cell r="N1092">
            <v>2974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97031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508903</v>
          </cell>
          <cell r="E1093" t="str">
            <v>Денарски сомнителни и спорни побарувања на нерезиденти - останати сектори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1082</v>
          </cell>
          <cell r="M1093">
            <v>753</v>
          </cell>
          <cell r="N1093">
            <v>74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1909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518903</v>
          </cell>
          <cell r="E1094" t="str">
            <v>Сомнителни и спорни побарувања во странска валута од нерезиденти - останати сектори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201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201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528903</v>
          </cell>
          <cell r="E1095" t="str">
            <v>Денарски сомнителни и спорни побарувања со валутна клаузула на нерезиденти - останати сектори</v>
          </cell>
          <cell r="F1095">
            <v>0</v>
          </cell>
          <cell r="G1095">
            <v>51505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51505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56907</v>
          </cell>
          <cell r="E1096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096">
            <v>0</v>
          </cell>
          <cell r="G1096">
            <v>40516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40516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56917</v>
          </cell>
          <cell r="E1097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2900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2900</v>
          </cell>
        </row>
        <row r="1098">
          <cell r="A1098">
            <v>0</v>
          </cell>
          <cell r="B1098">
            <v>0</v>
          </cell>
          <cell r="C1098" t="str">
            <v>A10-18-10</v>
          </cell>
          <cell r="D1098">
            <v>0</v>
          </cell>
          <cell r="E1098" t="str">
            <v>Исправка на вредноста на сомнителните и спорните побарувања од нефинансиски субјекти</v>
          </cell>
          <cell r="F1098">
            <v>-5108045</v>
          </cell>
          <cell r="G1098">
            <v>-6981585</v>
          </cell>
          <cell r="H1098">
            <v>-81079</v>
          </cell>
          <cell r="I1098">
            <v>-1335491</v>
          </cell>
          <cell r="J1098">
            <v>-324102</v>
          </cell>
          <cell r="K1098">
            <v>-858918</v>
          </cell>
          <cell r="L1098">
            <v>-30513</v>
          </cell>
          <cell r="M1098">
            <v>-263573</v>
          </cell>
          <cell r="N1098">
            <v>-2782006</v>
          </cell>
          <cell r="O1098">
            <v>-1134926</v>
          </cell>
          <cell r="P1098">
            <v>-1127426</v>
          </cell>
          <cell r="Q1098">
            <v>-72828</v>
          </cell>
          <cell r="R1098">
            <v>-172515</v>
          </cell>
          <cell r="S1098">
            <v>-263467</v>
          </cell>
          <cell r="T1098">
            <v>-279629</v>
          </cell>
          <cell r="U1098">
            <v>-316187</v>
          </cell>
          <cell r="V1098">
            <v>-21132290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50099</v>
          </cell>
          <cell r="E1099" t="str">
            <v>Исправка на вредноста на денарските сомнителни и спорни побарувања од нефинансиски субјекти</v>
          </cell>
          <cell r="F1099">
            <v>-608002</v>
          </cell>
          <cell r="G1099">
            <v>-3376149</v>
          </cell>
          <cell r="H1099">
            <v>-49639</v>
          </cell>
          <cell r="I1099">
            <v>-6192</v>
          </cell>
          <cell r="J1099">
            <v>-37333</v>
          </cell>
          <cell r="K1099">
            <v>-180226</v>
          </cell>
          <cell r="L1099">
            <v>-4441</v>
          </cell>
          <cell r="M1099">
            <v>-34105</v>
          </cell>
          <cell r="N1099">
            <v>-1005988</v>
          </cell>
          <cell r="O1099">
            <v>-31838</v>
          </cell>
          <cell r="P1099">
            <v>-985916</v>
          </cell>
          <cell r="Q1099">
            <v>-30043</v>
          </cell>
          <cell r="R1099">
            <v>-10585</v>
          </cell>
          <cell r="S1099">
            <v>-209978</v>
          </cell>
          <cell r="T1099">
            <v>-24279</v>
          </cell>
          <cell r="U1099">
            <v>-7372</v>
          </cell>
          <cell r="V1099">
            <v>-6602086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50199</v>
          </cell>
          <cell r="E1100" t="str">
            <v>Исправка на вредноста на денарските сомнителните и спорните побарувања од сектор држава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-88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-88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5039</v>
          </cell>
          <cell r="E1101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01">
            <v>0</v>
          </cell>
          <cell r="G1101">
            <v>-16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-2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-18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507099</v>
          </cell>
          <cell r="E1102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02">
            <v>-10196</v>
          </cell>
          <cell r="G1102">
            <v>-134</v>
          </cell>
          <cell r="H1102">
            <v>0</v>
          </cell>
          <cell r="I1102">
            <v>0</v>
          </cell>
          <cell r="J1102">
            <v>-63</v>
          </cell>
          <cell r="K1102">
            <v>0</v>
          </cell>
          <cell r="L1102">
            <v>-117</v>
          </cell>
          <cell r="M1102">
            <v>-1603</v>
          </cell>
          <cell r="N1102">
            <v>-685</v>
          </cell>
          <cell r="O1102">
            <v>-232</v>
          </cell>
          <cell r="P1102">
            <v>-183</v>
          </cell>
          <cell r="Q1102">
            <v>-2993</v>
          </cell>
          <cell r="R1102">
            <v>0</v>
          </cell>
          <cell r="S1102">
            <v>0</v>
          </cell>
          <cell r="T1102">
            <v>-38303</v>
          </cell>
          <cell r="U1102">
            <v>-311</v>
          </cell>
          <cell r="V1102">
            <v>-54820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507198</v>
          </cell>
          <cell r="E1103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03">
            <v>-805854</v>
          </cell>
          <cell r="G1103">
            <v>-413659</v>
          </cell>
          <cell r="H1103">
            <v>-12911</v>
          </cell>
          <cell r="I1103">
            <v>-70529</v>
          </cell>
          <cell r="J1103">
            <v>-53638</v>
          </cell>
          <cell r="K1103">
            <v>-17779</v>
          </cell>
          <cell r="L1103">
            <v>-9068</v>
          </cell>
          <cell r="M1103">
            <v>-25860</v>
          </cell>
          <cell r="N1103">
            <v>-169095</v>
          </cell>
          <cell r="O1103">
            <v>-37897</v>
          </cell>
          <cell r="P1103">
            <v>-5492</v>
          </cell>
          <cell r="Q1103">
            <v>-1440</v>
          </cell>
          <cell r="R1103">
            <v>0</v>
          </cell>
          <cell r="S1103">
            <v>-5479</v>
          </cell>
          <cell r="T1103">
            <v>-2387</v>
          </cell>
          <cell r="U1103">
            <v>-24821</v>
          </cell>
          <cell r="V1103">
            <v>-1655909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507199</v>
          </cell>
          <cell r="E1104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04">
            <v>-637913</v>
          </cell>
          <cell r="G1104">
            <v>-495815</v>
          </cell>
          <cell r="H1104">
            <v>-8764</v>
          </cell>
          <cell r="I1104">
            <v>0</v>
          </cell>
          <cell r="J1104">
            <v>-98864</v>
          </cell>
          <cell r="K1104">
            <v>-130316</v>
          </cell>
          <cell r="L1104">
            <v>-3945</v>
          </cell>
          <cell r="M1104">
            <v>-65225</v>
          </cell>
          <cell r="N1104">
            <v>-179462</v>
          </cell>
          <cell r="O1104">
            <v>-11718</v>
          </cell>
          <cell r="P1104">
            <v>-7854</v>
          </cell>
          <cell r="Q1104">
            <v>-4845</v>
          </cell>
          <cell r="R1104">
            <v>0</v>
          </cell>
          <cell r="S1104">
            <v>-28735</v>
          </cell>
          <cell r="T1104">
            <v>-15725</v>
          </cell>
          <cell r="U1104">
            <v>0</v>
          </cell>
          <cell r="V1104">
            <v>-1689181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51099</v>
          </cell>
          <cell r="E1105" t="str">
            <v>Исправка на вредноста на сомнителните и спорните побарувања ово странска валута од нефинансиски субјекти</v>
          </cell>
          <cell r="F1105">
            <v>-2642305</v>
          </cell>
          <cell r="G1105">
            <v>-251956</v>
          </cell>
          <cell r="H1105">
            <v>0</v>
          </cell>
          <cell r="I1105">
            <v>-745285</v>
          </cell>
          <cell r="J1105">
            <v>-18648</v>
          </cell>
          <cell r="K1105">
            <v>-368546</v>
          </cell>
          <cell r="L1105">
            <v>0</v>
          </cell>
          <cell r="M1105">
            <v>-15941</v>
          </cell>
          <cell r="N1105">
            <v>-486635</v>
          </cell>
          <cell r="O1105">
            <v>-61783</v>
          </cell>
          <cell r="P1105">
            <v>-33420</v>
          </cell>
          <cell r="Q1105">
            <v>0</v>
          </cell>
          <cell r="R1105">
            <v>-48353</v>
          </cell>
          <cell r="S1105">
            <v>0</v>
          </cell>
          <cell r="T1105">
            <v>-87971</v>
          </cell>
          <cell r="U1105">
            <v>-9701</v>
          </cell>
          <cell r="V1105">
            <v>-4770544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5139</v>
          </cell>
          <cell r="E1106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517099</v>
          </cell>
          <cell r="E1107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07">
            <v>-1066</v>
          </cell>
          <cell r="G1107">
            <v>-138</v>
          </cell>
          <cell r="H1107">
            <v>0</v>
          </cell>
          <cell r="I1107">
            <v>0</v>
          </cell>
          <cell r="J1107">
            <v>-262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-1206</v>
          </cell>
          <cell r="V1107">
            <v>-2672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517198</v>
          </cell>
          <cell r="E1108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08">
            <v>0</v>
          </cell>
          <cell r="G1108">
            <v>-3674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-767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-4441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517199</v>
          </cell>
          <cell r="E1109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09">
            <v>0</v>
          </cell>
          <cell r="G1109">
            <v>0</v>
          </cell>
          <cell r="H1109">
            <v>0</v>
          </cell>
          <cell r="I1109">
            <v>-79261</v>
          </cell>
          <cell r="J1109">
            <v>-15587</v>
          </cell>
          <cell r="K1109">
            <v>-154801</v>
          </cell>
          <cell r="L1109">
            <v>0</v>
          </cell>
          <cell r="M1109">
            <v>0</v>
          </cell>
          <cell r="N1109">
            <v>-55</v>
          </cell>
          <cell r="O1109">
            <v>0</v>
          </cell>
          <cell r="P1109">
            <v>-1098</v>
          </cell>
          <cell r="Q1109">
            <v>0</v>
          </cell>
          <cell r="R1109">
            <v>0</v>
          </cell>
          <cell r="S1109">
            <v>0</v>
          </cell>
          <cell r="T1109">
            <v>-60330</v>
          </cell>
          <cell r="U1109">
            <v>0</v>
          </cell>
          <cell r="V1109">
            <v>-311132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52099</v>
          </cell>
          <cell r="E1110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10">
            <v>-4508</v>
          </cell>
          <cell r="G1110">
            <v>-2305853</v>
          </cell>
          <cell r="H1110">
            <v>-4647</v>
          </cell>
          <cell r="I1110">
            <v>-314100</v>
          </cell>
          <cell r="J1110">
            <v>-77840</v>
          </cell>
          <cell r="K1110">
            <v>0</v>
          </cell>
          <cell r="L1110">
            <v>-6987</v>
          </cell>
          <cell r="M1110">
            <v>-78499</v>
          </cell>
          <cell r="N1110">
            <v>-434524</v>
          </cell>
          <cell r="O1110">
            <v>-759302</v>
          </cell>
          <cell r="P1110">
            <v>-15453</v>
          </cell>
          <cell r="Q1110">
            <v>-20628</v>
          </cell>
          <cell r="R1110">
            <v>-66010</v>
          </cell>
          <cell r="S1110">
            <v>-16985</v>
          </cell>
          <cell r="T1110">
            <v>-16296</v>
          </cell>
          <cell r="U1110">
            <v>-167337</v>
          </cell>
          <cell r="V1110">
            <v>-4288969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5239</v>
          </cell>
          <cell r="E1111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-1899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-1899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527099</v>
          </cell>
          <cell r="E1112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12">
            <v>0</v>
          </cell>
          <cell r="G1112">
            <v>-1073</v>
          </cell>
          <cell r="H1112">
            <v>-295</v>
          </cell>
          <cell r="I1112">
            <v>-62635</v>
          </cell>
          <cell r="J1112">
            <v>-238</v>
          </cell>
          <cell r="K1112">
            <v>0</v>
          </cell>
          <cell r="L1112">
            <v>-6</v>
          </cell>
          <cell r="M1112">
            <v>-1045</v>
          </cell>
          <cell r="N1112">
            <v>-795</v>
          </cell>
          <cell r="O1112">
            <v>-11507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-23767</v>
          </cell>
          <cell r="U1112">
            <v>-363</v>
          </cell>
          <cell r="V1112">
            <v>-101724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527199</v>
          </cell>
          <cell r="E1113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13">
            <v>-315778</v>
          </cell>
          <cell r="G1113">
            <v>-34403</v>
          </cell>
          <cell r="H1113">
            <v>-2288</v>
          </cell>
          <cell r="I1113">
            <v>-38980</v>
          </cell>
          <cell r="J1113">
            <v>-20596</v>
          </cell>
          <cell r="K1113">
            <v>0</v>
          </cell>
          <cell r="L1113">
            <v>-2312</v>
          </cell>
          <cell r="M1113">
            <v>-41295</v>
          </cell>
          <cell r="N1113">
            <v>-373767</v>
          </cell>
          <cell r="O1113">
            <v>-220649</v>
          </cell>
          <cell r="P1113">
            <v>-1766</v>
          </cell>
          <cell r="Q1113">
            <v>-1246</v>
          </cell>
          <cell r="R1113">
            <v>0</v>
          </cell>
          <cell r="S1113">
            <v>0</v>
          </cell>
          <cell r="T1113">
            <v>-10381</v>
          </cell>
          <cell r="U1113">
            <v>-102699</v>
          </cell>
          <cell r="V1113">
            <v>-1166160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56970</v>
          </cell>
          <cell r="E1114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4">
            <v>-82423</v>
          </cell>
          <cell r="G1114">
            <v>-60503</v>
          </cell>
          <cell r="H1114">
            <v>-2535</v>
          </cell>
          <cell r="I1114">
            <v>0</v>
          </cell>
          <cell r="J1114">
            <v>-1033</v>
          </cell>
          <cell r="K1114">
            <v>-6299</v>
          </cell>
          <cell r="L1114">
            <v>0</v>
          </cell>
          <cell r="M1114">
            <v>0</v>
          </cell>
          <cell r="N1114">
            <v>-125810</v>
          </cell>
          <cell r="O1114">
            <v>0</v>
          </cell>
          <cell r="P1114">
            <v>-14878</v>
          </cell>
          <cell r="Q1114">
            <v>-6951</v>
          </cell>
          <cell r="R1114">
            <v>-5932</v>
          </cell>
          <cell r="S1114">
            <v>-2290</v>
          </cell>
          <cell r="T1114">
            <v>-190</v>
          </cell>
          <cell r="U1114">
            <v>-2377</v>
          </cell>
          <cell r="V1114">
            <v>-311221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56980</v>
          </cell>
          <cell r="E1115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5">
            <v>0</v>
          </cell>
          <cell r="G1115">
            <v>-34856</v>
          </cell>
          <cell r="H1115">
            <v>0</v>
          </cell>
          <cell r="I1115">
            <v>0</v>
          </cell>
          <cell r="J1115">
            <v>0</v>
          </cell>
          <cell r="K1115">
            <v>-951</v>
          </cell>
          <cell r="L1115">
            <v>0</v>
          </cell>
          <cell r="M1115">
            <v>0</v>
          </cell>
          <cell r="N1115">
            <v>-5100</v>
          </cell>
          <cell r="O1115">
            <v>0</v>
          </cell>
          <cell r="P1115">
            <v>-61366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-102273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56990</v>
          </cell>
          <cell r="E1116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-15788</v>
          </cell>
          <cell r="S1116">
            <v>0</v>
          </cell>
          <cell r="T1116">
            <v>0</v>
          </cell>
          <cell r="U1116">
            <v>0</v>
          </cell>
          <cell r="V1116">
            <v>-15788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56993</v>
          </cell>
          <cell r="E1117" t="str">
            <v>Исправка на вредноста на сомнителните и спорните побарувања од останати финансиски друштва - нерезиденти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56994</v>
          </cell>
          <cell r="E1118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570990</v>
          </cell>
          <cell r="E1119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9">
            <v>0</v>
          </cell>
          <cell r="G1119">
            <v>-3356</v>
          </cell>
          <cell r="H1119">
            <v>0</v>
          </cell>
          <cell r="I1119">
            <v>-18509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-21865</v>
          </cell>
        </row>
        <row r="1120">
          <cell r="A1120">
            <v>0</v>
          </cell>
          <cell r="B1120">
            <v>0</v>
          </cell>
          <cell r="C1120">
            <v>0</v>
          </cell>
          <cell r="D1120">
            <v>570992</v>
          </cell>
          <cell r="E1120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-25847</v>
          </cell>
          <cell r="S1120">
            <v>0</v>
          </cell>
          <cell r="T1120">
            <v>0</v>
          </cell>
          <cell r="U1120">
            <v>0</v>
          </cell>
          <cell r="V1120">
            <v>-25847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58099</v>
          </cell>
          <cell r="E1121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-3637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-3637</v>
          </cell>
        </row>
        <row r="1122">
          <cell r="A1122">
            <v>0</v>
          </cell>
          <cell r="B1122">
            <v>0</v>
          </cell>
          <cell r="C1122">
            <v>0</v>
          </cell>
          <cell r="D1122">
            <v>58799</v>
          </cell>
          <cell r="E1122" t="str">
            <v>Исправка на вредноста на сомнителните и спорните побарувања по основ на финансиски лизинг во денари од домаќинства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599799</v>
          </cell>
          <cell r="E1123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-2016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-2016</v>
          </cell>
        </row>
        <row r="1124">
          <cell r="A1124">
            <v>0</v>
          </cell>
          <cell r="B1124">
            <v>0</v>
          </cell>
          <cell r="C1124" t="str">
            <v>A10-18-11</v>
          </cell>
          <cell r="D1124">
            <v>0</v>
          </cell>
          <cell r="E1124" t="str">
            <v>Исправка на вредноста на сомнителните и спорните побарувања на нерезиденти</v>
          </cell>
          <cell r="F1124">
            <v>0</v>
          </cell>
          <cell r="G1124">
            <v>-91421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-1082</v>
          </cell>
          <cell r="M1124">
            <v>-428</v>
          </cell>
          <cell r="N1124">
            <v>-73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-93004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508993</v>
          </cell>
          <cell r="E1125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-1082</v>
          </cell>
          <cell r="M1125">
            <v>-428</v>
          </cell>
          <cell r="N1125">
            <v>-73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-1583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518993</v>
          </cell>
          <cell r="E1126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528993</v>
          </cell>
          <cell r="E1127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27">
            <v>0</v>
          </cell>
          <cell r="G1127">
            <v>-50905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-50905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56977</v>
          </cell>
          <cell r="E1128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28">
            <v>0</v>
          </cell>
          <cell r="G1128">
            <v>-40516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-40516</v>
          </cell>
        </row>
        <row r="1129">
          <cell r="A1129">
            <v>0</v>
          </cell>
          <cell r="B1129" t="str">
            <v>A10-19</v>
          </cell>
          <cell r="C1129">
            <v>0</v>
          </cell>
          <cell r="D1129">
            <v>0</v>
          </cell>
          <cell r="E1129" t="str">
            <v>Групна исправка на вредноста за портфолиото на мали кредити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-9592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-61722</v>
          </cell>
          <cell r="U1129">
            <v>-11853</v>
          </cell>
          <cell r="V1129">
            <v>-83167</v>
          </cell>
        </row>
        <row r="1130">
          <cell r="A1130">
            <v>0</v>
          </cell>
          <cell r="B1130">
            <v>0</v>
          </cell>
          <cell r="C1130" t="str">
            <v>A10-19-01</v>
          </cell>
          <cell r="D1130">
            <v>0</v>
          </cell>
          <cell r="E1130" t="str">
            <v>Групна исправка на вредноста за портфолиото на мали кредити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-9592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-61722</v>
          </cell>
          <cell r="U1130">
            <v>-11853</v>
          </cell>
          <cell r="V1130">
            <v>-83167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>
            <v>927</v>
          </cell>
          <cell r="E1131" t="str">
            <v>Групна исправка на вредноста за портфолиото на мали кредити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-9592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-61722</v>
          </cell>
          <cell r="U1131">
            <v>-11853</v>
          </cell>
          <cell r="V1131">
            <v>-83167</v>
          </cell>
        </row>
        <row r="1132">
          <cell r="A1132">
            <v>0</v>
          </cell>
          <cell r="B1132" t="str">
            <v>A10-20</v>
          </cell>
          <cell r="C1132">
            <v>0</v>
          </cell>
          <cell r="D1132">
            <v>0</v>
          </cell>
          <cell r="E1132" t="str">
            <v>Групна исправка на вредноста за поединечно значајните изложености кои не се оштетени на поединечна основа</v>
          </cell>
          <cell r="F1132">
            <v>-27452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-6414</v>
          </cell>
          <cell r="U1132">
            <v>0</v>
          </cell>
          <cell r="V1132">
            <v>-33866</v>
          </cell>
        </row>
        <row r="1133">
          <cell r="A1133">
            <v>0</v>
          </cell>
          <cell r="B1133">
            <v>0</v>
          </cell>
          <cell r="C1133" t="str">
            <v>A10-20-01</v>
          </cell>
          <cell r="D1133">
            <v>0</v>
          </cell>
          <cell r="E1133" t="str">
            <v>Групна исправка на вредноста за поединечно значајните изложености кои не се оштетени на поединечна основа</v>
          </cell>
          <cell r="F1133">
            <v>-27452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-6414</v>
          </cell>
          <cell r="U1133">
            <v>0</v>
          </cell>
          <cell r="V1133">
            <v>-33866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928</v>
          </cell>
          <cell r="E1134" t="str">
            <v>Групна исправка на вредноста за поединечно значајните изложености кои не се оштетени на поединечна основа</v>
          </cell>
          <cell r="F1134">
            <v>-27452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-6414</v>
          </cell>
          <cell r="U1134">
            <v>0</v>
          </cell>
          <cell r="V1134">
            <v>-33866</v>
          </cell>
        </row>
        <row r="1135">
          <cell r="A1135" t="str">
            <v>A11</v>
          </cell>
          <cell r="B1135">
            <v>0</v>
          </cell>
          <cell r="C1135">
            <v>0</v>
          </cell>
          <cell r="D1135">
            <v>0</v>
          </cell>
          <cell r="E1135" t="str">
            <v>ПОБАРУВАЊА ВРЗ ОСНОВА НА КАМАТИ</v>
          </cell>
          <cell r="F1135">
            <v>233772</v>
          </cell>
          <cell r="G1135">
            <v>316569</v>
          </cell>
          <cell r="H1135">
            <v>3683</v>
          </cell>
          <cell r="I1135">
            <v>46151</v>
          </cell>
          <cell r="J1135">
            <v>77613</v>
          </cell>
          <cell r="K1135">
            <v>17412</v>
          </cell>
          <cell r="L1135">
            <v>29413</v>
          </cell>
          <cell r="M1135">
            <v>36748</v>
          </cell>
          <cell r="N1135">
            <v>249616</v>
          </cell>
          <cell r="O1135">
            <v>121394</v>
          </cell>
          <cell r="P1135">
            <v>22848</v>
          </cell>
          <cell r="Q1135">
            <v>10833</v>
          </cell>
          <cell r="R1135">
            <v>115713</v>
          </cell>
          <cell r="S1135">
            <v>53532</v>
          </cell>
          <cell r="T1135">
            <v>93904</v>
          </cell>
          <cell r="U1135">
            <v>36136</v>
          </cell>
          <cell r="V1135">
            <v>1465337</v>
          </cell>
        </row>
        <row r="1136">
          <cell r="A1136">
            <v>0</v>
          </cell>
          <cell r="B1136" t="str">
            <v>A11-01</v>
          </cell>
          <cell r="C1136">
            <v>0</v>
          </cell>
          <cell r="D1136">
            <v>0</v>
          </cell>
          <cell r="E1136" t="str">
            <v>Побарувања врз основа на камати од кредити и пласмани во денари</v>
          </cell>
          <cell r="F1136">
            <v>84848</v>
          </cell>
          <cell r="G1136">
            <v>203595</v>
          </cell>
          <cell r="H1136">
            <v>3543</v>
          </cell>
          <cell r="I1136">
            <v>2577</v>
          </cell>
          <cell r="J1136">
            <v>26733</v>
          </cell>
          <cell r="K1136">
            <v>7617</v>
          </cell>
          <cell r="L1136">
            <v>3614</v>
          </cell>
          <cell r="M1136">
            <v>24007</v>
          </cell>
          <cell r="N1136">
            <v>117225</v>
          </cell>
          <cell r="O1136">
            <v>19204</v>
          </cell>
          <cell r="P1136">
            <v>12463</v>
          </cell>
          <cell r="Q1136">
            <v>7890</v>
          </cell>
          <cell r="R1136">
            <v>0</v>
          </cell>
          <cell r="S1136">
            <v>33814</v>
          </cell>
          <cell r="T1136">
            <v>45644</v>
          </cell>
          <cell r="U1136">
            <v>3762</v>
          </cell>
          <cell r="V1136">
            <v>596536</v>
          </cell>
        </row>
        <row r="1137">
          <cell r="A1137">
            <v>0</v>
          </cell>
          <cell r="B1137">
            <v>0</v>
          </cell>
          <cell r="C1137" t="str">
            <v>A11-01-01</v>
          </cell>
          <cell r="D1137">
            <v>0</v>
          </cell>
          <cell r="E1137" t="str">
            <v>Пресметани, а недостасани камати од кредити и пласмани во денари</v>
          </cell>
          <cell r="F1137">
            <v>42605</v>
          </cell>
          <cell r="G1137">
            <v>104698</v>
          </cell>
          <cell r="H1137">
            <v>2093</v>
          </cell>
          <cell r="I1137">
            <v>704</v>
          </cell>
          <cell r="J1137">
            <v>478</v>
          </cell>
          <cell r="K1137">
            <v>6279</v>
          </cell>
          <cell r="L1137">
            <v>2356</v>
          </cell>
          <cell r="M1137">
            <v>18495</v>
          </cell>
          <cell r="N1137">
            <v>69246</v>
          </cell>
          <cell r="O1137">
            <v>12833</v>
          </cell>
          <cell r="P1137">
            <v>10225</v>
          </cell>
          <cell r="Q1137">
            <v>855</v>
          </cell>
          <cell r="R1137">
            <v>0</v>
          </cell>
          <cell r="S1137">
            <v>115</v>
          </cell>
          <cell r="T1137">
            <v>42445</v>
          </cell>
          <cell r="U1137">
            <v>924</v>
          </cell>
          <cell r="V1137">
            <v>314351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150002</v>
          </cell>
          <cell r="E1138" t="str">
            <v>Од приватни нефинансиски субјекти</v>
          </cell>
          <cell r="F1138">
            <v>14215</v>
          </cell>
          <cell r="G1138">
            <v>78718</v>
          </cell>
          <cell r="H1138">
            <v>562</v>
          </cell>
          <cell r="I1138">
            <v>14</v>
          </cell>
          <cell r="J1138">
            <v>0</v>
          </cell>
          <cell r="K1138">
            <v>3570</v>
          </cell>
          <cell r="L1138">
            <v>149</v>
          </cell>
          <cell r="M1138">
            <v>5312</v>
          </cell>
          <cell r="N1138">
            <v>30372</v>
          </cell>
          <cell r="O1138">
            <v>3072</v>
          </cell>
          <cell r="P1138">
            <v>8974</v>
          </cell>
          <cell r="Q1138">
            <v>293</v>
          </cell>
          <cell r="R1138">
            <v>0</v>
          </cell>
          <cell r="S1138">
            <v>115</v>
          </cell>
          <cell r="T1138">
            <v>23460</v>
          </cell>
          <cell r="U1138">
            <v>298</v>
          </cell>
          <cell r="V1138">
            <v>169124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150102</v>
          </cell>
          <cell r="E1139" t="str">
            <v>Од јавни нефинансиски субјекти</v>
          </cell>
          <cell r="F1139">
            <v>40</v>
          </cell>
          <cell r="G1139">
            <v>127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75</v>
          </cell>
          <cell r="O1139">
            <v>0</v>
          </cell>
          <cell r="P1139">
            <v>20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262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151002</v>
          </cell>
          <cell r="E1140" t="str">
            <v>Од централна влада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151102</v>
          </cell>
          <cell r="E1141" t="str">
            <v>Од локална самоуправа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15202</v>
          </cell>
          <cell r="E1142" t="str">
            <v>Од непрофитни институции кои им служат на домаќинствата</v>
          </cell>
          <cell r="F1142">
            <v>12</v>
          </cell>
          <cell r="G1142">
            <v>233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22</v>
          </cell>
          <cell r="O1142">
            <v>0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1</v>
          </cell>
          <cell r="V1142">
            <v>273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155102</v>
          </cell>
          <cell r="E1143" t="str">
            <v>Од банки</v>
          </cell>
          <cell r="F1143">
            <v>0</v>
          </cell>
          <cell r="G1143">
            <v>29</v>
          </cell>
          <cell r="H1143">
            <v>13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42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155202</v>
          </cell>
          <cell r="E1144" t="str">
            <v>Од штедилници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203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203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155302</v>
          </cell>
          <cell r="E1145" t="str">
            <v>Од осигурителни друштва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155402</v>
          </cell>
          <cell r="E1146" t="str">
            <v>Од пензиски фондови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155502</v>
          </cell>
          <cell r="E1147" t="str">
            <v>Од други финансиски друштва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157002</v>
          </cell>
          <cell r="E1148" t="str">
            <v>Од самостојни вршители на дејност со личен труд</v>
          </cell>
          <cell r="F1148">
            <v>46</v>
          </cell>
          <cell r="G1148">
            <v>180</v>
          </cell>
          <cell r="H1148">
            <v>16</v>
          </cell>
          <cell r="I1148">
            <v>0</v>
          </cell>
          <cell r="J1148">
            <v>0</v>
          </cell>
          <cell r="K1148">
            <v>5</v>
          </cell>
          <cell r="L1148">
            <v>1</v>
          </cell>
          <cell r="M1148">
            <v>2</v>
          </cell>
          <cell r="N1148">
            <v>48</v>
          </cell>
          <cell r="O1148">
            <v>11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16832</v>
          </cell>
          <cell r="U1148">
            <v>0</v>
          </cell>
          <cell r="V1148">
            <v>17141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157102</v>
          </cell>
          <cell r="E1149" t="str">
            <v>Од физички лица</v>
          </cell>
          <cell r="F1149">
            <v>28292</v>
          </cell>
          <cell r="G1149">
            <v>25411</v>
          </cell>
          <cell r="H1149">
            <v>1498</v>
          </cell>
          <cell r="I1149">
            <v>690</v>
          </cell>
          <cell r="J1149">
            <v>475</v>
          </cell>
          <cell r="K1149">
            <v>2704</v>
          </cell>
          <cell r="L1149">
            <v>2206</v>
          </cell>
          <cell r="M1149">
            <v>13181</v>
          </cell>
          <cell r="N1149">
            <v>38526</v>
          </cell>
          <cell r="O1149">
            <v>9750</v>
          </cell>
          <cell r="P1149">
            <v>1230</v>
          </cell>
          <cell r="Q1149">
            <v>562</v>
          </cell>
          <cell r="R1149">
            <v>0</v>
          </cell>
          <cell r="S1149">
            <v>0</v>
          </cell>
          <cell r="T1149">
            <v>2153</v>
          </cell>
          <cell r="U1149">
            <v>625</v>
          </cell>
          <cell r="V1149">
            <v>127303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158702</v>
          </cell>
          <cell r="E1150" t="str">
            <v>Од нерезиденти - домаќинства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3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3</v>
          </cell>
        </row>
        <row r="1151">
          <cell r="A1151">
            <v>0</v>
          </cell>
          <cell r="B1151">
            <v>0</v>
          </cell>
          <cell r="C1151" t="str">
            <v>A11-01-02</v>
          </cell>
          <cell r="D1151">
            <v>0</v>
          </cell>
          <cell r="E1151" t="str">
            <v>Побарувања врз основа на достасани камати до 30 дена од кредити и пласмани во денари</v>
          </cell>
          <cell r="F1151">
            <v>27827</v>
          </cell>
          <cell r="G1151">
            <v>73814</v>
          </cell>
          <cell r="H1151">
            <v>1293</v>
          </cell>
          <cell r="I1151">
            <v>1756</v>
          </cell>
          <cell r="J1151">
            <v>24085</v>
          </cell>
          <cell r="K1151">
            <v>349</v>
          </cell>
          <cell r="L1151">
            <v>1074</v>
          </cell>
          <cell r="M1151">
            <v>5313</v>
          </cell>
          <cell r="N1151">
            <v>44369</v>
          </cell>
          <cell r="O1151">
            <v>5906</v>
          </cell>
          <cell r="P1151">
            <v>1503</v>
          </cell>
          <cell r="Q1151">
            <v>4396</v>
          </cell>
          <cell r="R1151">
            <v>0</v>
          </cell>
          <cell r="S1151">
            <v>18674</v>
          </cell>
          <cell r="T1151">
            <v>3008</v>
          </cell>
          <cell r="U1151">
            <v>2484</v>
          </cell>
          <cell r="V1151">
            <v>215851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150003</v>
          </cell>
          <cell r="E1152" t="str">
            <v>Од приватни нефинансиски субјекти</v>
          </cell>
          <cell r="F1152">
            <v>6327</v>
          </cell>
          <cell r="G1152">
            <v>71966</v>
          </cell>
          <cell r="H1152">
            <v>217</v>
          </cell>
          <cell r="I1152">
            <v>1669</v>
          </cell>
          <cell r="J1152">
            <v>4931</v>
          </cell>
          <cell r="K1152">
            <v>2</v>
          </cell>
          <cell r="L1152">
            <v>234</v>
          </cell>
          <cell r="M1152">
            <v>316</v>
          </cell>
          <cell r="N1152">
            <v>21187</v>
          </cell>
          <cell r="O1152">
            <v>181</v>
          </cell>
          <cell r="P1152">
            <v>1287</v>
          </cell>
          <cell r="Q1152">
            <v>3868</v>
          </cell>
          <cell r="R1152">
            <v>0</v>
          </cell>
          <cell r="S1152">
            <v>15949</v>
          </cell>
          <cell r="T1152">
            <v>1810</v>
          </cell>
          <cell r="U1152">
            <v>1531</v>
          </cell>
          <cell r="V1152">
            <v>131475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150103</v>
          </cell>
          <cell r="E1153" t="str">
            <v>Од јавни нефинансиски субјекти</v>
          </cell>
          <cell r="F1153">
            <v>243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929</v>
          </cell>
          <cell r="O1153">
            <v>0</v>
          </cell>
          <cell r="P1153">
            <v>9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1181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151003</v>
          </cell>
          <cell r="E1154" t="str">
            <v>Од централна влада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6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6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151103</v>
          </cell>
          <cell r="E1155" t="str">
            <v>Од локална самоуправа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15203</v>
          </cell>
          <cell r="E1156" t="str">
            <v>Од непрофитни институции коиим служат на домаќинствата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</v>
          </cell>
          <cell r="K1156">
            <v>0</v>
          </cell>
          <cell r="L1156">
            <v>0</v>
          </cell>
          <cell r="M1156">
            <v>0</v>
          </cell>
          <cell r="N1156">
            <v>3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73</v>
          </cell>
          <cell r="T1156">
            <v>0</v>
          </cell>
          <cell r="U1156">
            <v>0</v>
          </cell>
          <cell r="V1156">
            <v>77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155103</v>
          </cell>
          <cell r="E1157" t="str">
            <v>Од банки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3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3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155203</v>
          </cell>
          <cell r="E1158" t="str">
            <v>Од штедилници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>
            <v>155303</v>
          </cell>
          <cell r="E1159" t="str">
            <v>Од осигурителни друштва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26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26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155503</v>
          </cell>
          <cell r="E1160" t="str">
            <v>Од други финансиски друштва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10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459</v>
          </cell>
          <cell r="T1160">
            <v>0</v>
          </cell>
          <cell r="U1160">
            <v>0</v>
          </cell>
          <cell r="V1160">
            <v>469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157003</v>
          </cell>
          <cell r="E1161" t="str">
            <v>Од самостојни вршители на дејност со личен труд</v>
          </cell>
          <cell r="F1161">
            <v>0</v>
          </cell>
          <cell r="G1161">
            <v>69</v>
          </cell>
          <cell r="H1161">
            <v>12</v>
          </cell>
          <cell r="I1161">
            <v>0</v>
          </cell>
          <cell r="J1161">
            <v>5</v>
          </cell>
          <cell r="K1161">
            <v>0</v>
          </cell>
          <cell r="L1161">
            <v>0</v>
          </cell>
          <cell r="M1161">
            <v>4</v>
          </cell>
          <cell r="N1161">
            <v>18</v>
          </cell>
          <cell r="O1161">
            <v>2</v>
          </cell>
          <cell r="P1161">
            <v>0</v>
          </cell>
          <cell r="Q1161">
            <v>11</v>
          </cell>
          <cell r="R1161">
            <v>0</v>
          </cell>
          <cell r="S1161">
            <v>111</v>
          </cell>
          <cell r="T1161">
            <v>795</v>
          </cell>
          <cell r="U1161">
            <v>14</v>
          </cell>
          <cell r="V1161">
            <v>1041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157103</v>
          </cell>
          <cell r="E1162" t="str">
            <v>Од физички лица</v>
          </cell>
          <cell r="F1162">
            <v>21257</v>
          </cell>
          <cell r="G1162">
            <v>1779</v>
          </cell>
          <cell r="H1162">
            <v>1064</v>
          </cell>
          <cell r="I1162">
            <v>87</v>
          </cell>
          <cell r="J1162">
            <v>19146</v>
          </cell>
          <cell r="K1162">
            <v>347</v>
          </cell>
          <cell r="L1162">
            <v>840</v>
          </cell>
          <cell r="M1162">
            <v>4990</v>
          </cell>
          <cell r="N1162">
            <v>22190</v>
          </cell>
          <cell r="O1162">
            <v>5723</v>
          </cell>
          <cell r="P1162">
            <v>207</v>
          </cell>
          <cell r="Q1162">
            <v>517</v>
          </cell>
          <cell r="R1162">
            <v>0</v>
          </cell>
          <cell r="S1162">
            <v>2082</v>
          </cell>
          <cell r="T1162">
            <v>403</v>
          </cell>
          <cell r="U1162">
            <v>939</v>
          </cell>
          <cell r="V1162">
            <v>81571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158703</v>
          </cell>
          <cell r="E1163" t="str">
            <v>Од нерезиденти - домаќинства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2</v>
          </cell>
        </row>
        <row r="1164">
          <cell r="A1164">
            <v>0</v>
          </cell>
          <cell r="B1164">
            <v>0</v>
          </cell>
          <cell r="C1164" t="str">
            <v>A11-01-03</v>
          </cell>
          <cell r="D1164">
            <v>0</v>
          </cell>
          <cell r="E1164" t="str">
            <v>Побарувања врз основа на достасани камати над 30 дена од кредити и пласмани во денари</v>
          </cell>
          <cell r="F1164">
            <v>15680</v>
          </cell>
          <cell r="G1164">
            <v>43530</v>
          </cell>
          <cell r="H1164">
            <v>188</v>
          </cell>
          <cell r="I1164">
            <v>35</v>
          </cell>
          <cell r="J1164">
            <v>2135</v>
          </cell>
          <cell r="K1164">
            <v>1161</v>
          </cell>
          <cell r="L1164">
            <v>212</v>
          </cell>
          <cell r="M1164">
            <v>170</v>
          </cell>
          <cell r="N1164">
            <v>11280</v>
          </cell>
          <cell r="O1164">
            <v>537</v>
          </cell>
          <cell r="P1164">
            <v>1111</v>
          </cell>
          <cell r="Q1164">
            <v>2474</v>
          </cell>
          <cell r="R1164">
            <v>0</v>
          </cell>
          <cell r="S1164">
            <v>14874</v>
          </cell>
          <cell r="T1164">
            <v>275</v>
          </cell>
          <cell r="U1164">
            <v>298</v>
          </cell>
          <cell r="V1164">
            <v>93960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>
            <v>150004</v>
          </cell>
          <cell r="E1165" t="str">
            <v>Од приватни нефинансиски субјекти</v>
          </cell>
          <cell r="F1165">
            <v>4248</v>
          </cell>
          <cell r="G1165">
            <v>43074</v>
          </cell>
          <cell r="H1165">
            <v>107</v>
          </cell>
          <cell r="I1165">
            <v>28</v>
          </cell>
          <cell r="J1165">
            <v>422</v>
          </cell>
          <cell r="K1165">
            <v>640</v>
          </cell>
          <cell r="L1165">
            <v>149</v>
          </cell>
          <cell r="M1165">
            <v>33</v>
          </cell>
          <cell r="N1165">
            <v>9352</v>
          </cell>
          <cell r="O1165">
            <v>77</v>
          </cell>
          <cell r="P1165">
            <v>1013</v>
          </cell>
          <cell r="Q1165">
            <v>2282</v>
          </cell>
          <cell r="R1165">
            <v>0</v>
          </cell>
          <cell r="S1165">
            <v>13337</v>
          </cell>
          <cell r="T1165">
            <v>85</v>
          </cell>
          <cell r="U1165">
            <v>225</v>
          </cell>
          <cell r="V1165">
            <v>75072</v>
          </cell>
        </row>
        <row r="1166">
          <cell r="A1166">
            <v>0</v>
          </cell>
          <cell r="B1166">
            <v>0</v>
          </cell>
          <cell r="C1166">
            <v>0</v>
          </cell>
          <cell r="D1166">
            <v>150104</v>
          </cell>
          <cell r="E1166" t="str">
            <v>Од јавни нефинансиски субјекти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151004</v>
          </cell>
          <cell r="E1167" t="str">
            <v>Од централна влада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>
            <v>0</v>
          </cell>
          <cell r="B1168">
            <v>0</v>
          </cell>
          <cell r="C1168">
            <v>0</v>
          </cell>
          <cell r="D1168">
            <v>151104</v>
          </cell>
          <cell r="E1168" t="str">
            <v>Од локална самоуправа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>
            <v>15204</v>
          </cell>
          <cell r="E1169" t="str">
            <v>Од непрофитни институции коиим служат на домаќинствата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3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4</v>
          </cell>
          <cell r="T1169">
            <v>0</v>
          </cell>
          <cell r="U1169">
            <v>0</v>
          </cell>
          <cell r="V1169">
            <v>7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155104</v>
          </cell>
          <cell r="E1170" t="str">
            <v>Од банки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>
            <v>155504</v>
          </cell>
          <cell r="E1171" t="str">
            <v>Од други финансиски друштва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745</v>
          </cell>
          <cell r="T1171">
            <v>0</v>
          </cell>
          <cell r="U1171">
            <v>0</v>
          </cell>
          <cell r="V1171">
            <v>745</v>
          </cell>
        </row>
        <row r="1172">
          <cell r="A1172">
            <v>0</v>
          </cell>
          <cell r="B1172">
            <v>0</v>
          </cell>
          <cell r="C1172">
            <v>0</v>
          </cell>
          <cell r="D1172">
            <v>157004</v>
          </cell>
          <cell r="E1172" t="str">
            <v>Од самостојни вршители на дејност со личен труд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8</v>
          </cell>
          <cell r="N1172">
            <v>3</v>
          </cell>
          <cell r="O1172">
            <v>2</v>
          </cell>
          <cell r="P1172">
            <v>0</v>
          </cell>
          <cell r="Q1172">
            <v>12</v>
          </cell>
          <cell r="R1172">
            <v>0</v>
          </cell>
          <cell r="S1172">
            <v>179</v>
          </cell>
          <cell r="T1172">
            <v>159</v>
          </cell>
          <cell r="U1172">
            <v>0</v>
          </cell>
          <cell r="V1172">
            <v>363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>
            <v>157104</v>
          </cell>
          <cell r="E1173" t="str">
            <v>Од физички лица</v>
          </cell>
          <cell r="F1173">
            <v>11432</v>
          </cell>
          <cell r="G1173">
            <v>456</v>
          </cell>
          <cell r="H1173">
            <v>81</v>
          </cell>
          <cell r="I1173">
            <v>7</v>
          </cell>
          <cell r="J1173">
            <v>1713</v>
          </cell>
          <cell r="K1173">
            <v>521</v>
          </cell>
          <cell r="L1173">
            <v>63</v>
          </cell>
          <cell r="M1173">
            <v>129</v>
          </cell>
          <cell r="N1173">
            <v>1922</v>
          </cell>
          <cell r="O1173">
            <v>458</v>
          </cell>
          <cell r="P1173">
            <v>98</v>
          </cell>
          <cell r="Q1173">
            <v>180</v>
          </cell>
          <cell r="R1173">
            <v>0</v>
          </cell>
          <cell r="S1173">
            <v>609</v>
          </cell>
          <cell r="T1173">
            <v>31</v>
          </cell>
          <cell r="U1173">
            <v>73</v>
          </cell>
          <cell r="V1173">
            <v>17773</v>
          </cell>
        </row>
        <row r="1174">
          <cell r="A1174">
            <v>0</v>
          </cell>
          <cell r="B1174">
            <v>0</v>
          </cell>
          <cell r="C1174" t="str">
            <v>A11-01-04</v>
          </cell>
          <cell r="D1174">
            <v>0</v>
          </cell>
          <cell r="E1174" t="str">
            <v>Побарувања врз основа на казнена камати од кредити и пласмани во денари</v>
          </cell>
          <cell r="F1174">
            <v>1255</v>
          </cell>
          <cell r="G1174">
            <v>3076</v>
          </cell>
          <cell r="H1174">
            <v>25</v>
          </cell>
          <cell r="I1174">
            <v>82</v>
          </cell>
          <cell r="J1174">
            <v>448</v>
          </cell>
          <cell r="K1174">
            <v>206</v>
          </cell>
          <cell r="L1174">
            <v>35</v>
          </cell>
          <cell r="M1174">
            <v>140</v>
          </cell>
          <cell r="N1174">
            <v>3797</v>
          </cell>
          <cell r="O1174">
            <v>115</v>
          </cell>
          <cell r="P1174">
            <v>70</v>
          </cell>
          <cell r="Q1174">
            <v>364</v>
          </cell>
          <cell r="R1174">
            <v>0</v>
          </cell>
          <cell r="S1174">
            <v>1018</v>
          </cell>
          <cell r="T1174">
            <v>166</v>
          </cell>
          <cell r="U1174">
            <v>107</v>
          </cell>
          <cell r="V1174">
            <v>10904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150006</v>
          </cell>
          <cell r="E1175" t="str">
            <v>Од приватни нефинансиски субјекти</v>
          </cell>
          <cell r="F1175">
            <v>798</v>
          </cell>
          <cell r="G1175">
            <v>2874</v>
          </cell>
          <cell r="H1175">
            <v>15</v>
          </cell>
          <cell r="I1175">
            <v>73</v>
          </cell>
          <cell r="J1175">
            <v>144</v>
          </cell>
          <cell r="K1175">
            <v>35</v>
          </cell>
          <cell r="L1175">
            <v>13</v>
          </cell>
          <cell r="M1175">
            <v>26</v>
          </cell>
          <cell r="N1175">
            <v>2341</v>
          </cell>
          <cell r="O1175">
            <v>63</v>
          </cell>
          <cell r="P1175">
            <v>68</v>
          </cell>
          <cell r="Q1175">
            <v>362</v>
          </cell>
          <cell r="R1175">
            <v>0</v>
          </cell>
          <cell r="S1175">
            <v>962</v>
          </cell>
          <cell r="T1175">
            <v>117</v>
          </cell>
          <cell r="U1175">
            <v>80</v>
          </cell>
          <cell r="V1175">
            <v>7971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150106</v>
          </cell>
          <cell r="E1176" t="str">
            <v>Од јавни нефинансиски субјекти</v>
          </cell>
          <cell r="F1176">
            <v>1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151006</v>
          </cell>
          <cell r="E1177" t="str">
            <v>Од централна влада</v>
          </cell>
          <cell r="F1177">
            <v>0</v>
          </cell>
          <cell r="G1177">
            <v>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3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21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15206</v>
          </cell>
          <cell r="E1178" t="str">
            <v>Од непрофитни институции коиим служат на домаќинствата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155106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1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155306</v>
          </cell>
          <cell r="E1180" t="str">
            <v>Од осигурителни друштва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155506</v>
          </cell>
          <cell r="E1181" t="str">
            <v>Од други финансиски друштва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157006</v>
          </cell>
          <cell r="E1182" t="str">
            <v>Од самостојни вршители на дејност со личен труд</v>
          </cell>
          <cell r="F1182">
            <v>0</v>
          </cell>
          <cell r="G1182">
            <v>9</v>
          </cell>
          <cell r="H1182">
            <v>1</v>
          </cell>
          <cell r="I1182">
            <v>0</v>
          </cell>
          <cell r="J1182">
            <v>1</v>
          </cell>
          <cell r="K1182">
            <v>0</v>
          </cell>
          <cell r="L1182">
            <v>0</v>
          </cell>
          <cell r="M1182">
            <v>1</v>
          </cell>
          <cell r="N1182">
            <v>18</v>
          </cell>
          <cell r="O1182">
            <v>0</v>
          </cell>
          <cell r="P1182">
            <v>0</v>
          </cell>
          <cell r="Q1182">
            <v>2</v>
          </cell>
          <cell r="R1182">
            <v>0</v>
          </cell>
          <cell r="S1182">
            <v>10</v>
          </cell>
          <cell r="T1182">
            <v>40</v>
          </cell>
          <cell r="U1182">
            <v>2</v>
          </cell>
          <cell r="V1182">
            <v>84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157106</v>
          </cell>
          <cell r="E1183" t="str">
            <v>Од физички лица</v>
          </cell>
          <cell r="F1183">
            <v>456</v>
          </cell>
          <cell r="G1183">
            <v>175</v>
          </cell>
          <cell r="H1183">
            <v>9</v>
          </cell>
          <cell r="I1183">
            <v>9</v>
          </cell>
          <cell r="J1183">
            <v>303</v>
          </cell>
          <cell r="K1183">
            <v>171</v>
          </cell>
          <cell r="L1183">
            <v>22</v>
          </cell>
          <cell r="M1183">
            <v>113</v>
          </cell>
          <cell r="N1183">
            <v>1435</v>
          </cell>
          <cell r="O1183">
            <v>51</v>
          </cell>
          <cell r="P1183">
            <v>2</v>
          </cell>
          <cell r="Q1183">
            <v>0</v>
          </cell>
          <cell r="R1183">
            <v>0</v>
          </cell>
          <cell r="S1183">
            <v>46</v>
          </cell>
          <cell r="T1183">
            <v>9</v>
          </cell>
          <cell r="U1183">
            <v>25</v>
          </cell>
          <cell r="V1183">
            <v>2826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158006</v>
          </cell>
          <cell r="E1184" t="str">
            <v>Од нерезиденти - нефинансиски друштва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158706</v>
          </cell>
          <cell r="E1185" t="str">
            <v>Од нерезиденти - домаќинства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>
            <v>0</v>
          </cell>
          <cell r="B1186">
            <v>0</v>
          </cell>
          <cell r="C1186" t="str">
            <v>A11-01-05</v>
          </cell>
          <cell r="D1186">
            <v>0</v>
          </cell>
          <cell r="E118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186">
            <v>-2519</v>
          </cell>
          <cell r="G1186">
            <v>-21523</v>
          </cell>
          <cell r="H1186">
            <v>-56</v>
          </cell>
          <cell r="I1186">
            <v>0</v>
          </cell>
          <cell r="J1186">
            <v>-413</v>
          </cell>
          <cell r="K1186">
            <v>-378</v>
          </cell>
          <cell r="L1186">
            <v>-63</v>
          </cell>
          <cell r="M1186">
            <v>-111</v>
          </cell>
          <cell r="N1186">
            <v>-11467</v>
          </cell>
          <cell r="O1186">
            <v>-187</v>
          </cell>
          <cell r="P1186">
            <v>-446</v>
          </cell>
          <cell r="Q1186">
            <v>-199</v>
          </cell>
          <cell r="R1186">
            <v>0</v>
          </cell>
          <cell r="S1186">
            <v>-867</v>
          </cell>
          <cell r="T1186">
            <v>-250</v>
          </cell>
          <cell r="U1186">
            <v>-51</v>
          </cell>
          <cell r="V1186">
            <v>-38530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150008</v>
          </cell>
          <cell r="E11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187">
            <v>-1593</v>
          </cell>
          <cell r="G1187">
            <v>-20966</v>
          </cell>
          <cell r="H1187">
            <v>-27</v>
          </cell>
          <cell r="I1187">
            <v>0</v>
          </cell>
          <cell r="J1187">
            <v>-81</v>
          </cell>
          <cell r="K1187">
            <v>-312</v>
          </cell>
          <cell r="L1187">
            <v>-31</v>
          </cell>
          <cell r="M1187">
            <v>-11</v>
          </cell>
          <cell r="N1187">
            <v>-9637</v>
          </cell>
          <cell r="O1187">
            <v>-52</v>
          </cell>
          <cell r="P1187">
            <v>-413</v>
          </cell>
          <cell r="Q1187">
            <v>-185</v>
          </cell>
          <cell r="R1187">
            <v>0</v>
          </cell>
          <cell r="S1187">
            <v>-820</v>
          </cell>
          <cell r="T1187">
            <v>-215</v>
          </cell>
          <cell r="U1187">
            <v>-49</v>
          </cell>
          <cell r="V1187">
            <v>-34392</v>
          </cell>
        </row>
        <row r="1188">
          <cell r="A1188">
            <v>0</v>
          </cell>
          <cell r="B1188">
            <v>0</v>
          </cell>
          <cell r="C1188">
            <v>0</v>
          </cell>
          <cell r="D1188">
            <v>150108</v>
          </cell>
          <cell r="E11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188">
            <v>-1</v>
          </cell>
          <cell r="G1188">
            <v>-1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-202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-204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151008</v>
          </cell>
          <cell r="E11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189">
            <v>0</v>
          </cell>
          <cell r="G1189">
            <v>-3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-3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151108</v>
          </cell>
          <cell r="E11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15208</v>
          </cell>
          <cell r="E11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191">
            <v>0</v>
          </cell>
          <cell r="G1191">
            <v>-3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-1</v>
          </cell>
          <cell r="T1191">
            <v>0</v>
          </cell>
          <cell r="U1191">
            <v>0</v>
          </cell>
          <cell r="V1191">
            <v>-4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155108</v>
          </cell>
          <cell r="E11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155208</v>
          </cell>
          <cell r="E119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-6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-6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155308</v>
          </cell>
          <cell r="E119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-11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-11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155508</v>
          </cell>
          <cell r="E119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-9</v>
          </cell>
          <cell r="T1195">
            <v>0</v>
          </cell>
          <cell r="U1195">
            <v>0</v>
          </cell>
          <cell r="V1195">
            <v>-9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157008</v>
          </cell>
          <cell r="E119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196">
            <v>0</v>
          </cell>
          <cell r="G1196">
            <v>-5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-1</v>
          </cell>
          <cell r="N1196">
            <v>-3</v>
          </cell>
          <cell r="O1196">
            <v>0</v>
          </cell>
          <cell r="P1196">
            <v>0</v>
          </cell>
          <cell r="Q1196">
            <v>-1</v>
          </cell>
          <cell r="R1196">
            <v>0</v>
          </cell>
          <cell r="S1196">
            <v>-2</v>
          </cell>
          <cell r="T1196">
            <v>-27</v>
          </cell>
          <cell r="U1196">
            <v>0</v>
          </cell>
          <cell r="V1196">
            <v>-39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157108</v>
          </cell>
          <cell r="E119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197">
            <v>-925</v>
          </cell>
          <cell r="G1197">
            <v>-545</v>
          </cell>
          <cell r="H1197">
            <v>-29</v>
          </cell>
          <cell r="I1197">
            <v>0</v>
          </cell>
          <cell r="J1197">
            <v>-332</v>
          </cell>
          <cell r="K1197">
            <v>-66</v>
          </cell>
          <cell r="L1197">
            <v>-32</v>
          </cell>
          <cell r="M1197">
            <v>-99</v>
          </cell>
          <cell r="N1197">
            <v>-1608</v>
          </cell>
          <cell r="O1197">
            <v>-135</v>
          </cell>
          <cell r="P1197">
            <v>-33</v>
          </cell>
          <cell r="Q1197">
            <v>-13</v>
          </cell>
          <cell r="R1197">
            <v>0</v>
          </cell>
          <cell r="S1197">
            <v>-35</v>
          </cell>
          <cell r="T1197">
            <v>-8</v>
          </cell>
          <cell r="U1197">
            <v>-2</v>
          </cell>
          <cell r="V1197">
            <v>-3862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158008</v>
          </cell>
          <cell r="E119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158708</v>
          </cell>
          <cell r="E119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>
            <v>0</v>
          </cell>
          <cell r="B1200" t="str">
            <v>A11-02</v>
          </cell>
          <cell r="C1200">
            <v>0</v>
          </cell>
          <cell r="D1200">
            <v>0</v>
          </cell>
          <cell r="E1200" t="str">
            <v>Побарувања за камати врз основа на кредити и пласмани во странска валута</v>
          </cell>
          <cell r="F1200">
            <v>60377</v>
          </cell>
          <cell r="G1200">
            <v>55877</v>
          </cell>
          <cell r="H1200">
            <v>0</v>
          </cell>
          <cell r="I1200">
            <v>27224</v>
          </cell>
          <cell r="J1200">
            <v>15669</v>
          </cell>
          <cell r="K1200">
            <v>9795</v>
          </cell>
          <cell r="L1200">
            <v>0</v>
          </cell>
          <cell r="M1200">
            <v>3239</v>
          </cell>
          <cell r="N1200">
            <v>36725</v>
          </cell>
          <cell r="O1200">
            <v>40646</v>
          </cell>
          <cell r="P1200">
            <v>5170</v>
          </cell>
          <cell r="Q1200">
            <v>199</v>
          </cell>
          <cell r="R1200">
            <v>21455</v>
          </cell>
          <cell r="S1200">
            <v>0</v>
          </cell>
          <cell r="T1200">
            <v>46109</v>
          </cell>
          <cell r="U1200">
            <v>3528</v>
          </cell>
          <cell r="V1200">
            <v>326013</v>
          </cell>
        </row>
        <row r="1201">
          <cell r="A1201">
            <v>0</v>
          </cell>
          <cell r="B1201">
            <v>0</v>
          </cell>
          <cell r="C1201" t="str">
            <v>A11-02-01</v>
          </cell>
          <cell r="D1201">
            <v>0</v>
          </cell>
          <cell r="E1201" t="str">
            <v>Пресметани, а недостасани камати врз основа на кредити и пласмани во странска валута</v>
          </cell>
          <cell r="F1201">
            <v>29816</v>
          </cell>
          <cell r="G1201">
            <v>58592</v>
          </cell>
          <cell r="H1201">
            <v>0</v>
          </cell>
          <cell r="I1201">
            <v>17224</v>
          </cell>
          <cell r="J1201">
            <v>12987</v>
          </cell>
          <cell r="K1201">
            <v>7382</v>
          </cell>
          <cell r="L1201">
            <v>0</v>
          </cell>
          <cell r="M1201">
            <v>2924</v>
          </cell>
          <cell r="N1201">
            <v>28265</v>
          </cell>
          <cell r="O1201">
            <v>39980</v>
          </cell>
          <cell r="P1201">
            <v>5195</v>
          </cell>
          <cell r="Q1201">
            <v>58</v>
          </cell>
          <cell r="R1201">
            <v>21455</v>
          </cell>
          <cell r="S1201">
            <v>0</v>
          </cell>
          <cell r="T1201">
            <v>43327</v>
          </cell>
          <cell r="U1201">
            <v>2734</v>
          </cell>
          <cell r="V1201">
            <v>269939</v>
          </cell>
        </row>
        <row r="1202">
          <cell r="A1202">
            <v>0</v>
          </cell>
          <cell r="B1202">
            <v>0</v>
          </cell>
          <cell r="C1202">
            <v>0</v>
          </cell>
          <cell r="D1202">
            <v>150012</v>
          </cell>
          <cell r="E1202" t="str">
            <v>Од приватни нефинансиски субјекти</v>
          </cell>
          <cell r="F1202">
            <v>29613</v>
          </cell>
          <cell r="G1202">
            <v>58362</v>
          </cell>
          <cell r="H1202">
            <v>0</v>
          </cell>
          <cell r="I1202">
            <v>10955</v>
          </cell>
          <cell r="J1202">
            <v>10516</v>
          </cell>
          <cell r="K1202">
            <v>2279</v>
          </cell>
          <cell r="L1202">
            <v>0</v>
          </cell>
          <cell r="M1202">
            <v>2920</v>
          </cell>
          <cell r="N1202">
            <v>28265</v>
          </cell>
          <cell r="O1202">
            <v>38594</v>
          </cell>
          <cell r="P1202">
            <v>5195</v>
          </cell>
          <cell r="Q1202">
            <v>58</v>
          </cell>
          <cell r="R1202">
            <v>0</v>
          </cell>
          <cell r="S1202">
            <v>0</v>
          </cell>
          <cell r="T1202">
            <v>26598</v>
          </cell>
          <cell r="U1202">
            <v>2699</v>
          </cell>
          <cell r="V1202">
            <v>216054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150112</v>
          </cell>
          <cell r="E1203" t="str">
            <v>Од јавни нефинансиски субјекти</v>
          </cell>
          <cell r="F1203">
            <v>130</v>
          </cell>
          <cell r="G1203">
            <v>206</v>
          </cell>
          <cell r="H1203">
            <v>0</v>
          </cell>
          <cell r="I1203">
            <v>161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497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151012</v>
          </cell>
          <cell r="E1204" t="str">
            <v>Од централна влада</v>
          </cell>
          <cell r="F1204">
            <v>5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5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151112</v>
          </cell>
          <cell r="E1205" t="str">
            <v>Од локална самоуправа</v>
          </cell>
          <cell r="F1205">
            <v>0</v>
          </cell>
          <cell r="G1205">
            <v>24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24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15212</v>
          </cell>
          <cell r="E1206" t="str">
            <v>Од непрофитни институции коиим служат на домаќинствата</v>
          </cell>
          <cell r="F1206">
            <v>7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155112</v>
          </cell>
          <cell r="E1207" t="str">
            <v>Од банки</v>
          </cell>
          <cell r="F1207">
            <v>0</v>
          </cell>
          <cell r="G1207">
            <v>0</v>
          </cell>
          <cell r="H1207">
            <v>0</v>
          </cell>
          <cell r="I1207">
            <v>39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21455</v>
          </cell>
          <cell r="S1207">
            <v>0</v>
          </cell>
          <cell r="T1207">
            <v>0</v>
          </cell>
          <cell r="U1207">
            <v>0</v>
          </cell>
          <cell r="V1207">
            <v>21494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155312</v>
          </cell>
          <cell r="E1208" t="str">
            <v>Од осигурителни друштва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31</v>
          </cell>
          <cell r="U1208">
            <v>0</v>
          </cell>
          <cell r="V1208">
            <v>31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155512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44</v>
          </cell>
          <cell r="J1209">
            <v>0</v>
          </cell>
          <cell r="K1209">
            <v>0</v>
          </cell>
          <cell r="L1209">
            <v>0</v>
          </cell>
          <cell r="M1209">
            <v>4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48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157012</v>
          </cell>
          <cell r="E1210" t="str">
            <v>Од самостојни вршители на дејност со личен труд</v>
          </cell>
          <cell r="F1210">
            <v>61</v>
          </cell>
          <cell r="G1210">
            <v>0</v>
          </cell>
          <cell r="H1210">
            <v>0</v>
          </cell>
          <cell r="I1210">
            <v>236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11276</v>
          </cell>
          <cell r="U1210">
            <v>0</v>
          </cell>
          <cell r="V1210">
            <v>11573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157112</v>
          </cell>
          <cell r="E1211" t="str">
            <v>Од физички лица</v>
          </cell>
          <cell r="F1211">
            <v>0</v>
          </cell>
          <cell r="G1211">
            <v>0</v>
          </cell>
          <cell r="H1211">
            <v>0</v>
          </cell>
          <cell r="I1211">
            <v>5789</v>
          </cell>
          <cell r="J1211">
            <v>0</v>
          </cell>
          <cell r="K1211">
            <v>5102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5422</v>
          </cell>
          <cell r="U1211">
            <v>35</v>
          </cell>
          <cell r="V1211">
            <v>16348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158012</v>
          </cell>
          <cell r="E1212" t="str">
            <v>Од нерезиденти - нефинансиски друштва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2471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1386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3857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158512</v>
          </cell>
          <cell r="E1213" t="str">
            <v>Од нерезиденти - финансиски друштва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158712</v>
          </cell>
          <cell r="E1214" t="str">
            <v>Од нерезиденти - домаќинства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1</v>
          </cell>
        </row>
        <row r="1215">
          <cell r="A1215">
            <v>0</v>
          </cell>
          <cell r="B1215">
            <v>0</v>
          </cell>
          <cell r="C1215" t="str">
            <v>A11-02-02</v>
          </cell>
          <cell r="D1215">
            <v>0</v>
          </cell>
          <cell r="E1215" t="str">
            <v>Побарувања врз основа на достасани камати до 30 дена од кредити и пласмани во странска валута</v>
          </cell>
          <cell r="F1215">
            <v>21777</v>
          </cell>
          <cell r="G1215">
            <v>1212</v>
          </cell>
          <cell r="H1215">
            <v>0</v>
          </cell>
          <cell r="I1215">
            <v>8701</v>
          </cell>
          <cell r="J1215">
            <v>2578</v>
          </cell>
          <cell r="K1215">
            <v>952</v>
          </cell>
          <cell r="L1215">
            <v>0</v>
          </cell>
          <cell r="M1215">
            <v>296</v>
          </cell>
          <cell r="N1215">
            <v>6720</v>
          </cell>
          <cell r="O1215">
            <v>1059</v>
          </cell>
          <cell r="P1215">
            <v>16</v>
          </cell>
          <cell r="Q1215">
            <v>142</v>
          </cell>
          <cell r="R1215">
            <v>0</v>
          </cell>
          <cell r="S1215">
            <v>0</v>
          </cell>
          <cell r="T1215">
            <v>3005</v>
          </cell>
          <cell r="U1215">
            <v>569</v>
          </cell>
          <cell r="V1215">
            <v>47027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150013</v>
          </cell>
          <cell r="E1216" t="str">
            <v>Од приватни нефинансиски субјекти</v>
          </cell>
          <cell r="F1216">
            <v>21745</v>
          </cell>
          <cell r="G1216">
            <v>977</v>
          </cell>
          <cell r="H1216">
            <v>0</v>
          </cell>
          <cell r="I1216">
            <v>7166</v>
          </cell>
          <cell r="J1216">
            <v>1814</v>
          </cell>
          <cell r="K1216">
            <v>76</v>
          </cell>
          <cell r="L1216">
            <v>0</v>
          </cell>
          <cell r="M1216">
            <v>296</v>
          </cell>
          <cell r="N1216">
            <v>6720</v>
          </cell>
          <cell r="O1216">
            <v>1059</v>
          </cell>
          <cell r="P1216">
            <v>16</v>
          </cell>
          <cell r="Q1216">
            <v>107</v>
          </cell>
          <cell r="R1216">
            <v>0</v>
          </cell>
          <cell r="S1216">
            <v>0</v>
          </cell>
          <cell r="T1216">
            <v>2163</v>
          </cell>
          <cell r="U1216">
            <v>565</v>
          </cell>
          <cell r="V1216">
            <v>42704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150113</v>
          </cell>
          <cell r="E1217" t="str">
            <v>Од јавни нефинансиски субјекти</v>
          </cell>
          <cell r="F1217">
            <v>15</v>
          </cell>
          <cell r="G1217">
            <v>235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250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151013</v>
          </cell>
          <cell r="E1218" t="str">
            <v>Од централна влада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151113</v>
          </cell>
          <cell r="E1219" t="str">
            <v>Од локална самоуправа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15213</v>
          </cell>
          <cell r="E1220" t="str">
            <v>Од непрофитни институции коиим служат на домаќинствата</v>
          </cell>
          <cell r="F1220">
            <v>1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1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155113</v>
          </cell>
          <cell r="E1221" t="str">
            <v>Од банки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155313</v>
          </cell>
          <cell r="E1222" t="str">
            <v>Од осигурителни друштва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155513</v>
          </cell>
          <cell r="E1223" t="str">
            <v>Од други финансиски друштва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157013</v>
          </cell>
          <cell r="E1224" t="str">
            <v>Од самостојни вршители на дејност со личен труд</v>
          </cell>
          <cell r="F1224">
            <v>16</v>
          </cell>
          <cell r="G1224">
            <v>0</v>
          </cell>
          <cell r="H1224">
            <v>0</v>
          </cell>
          <cell r="I1224">
            <v>35</v>
          </cell>
          <cell r="J1224">
            <v>9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427</v>
          </cell>
          <cell r="U1224">
            <v>0</v>
          </cell>
          <cell r="V1224">
            <v>487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157113</v>
          </cell>
          <cell r="E1225" t="str">
            <v>Од физички лица</v>
          </cell>
          <cell r="F1225">
            <v>0</v>
          </cell>
          <cell r="G1225">
            <v>0</v>
          </cell>
          <cell r="H1225">
            <v>0</v>
          </cell>
          <cell r="I1225">
            <v>1500</v>
          </cell>
          <cell r="J1225">
            <v>755</v>
          </cell>
          <cell r="K1225">
            <v>876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35</v>
          </cell>
          <cell r="R1225">
            <v>0</v>
          </cell>
          <cell r="S1225">
            <v>0</v>
          </cell>
          <cell r="T1225">
            <v>415</v>
          </cell>
          <cell r="U1225">
            <v>4</v>
          </cell>
          <cell r="V1225">
            <v>3585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158013</v>
          </cell>
          <cell r="E1226" t="str">
            <v>Од нерезиденти - нефинансиски друштва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158513</v>
          </cell>
          <cell r="E1227" t="str">
            <v>Од нерезиденти - финансиски друштва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158713</v>
          </cell>
          <cell r="E1228" t="str">
            <v>Од нерезиденти - домаќинства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</row>
        <row r="1229">
          <cell r="A1229">
            <v>0</v>
          </cell>
          <cell r="B1229">
            <v>0</v>
          </cell>
          <cell r="C1229" t="str">
            <v>A11-02-03</v>
          </cell>
          <cell r="D1229">
            <v>0</v>
          </cell>
          <cell r="E1229" t="str">
            <v>Побарувања врз основа на достасани камати над 30 дена од кредити и пласмани во странска валута</v>
          </cell>
          <cell r="F1229">
            <v>10190</v>
          </cell>
          <cell r="G1229">
            <v>0</v>
          </cell>
          <cell r="H1229">
            <v>0</v>
          </cell>
          <cell r="I1229">
            <v>1706</v>
          </cell>
          <cell r="J1229">
            <v>259</v>
          </cell>
          <cell r="K1229">
            <v>1385</v>
          </cell>
          <cell r="L1229">
            <v>0</v>
          </cell>
          <cell r="M1229">
            <v>23</v>
          </cell>
          <cell r="N1229">
            <v>6543</v>
          </cell>
          <cell r="O1229">
            <v>200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531</v>
          </cell>
          <cell r="U1229">
            <v>243</v>
          </cell>
          <cell r="V1229">
            <v>21080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150014</v>
          </cell>
          <cell r="E1230" t="str">
            <v>Од приватни нефинансиски субјекти</v>
          </cell>
          <cell r="F1230">
            <v>10168</v>
          </cell>
          <cell r="G1230">
            <v>0</v>
          </cell>
          <cell r="H1230">
            <v>0</v>
          </cell>
          <cell r="I1230">
            <v>1529</v>
          </cell>
          <cell r="J1230">
            <v>74</v>
          </cell>
          <cell r="K1230">
            <v>399</v>
          </cell>
          <cell r="L1230">
            <v>0</v>
          </cell>
          <cell r="M1230">
            <v>23</v>
          </cell>
          <cell r="N1230">
            <v>6543</v>
          </cell>
          <cell r="O1230">
            <v>200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493</v>
          </cell>
          <cell r="U1230">
            <v>243</v>
          </cell>
          <cell r="V1230">
            <v>19672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150114</v>
          </cell>
          <cell r="E1231" t="str">
            <v>Од јавни нефинансиски субјекти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155114</v>
          </cell>
          <cell r="E1232" t="str">
            <v>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155514</v>
          </cell>
          <cell r="E1233" t="str">
            <v>Од други финансиски друштва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157014</v>
          </cell>
          <cell r="E1234" t="str">
            <v>Од самостојни вршители на дејност со личен труд</v>
          </cell>
          <cell r="F1234">
            <v>22</v>
          </cell>
          <cell r="G1234">
            <v>0</v>
          </cell>
          <cell r="H1234">
            <v>0</v>
          </cell>
          <cell r="I1234">
            <v>13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24</v>
          </cell>
          <cell r="U1234">
            <v>0</v>
          </cell>
          <cell r="V1234">
            <v>59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157114</v>
          </cell>
          <cell r="E1235" t="str">
            <v>Од физички лица</v>
          </cell>
          <cell r="F1235">
            <v>0</v>
          </cell>
          <cell r="G1235">
            <v>0</v>
          </cell>
          <cell r="H1235">
            <v>0</v>
          </cell>
          <cell r="I1235">
            <v>164</v>
          </cell>
          <cell r="J1235">
            <v>185</v>
          </cell>
          <cell r="K1235">
            <v>986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14</v>
          </cell>
          <cell r="U1235">
            <v>0</v>
          </cell>
          <cell r="V1235">
            <v>1349</v>
          </cell>
        </row>
        <row r="1236">
          <cell r="A1236">
            <v>0</v>
          </cell>
          <cell r="B1236">
            <v>0</v>
          </cell>
          <cell r="C1236" t="str">
            <v>A11-02-04</v>
          </cell>
          <cell r="D1236">
            <v>0</v>
          </cell>
          <cell r="E1236" t="str">
            <v>Побарувања врз основа на казнена камата од кредити и пласмани во странска валута</v>
          </cell>
          <cell r="F1236">
            <v>1690</v>
          </cell>
          <cell r="G1236">
            <v>11</v>
          </cell>
          <cell r="H1236">
            <v>0</v>
          </cell>
          <cell r="I1236">
            <v>877</v>
          </cell>
          <cell r="J1236">
            <v>42</v>
          </cell>
          <cell r="K1236">
            <v>292</v>
          </cell>
          <cell r="L1236">
            <v>0</v>
          </cell>
          <cell r="M1236">
            <v>3</v>
          </cell>
          <cell r="N1236">
            <v>657</v>
          </cell>
          <cell r="O1236">
            <v>22</v>
          </cell>
          <cell r="P1236">
            <v>1</v>
          </cell>
          <cell r="Q1236">
            <v>0</v>
          </cell>
          <cell r="R1236">
            <v>0</v>
          </cell>
          <cell r="S1236">
            <v>0</v>
          </cell>
          <cell r="T1236">
            <v>123</v>
          </cell>
          <cell r="U1236">
            <v>13</v>
          </cell>
          <cell r="V1236">
            <v>3731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150016</v>
          </cell>
          <cell r="E1237" t="str">
            <v>Од приватни нефинансиски субјекти</v>
          </cell>
          <cell r="F1237">
            <v>1690</v>
          </cell>
          <cell r="G1237">
            <v>11</v>
          </cell>
          <cell r="H1237">
            <v>0</v>
          </cell>
          <cell r="I1237">
            <v>786</v>
          </cell>
          <cell r="J1237">
            <v>33</v>
          </cell>
          <cell r="K1237">
            <v>66</v>
          </cell>
          <cell r="L1237">
            <v>0</v>
          </cell>
          <cell r="M1237">
            <v>3</v>
          </cell>
          <cell r="N1237">
            <v>657</v>
          </cell>
          <cell r="O1237">
            <v>22</v>
          </cell>
          <cell r="P1237">
            <v>1</v>
          </cell>
          <cell r="Q1237">
            <v>0</v>
          </cell>
          <cell r="R1237">
            <v>0</v>
          </cell>
          <cell r="S1237">
            <v>0</v>
          </cell>
          <cell r="T1237">
            <v>113</v>
          </cell>
          <cell r="U1237">
            <v>13</v>
          </cell>
          <cell r="V1237">
            <v>3395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150116</v>
          </cell>
          <cell r="E1238" t="str">
            <v>Од јавни нефинансиски субјекти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151016</v>
          </cell>
          <cell r="E1239" t="str">
            <v>Од централна влада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15216</v>
          </cell>
          <cell r="E1240" t="str">
            <v>Од непрофитни институции коиим служат на домаќинствата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155516</v>
          </cell>
          <cell r="E1241" t="str">
            <v>Од други финансиски друштва</v>
          </cell>
          <cell r="F1241">
            <v>0</v>
          </cell>
          <cell r="G1241">
            <v>0</v>
          </cell>
          <cell r="H1241">
            <v>0</v>
          </cell>
          <cell r="I1241">
            <v>51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51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157016</v>
          </cell>
          <cell r="E1242" t="str">
            <v>Од самостојни вршители на дејност со личен труд</v>
          </cell>
          <cell r="F1242">
            <v>0</v>
          </cell>
          <cell r="G1242">
            <v>0</v>
          </cell>
          <cell r="H1242">
            <v>0</v>
          </cell>
          <cell r="I1242">
            <v>8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8</v>
          </cell>
          <cell r="U1242">
            <v>0</v>
          </cell>
          <cell r="V1242">
            <v>16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157116</v>
          </cell>
          <cell r="E1243" t="str">
            <v>Од физички лица</v>
          </cell>
          <cell r="F1243">
            <v>0</v>
          </cell>
          <cell r="G1243">
            <v>0</v>
          </cell>
          <cell r="H1243">
            <v>0</v>
          </cell>
          <cell r="I1243">
            <v>32</v>
          </cell>
          <cell r="J1243">
            <v>9</v>
          </cell>
          <cell r="K1243">
            <v>226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</v>
          </cell>
          <cell r="U1243">
            <v>0</v>
          </cell>
          <cell r="V1243">
            <v>269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158016</v>
          </cell>
          <cell r="E1244" t="str">
            <v>Од нерезиденти - нефинансиски друштва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158716</v>
          </cell>
          <cell r="E1245" t="str">
            <v>Од нерезиденти - домаќинства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</row>
        <row r="1246">
          <cell r="A1246">
            <v>0</v>
          </cell>
          <cell r="B1246">
            <v>0</v>
          </cell>
          <cell r="C1246" t="str">
            <v>A11-02-05</v>
          </cell>
          <cell r="D1246">
            <v>0</v>
          </cell>
          <cell r="E124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46">
            <v>-3096</v>
          </cell>
          <cell r="G1246">
            <v>-3938</v>
          </cell>
          <cell r="H1246">
            <v>0</v>
          </cell>
          <cell r="I1246">
            <v>-1284</v>
          </cell>
          <cell r="J1246">
            <v>-197</v>
          </cell>
          <cell r="K1246">
            <v>-216</v>
          </cell>
          <cell r="L1246">
            <v>0</v>
          </cell>
          <cell r="M1246">
            <v>-7</v>
          </cell>
          <cell r="N1246">
            <v>-5460</v>
          </cell>
          <cell r="O1246">
            <v>-615</v>
          </cell>
          <cell r="P1246">
            <v>-42</v>
          </cell>
          <cell r="Q1246">
            <v>-1</v>
          </cell>
          <cell r="R1246">
            <v>0</v>
          </cell>
          <cell r="S1246">
            <v>0</v>
          </cell>
          <cell r="T1246">
            <v>-877</v>
          </cell>
          <cell r="U1246">
            <v>-31</v>
          </cell>
          <cell r="V1246">
            <v>-15764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150018</v>
          </cell>
          <cell r="E124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47">
            <v>-3091</v>
          </cell>
          <cell r="G1247">
            <v>-3933</v>
          </cell>
          <cell r="H1247">
            <v>0</v>
          </cell>
          <cell r="I1247">
            <v>-1190</v>
          </cell>
          <cell r="J1247">
            <v>-165</v>
          </cell>
          <cell r="K1247">
            <v>-96</v>
          </cell>
          <cell r="L1247">
            <v>0</v>
          </cell>
          <cell r="M1247">
            <v>-7</v>
          </cell>
          <cell r="N1247">
            <v>-5460</v>
          </cell>
          <cell r="O1247">
            <v>-609</v>
          </cell>
          <cell r="P1247">
            <v>-42</v>
          </cell>
          <cell r="Q1247">
            <v>-1</v>
          </cell>
          <cell r="R1247">
            <v>0</v>
          </cell>
          <cell r="S1247">
            <v>0</v>
          </cell>
          <cell r="T1247">
            <v>-674</v>
          </cell>
          <cell r="U1247">
            <v>-31</v>
          </cell>
          <cell r="V1247">
            <v>-15299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150118</v>
          </cell>
          <cell r="E124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48">
            <v>-2</v>
          </cell>
          <cell r="G1248">
            <v>-5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-7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151018</v>
          </cell>
          <cell r="E124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151118</v>
          </cell>
          <cell r="E125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15218</v>
          </cell>
          <cell r="E125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155518</v>
          </cell>
          <cell r="E1252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157018</v>
          </cell>
          <cell r="E1253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53">
            <v>-3</v>
          </cell>
          <cell r="G1253">
            <v>0</v>
          </cell>
          <cell r="H1253">
            <v>0</v>
          </cell>
          <cell r="I1253">
            <v>0</v>
          </cell>
          <cell r="J1253">
            <v>-1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-143</v>
          </cell>
          <cell r="U1253">
            <v>0</v>
          </cell>
          <cell r="V1253">
            <v>-147</v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157118</v>
          </cell>
          <cell r="E1254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54">
            <v>0</v>
          </cell>
          <cell r="G1254">
            <v>0</v>
          </cell>
          <cell r="H1254">
            <v>0</v>
          </cell>
          <cell r="I1254">
            <v>-94</v>
          </cell>
          <cell r="J1254">
            <v>-18</v>
          </cell>
          <cell r="K1254">
            <v>-120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-60</v>
          </cell>
          <cell r="U1254">
            <v>0</v>
          </cell>
          <cell r="V1254">
            <v>-292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158018</v>
          </cell>
          <cell r="E1255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-13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-6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-19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158518</v>
          </cell>
          <cell r="E1256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158718</v>
          </cell>
          <cell r="E1257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</row>
        <row r="1258">
          <cell r="A1258">
            <v>0</v>
          </cell>
          <cell r="B1258" t="str">
            <v>A11-03</v>
          </cell>
          <cell r="C1258">
            <v>0</v>
          </cell>
          <cell r="D1258">
            <v>0</v>
          </cell>
          <cell r="E1258" t="str">
            <v>Побарувања врз основа на камати во денари со валутна клаузула</v>
          </cell>
          <cell r="F1258">
            <v>47397</v>
          </cell>
          <cell r="G1258">
            <v>42626</v>
          </cell>
          <cell r="H1258">
            <v>102</v>
          </cell>
          <cell r="I1258">
            <v>10212</v>
          </cell>
          <cell r="J1258">
            <v>23706</v>
          </cell>
          <cell r="K1258">
            <v>0</v>
          </cell>
          <cell r="L1258">
            <v>8028</v>
          </cell>
          <cell r="M1258">
            <v>9351</v>
          </cell>
          <cell r="N1258">
            <v>57193</v>
          </cell>
          <cell r="O1258">
            <v>61342</v>
          </cell>
          <cell r="P1258">
            <v>4330</v>
          </cell>
          <cell r="Q1258">
            <v>2671</v>
          </cell>
          <cell r="R1258">
            <v>93405</v>
          </cell>
          <cell r="S1258">
            <v>9986</v>
          </cell>
          <cell r="T1258">
            <v>1203</v>
          </cell>
          <cell r="U1258">
            <v>28593</v>
          </cell>
          <cell r="V1258">
            <v>400145</v>
          </cell>
        </row>
        <row r="1259">
          <cell r="A1259">
            <v>0</v>
          </cell>
          <cell r="B1259">
            <v>0</v>
          </cell>
          <cell r="C1259" t="str">
            <v>A11-03-01</v>
          </cell>
          <cell r="D1259">
            <v>0</v>
          </cell>
          <cell r="E1259" t="str">
            <v>Пресметани, а недостасани камати врз основа на кредити и пласмани во денари со валутна клаузула</v>
          </cell>
          <cell r="F1259">
            <v>37260</v>
          </cell>
          <cell r="G1259">
            <v>23609</v>
          </cell>
          <cell r="H1259">
            <v>103</v>
          </cell>
          <cell r="I1259">
            <v>8320</v>
          </cell>
          <cell r="J1259">
            <v>730</v>
          </cell>
          <cell r="K1259">
            <v>0</v>
          </cell>
          <cell r="L1259">
            <v>6428</v>
          </cell>
          <cell r="M1259">
            <v>560</v>
          </cell>
          <cell r="N1259">
            <v>43155</v>
          </cell>
          <cell r="O1259">
            <v>51713</v>
          </cell>
          <cell r="P1259">
            <v>3914</v>
          </cell>
          <cell r="Q1259">
            <v>27</v>
          </cell>
          <cell r="R1259">
            <v>45132</v>
          </cell>
          <cell r="S1259">
            <v>3744</v>
          </cell>
          <cell r="T1259">
            <v>1073</v>
          </cell>
          <cell r="U1259">
            <v>18531</v>
          </cell>
          <cell r="V1259">
            <v>244299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150022</v>
          </cell>
          <cell r="E1260" t="str">
            <v>Од приватни нефинансиски субјекти</v>
          </cell>
          <cell r="F1260">
            <v>33</v>
          </cell>
          <cell r="G1260">
            <v>15180</v>
          </cell>
          <cell r="H1260">
            <v>74</v>
          </cell>
          <cell r="I1260">
            <v>4853</v>
          </cell>
          <cell r="J1260">
            <v>127</v>
          </cell>
          <cell r="K1260">
            <v>0</v>
          </cell>
          <cell r="L1260">
            <v>1978</v>
          </cell>
          <cell r="M1260">
            <v>0</v>
          </cell>
          <cell r="N1260">
            <v>5846</v>
          </cell>
          <cell r="O1260">
            <v>29370</v>
          </cell>
          <cell r="P1260">
            <v>981</v>
          </cell>
          <cell r="Q1260">
            <v>1</v>
          </cell>
          <cell r="R1260">
            <v>73</v>
          </cell>
          <cell r="S1260">
            <v>3744</v>
          </cell>
          <cell r="T1260">
            <v>224</v>
          </cell>
          <cell r="U1260">
            <v>11217</v>
          </cell>
          <cell r="V1260">
            <v>73701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151022</v>
          </cell>
          <cell r="E1261" t="str">
            <v>Од централна влада</v>
          </cell>
          <cell r="F1261">
            <v>0</v>
          </cell>
          <cell r="G1261">
            <v>860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39316</v>
          </cell>
          <cell r="S1261">
            <v>0</v>
          </cell>
          <cell r="T1261">
            <v>0</v>
          </cell>
          <cell r="U1261">
            <v>0</v>
          </cell>
          <cell r="V1261">
            <v>40176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151122</v>
          </cell>
          <cell r="E1262" t="str">
            <v>Од локална самоуправа</v>
          </cell>
          <cell r="F1262">
            <v>0</v>
          </cell>
          <cell r="G1262">
            <v>0</v>
          </cell>
          <cell r="H1262">
            <v>0</v>
          </cell>
          <cell r="I1262">
            <v>353</v>
          </cell>
          <cell r="J1262">
            <v>322</v>
          </cell>
          <cell r="K1262">
            <v>0</v>
          </cell>
          <cell r="L1262">
            <v>0</v>
          </cell>
          <cell r="M1262">
            <v>0</v>
          </cell>
          <cell r="N1262">
            <v>3247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3922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15222</v>
          </cell>
          <cell r="E1263" t="str">
            <v>Од непрофитни институции кои им служат на домаќинствата</v>
          </cell>
          <cell r="F1263">
            <v>0</v>
          </cell>
          <cell r="G1263">
            <v>26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8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171</v>
          </cell>
          <cell r="V1263">
            <v>205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155122</v>
          </cell>
          <cell r="E1264" t="str">
            <v>Од банки</v>
          </cell>
          <cell r="F1264">
            <v>0</v>
          </cell>
          <cell r="G1264">
            <v>0</v>
          </cell>
          <cell r="H1264">
            <v>0</v>
          </cell>
          <cell r="I1264">
            <v>2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5743</v>
          </cell>
          <cell r="S1264">
            <v>0</v>
          </cell>
          <cell r="T1264">
            <v>0</v>
          </cell>
          <cell r="U1264">
            <v>0</v>
          </cell>
          <cell r="V1264">
            <v>5745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155222</v>
          </cell>
          <cell r="E1265" t="str">
            <v>Од штедилници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2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2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155522</v>
          </cell>
          <cell r="E1266" t="str">
            <v>Од други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68</v>
          </cell>
          <cell r="J1266">
            <v>0</v>
          </cell>
          <cell r="K1266">
            <v>0</v>
          </cell>
          <cell r="L1266">
            <v>0</v>
          </cell>
          <cell r="M1266">
            <v>479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547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157022</v>
          </cell>
          <cell r="E1267" t="str">
            <v>Од самостојни вршители на дејност со личен труд</v>
          </cell>
          <cell r="F1267">
            <v>0</v>
          </cell>
          <cell r="G1267">
            <v>15</v>
          </cell>
          <cell r="H1267">
            <v>0</v>
          </cell>
          <cell r="I1267">
            <v>391</v>
          </cell>
          <cell r="J1267">
            <v>0</v>
          </cell>
          <cell r="K1267">
            <v>0</v>
          </cell>
          <cell r="L1267">
            <v>17</v>
          </cell>
          <cell r="M1267">
            <v>73</v>
          </cell>
          <cell r="N1267">
            <v>77</v>
          </cell>
          <cell r="O1267">
            <v>103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572</v>
          </cell>
          <cell r="U1267">
            <v>144</v>
          </cell>
          <cell r="V1267">
            <v>1392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157122</v>
          </cell>
          <cell r="E1268" t="str">
            <v>Од физички лица</v>
          </cell>
          <cell r="F1268">
            <v>37227</v>
          </cell>
          <cell r="G1268">
            <v>7528</v>
          </cell>
          <cell r="H1268">
            <v>29</v>
          </cell>
          <cell r="I1268">
            <v>2653</v>
          </cell>
          <cell r="J1268">
            <v>279</v>
          </cell>
          <cell r="K1268">
            <v>0</v>
          </cell>
          <cell r="L1268">
            <v>4433</v>
          </cell>
          <cell r="M1268">
            <v>0</v>
          </cell>
          <cell r="N1268">
            <v>33983</v>
          </cell>
          <cell r="O1268">
            <v>22240</v>
          </cell>
          <cell r="P1268">
            <v>2933</v>
          </cell>
          <cell r="Q1268">
            <v>26</v>
          </cell>
          <cell r="R1268">
            <v>0</v>
          </cell>
          <cell r="S1268">
            <v>0</v>
          </cell>
          <cell r="T1268">
            <v>277</v>
          </cell>
          <cell r="U1268">
            <v>6999</v>
          </cell>
          <cell r="V1268">
            <v>118607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158722</v>
          </cell>
          <cell r="E1269" t="str">
            <v>Од нерезиденти - домаќинства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2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2</v>
          </cell>
        </row>
        <row r="1270">
          <cell r="A1270">
            <v>0</v>
          </cell>
          <cell r="B1270">
            <v>0</v>
          </cell>
          <cell r="C1270" t="str">
            <v>A11-03-02</v>
          </cell>
          <cell r="D1270">
            <v>0</v>
          </cell>
          <cell r="E1270" t="str">
            <v>Побарувања врз основа на достасани камати до 30 дена од кредити и пласмани во денари со валутна клаузула</v>
          </cell>
          <cell r="F1270">
            <v>8542</v>
          </cell>
          <cell r="G1270">
            <v>16679</v>
          </cell>
          <cell r="H1270">
            <v>0</v>
          </cell>
          <cell r="I1270">
            <v>1750</v>
          </cell>
          <cell r="J1270">
            <v>20373</v>
          </cell>
          <cell r="K1270">
            <v>0</v>
          </cell>
          <cell r="L1270">
            <v>1504</v>
          </cell>
          <cell r="M1270">
            <v>7064</v>
          </cell>
          <cell r="N1270">
            <v>14333</v>
          </cell>
          <cell r="O1270">
            <v>7809</v>
          </cell>
          <cell r="P1270">
            <v>426</v>
          </cell>
          <cell r="Q1270">
            <v>1494</v>
          </cell>
          <cell r="R1270">
            <v>133</v>
          </cell>
          <cell r="S1270">
            <v>3789</v>
          </cell>
          <cell r="T1270">
            <v>149</v>
          </cell>
          <cell r="U1270">
            <v>6612</v>
          </cell>
          <cell r="V1270">
            <v>90657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150023</v>
          </cell>
          <cell r="E1271" t="str">
            <v>Од приватни нефинансиски субјекти</v>
          </cell>
          <cell r="F1271">
            <v>66</v>
          </cell>
          <cell r="G1271">
            <v>15828</v>
          </cell>
          <cell r="H1271">
            <v>0</v>
          </cell>
          <cell r="I1271">
            <v>1161</v>
          </cell>
          <cell r="J1271">
            <v>15402</v>
          </cell>
          <cell r="K1271">
            <v>0</v>
          </cell>
          <cell r="L1271">
            <v>381</v>
          </cell>
          <cell r="M1271">
            <v>3167</v>
          </cell>
          <cell r="N1271">
            <v>4135</v>
          </cell>
          <cell r="O1271">
            <v>6668</v>
          </cell>
          <cell r="P1271">
            <v>219</v>
          </cell>
          <cell r="Q1271">
            <v>911</v>
          </cell>
          <cell r="R1271">
            <v>133</v>
          </cell>
          <cell r="S1271">
            <v>3770</v>
          </cell>
          <cell r="T1271">
            <v>9</v>
          </cell>
          <cell r="U1271">
            <v>6074</v>
          </cell>
          <cell r="V1271">
            <v>57924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150123</v>
          </cell>
          <cell r="E1272" t="str">
            <v>Од јавни нефинансиски субјекти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151023</v>
          </cell>
          <cell r="E1273" t="str">
            <v>Од централна влада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151123</v>
          </cell>
          <cell r="E1274" t="str">
            <v>Од локална самоуправа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15223</v>
          </cell>
          <cell r="E1275" t="str">
            <v>Од непрофитни институции кои им служат на домаќинствата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19</v>
          </cell>
          <cell r="T1275">
            <v>0</v>
          </cell>
          <cell r="U1275">
            <v>96</v>
          </cell>
          <cell r="V1275">
            <v>116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155123</v>
          </cell>
          <cell r="E1276" t="str">
            <v>Од банки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155223</v>
          </cell>
          <cell r="E1277" t="str">
            <v>Од штедилници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155323</v>
          </cell>
          <cell r="E1278" t="str">
            <v>Од осигурителни друштва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155523</v>
          </cell>
          <cell r="E1279" t="str">
            <v>Од други финансиски друштва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75</v>
          </cell>
          <cell r="N1279">
            <v>0</v>
          </cell>
          <cell r="O1279">
            <v>0</v>
          </cell>
          <cell r="P1279">
            <v>0</v>
          </cell>
          <cell r="Q1279">
            <v>312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387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157023</v>
          </cell>
          <cell r="E1280" t="str">
            <v>Од самостојни вршители на дејност со личен труд</v>
          </cell>
          <cell r="F1280">
            <v>0</v>
          </cell>
          <cell r="G1280">
            <v>15</v>
          </cell>
          <cell r="H1280">
            <v>0</v>
          </cell>
          <cell r="I1280">
            <v>75</v>
          </cell>
          <cell r="J1280">
            <v>10</v>
          </cell>
          <cell r="K1280">
            <v>0</v>
          </cell>
          <cell r="L1280">
            <v>3</v>
          </cell>
          <cell r="M1280">
            <v>50</v>
          </cell>
          <cell r="N1280">
            <v>47</v>
          </cell>
          <cell r="O1280">
            <v>26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63</v>
          </cell>
          <cell r="U1280">
            <v>55</v>
          </cell>
          <cell r="V1280">
            <v>344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157123</v>
          </cell>
          <cell r="E1281" t="str">
            <v>Од физички лица</v>
          </cell>
          <cell r="F1281">
            <v>8476</v>
          </cell>
          <cell r="G1281">
            <v>836</v>
          </cell>
          <cell r="H1281">
            <v>0</v>
          </cell>
          <cell r="I1281">
            <v>514</v>
          </cell>
          <cell r="J1281">
            <v>4949</v>
          </cell>
          <cell r="K1281">
            <v>0</v>
          </cell>
          <cell r="L1281">
            <v>1120</v>
          </cell>
          <cell r="M1281">
            <v>3771</v>
          </cell>
          <cell r="N1281">
            <v>10151</v>
          </cell>
          <cell r="O1281">
            <v>1115</v>
          </cell>
          <cell r="P1281">
            <v>207</v>
          </cell>
          <cell r="Q1281">
            <v>271</v>
          </cell>
          <cell r="R1281">
            <v>0</v>
          </cell>
          <cell r="S1281">
            <v>0</v>
          </cell>
          <cell r="T1281">
            <v>77</v>
          </cell>
          <cell r="U1281">
            <v>387</v>
          </cell>
          <cell r="V1281">
            <v>31874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158023</v>
          </cell>
          <cell r="E1282" t="str">
            <v>Од нерезиденти - нефинансиски друштва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158723</v>
          </cell>
          <cell r="E1283" t="str">
            <v>Од нерезиденти - домаќинства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12</v>
          </cell>
        </row>
        <row r="1284">
          <cell r="A1284">
            <v>0</v>
          </cell>
          <cell r="B1284">
            <v>0</v>
          </cell>
          <cell r="C1284" t="str">
            <v>A11-03-03</v>
          </cell>
          <cell r="D1284">
            <v>0</v>
          </cell>
          <cell r="E1284" t="str">
            <v>Побарувања врз основа на достасани камати над 30 дена од кредити и пласманаи во денари со валутна клаузула</v>
          </cell>
          <cell r="F1284">
            <v>2433</v>
          </cell>
          <cell r="G1284">
            <v>4018</v>
          </cell>
          <cell r="H1284">
            <v>0</v>
          </cell>
          <cell r="I1284">
            <v>568</v>
          </cell>
          <cell r="J1284">
            <v>2743</v>
          </cell>
          <cell r="K1284">
            <v>0</v>
          </cell>
          <cell r="L1284">
            <v>159</v>
          </cell>
          <cell r="M1284">
            <v>2251</v>
          </cell>
          <cell r="N1284">
            <v>2050</v>
          </cell>
          <cell r="O1284">
            <v>3145</v>
          </cell>
          <cell r="P1284">
            <v>16</v>
          </cell>
          <cell r="Q1284">
            <v>1138</v>
          </cell>
          <cell r="R1284">
            <v>48142</v>
          </cell>
          <cell r="S1284">
            <v>2418</v>
          </cell>
          <cell r="T1284">
            <v>15</v>
          </cell>
          <cell r="U1284">
            <v>3546</v>
          </cell>
          <cell r="V1284">
            <v>72642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150024</v>
          </cell>
          <cell r="E1285" t="str">
            <v>Од приватни нефинансиски субјекти</v>
          </cell>
          <cell r="F1285">
            <v>20</v>
          </cell>
          <cell r="G1285">
            <v>3951</v>
          </cell>
          <cell r="H1285">
            <v>0</v>
          </cell>
          <cell r="I1285">
            <v>428</v>
          </cell>
          <cell r="J1285">
            <v>2073</v>
          </cell>
          <cell r="K1285">
            <v>0</v>
          </cell>
          <cell r="L1285">
            <v>58</v>
          </cell>
          <cell r="M1285">
            <v>1696</v>
          </cell>
          <cell r="N1285">
            <v>593</v>
          </cell>
          <cell r="O1285">
            <v>2754</v>
          </cell>
          <cell r="P1285">
            <v>0</v>
          </cell>
          <cell r="Q1285">
            <v>1081</v>
          </cell>
          <cell r="R1285">
            <v>0</v>
          </cell>
          <cell r="S1285">
            <v>2418</v>
          </cell>
          <cell r="T1285">
            <v>1</v>
          </cell>
          <cell r="U1285">
            <v>3237</v>
          </cell>
          <cell r="V1285">
            <v>18310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150124</v>
          </cell>
          <cell r="E1286" t="str">
            <v>Од јавни нефинансиски субјекти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151024</v>
          </cell>
          <cell r="E1287" t="str">
            <v>Од централна влада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48142</v>
          </cell>
          <cell r="S1287">
            <v>0</v>
          </cell>
          <cell r="T1287">
            <v>0</v>
          </cell>
          <cell r="U1287">
            <v>0</v>
          </cell>
          <cell r="V1287">
            <v>48142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15224</v>
          </cell>
          <cell r="E1288" t="str">
            <v>Од непрофитни институции коиим служат на домаќинствата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108</v>
          </cell>
          <cell r="V1288">
            <v>108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155224</v>
          </cell>
          <cell r="E1289" t="str">
            <v>Од штедилници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155324</v>
          </cell>
          <cell r="E1290" t="str">
            <v>Од осигурителни друштва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157024</v>
          </cell>
          <cell r="E1291" t="str">
            <v>Од самостојни вршители на дејност со личен труд</v>
          </cell>
          <cell r="F1291">
            <v>0</v>
          </cell>
          <cell r="G1291">
            <v>0</v>
          </cell>
          <cell r="H1291">
            <v>0</v>
          </cell>
          <cell r="I1291">
            <v>12</v>
          </cell>
          <cell r="J1291">
            <v>1</v>
          </cell>
          <cell r="K1291">
            <v>0</v>
          </cell>
          <cell r="L1291">
            <v>0</v>
          </cell>
          <cell r="M1291">
            <v>3</v>
          </cell>
          <cell r="N1291">
            <v>0</v>
          </cell>
          <cell r="O1291">
            <v>26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3</v>
          </cell>
          <cell r="U1291">
            <v>11</v>
          </cell>
          <cell r="V1291">
            <v>56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157124</v>
          </cell>
          <cell r="E1292" t="str">
            <v>Од физички лица</v>
          </cell>
          <cell r="F1292">
            <v>2413</v>
          </cell>
          <cell r="G1292">
            <v>67</v>
          </cell>
          <cell r="H1292">
            <v>0</v>
          </cell>
          <cell r="I1292">
            <v>128</v>
          </cell>
          <cell r="J1292">
            <v>669</v>
          </cell>
          <cell r="K1292">
            <v>0</v>
          </cell>
          <cell r="L1292">
            <v>101</v>
          </cell>
          <cell r="M1292">
            <v>550</v>
          </cell>
          <cell r="N1292">
            <v>1457</v>
          </cell>
          <cell r="O1292">
            <v>365</v>
          </cell>
          <cell r="P1292">
            <v>16</v>
          </cell>
          <cell r="Q1292">
            <v>57</v>
          </cell>
          <cell r="R1292">
            <v>0</v>
          </cell>
          <cell r="S1292">
            <v>0</v>
          </cell>
          <cell r="T1292">
            <v>11</v>
          </cell>
          <cell r="U1292">
            <v>190</v>
          </cell>
          <cell r="V1292">
            <v>6024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158024</v>
          </cell>
          <cell r="E1293" t="str">
            <v>Од нерезиденти - нефинансиски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158724</v>
          </cell>
          <cell r="E1294" t="str">
            <v>Од нерезиденти - домаќинства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>
            <v>0</v>
          </cell>
          <cell r="B1295">
            <v>0</v>
          </cell>
          <cell r="C1295" t="str">
            <v>A11-03-04</v>
          </cell>
          <cell r="D1295">
            <v>0</v>
          </cell>
          <cell r="E1295" t="str">
            <v>Побарувања врз основа на казнена камата од кредити и пласмани во денари со валутна клаузула</v>
          </cell>
          <cell r="F1295">
            <v>85</v>
          </cell>
          <cell r="G1295">
            <v>814</v>
          </cell>
          <cell r="H1295">
            <v>0</v>
          </cell>
          <cell r="I1295">
            <v>336</v>
          </cell>
          <cell r="J1295">
            <v>330</v>
          </cell>
          <cell r="K1295">
            <v>0</v>
          </cell>
          <cell r="L1295">
            <v>26</v>
          </cell>
          <cell r="M1295">
            <v>74</v>
          </cell>
          <cell r="N1295">
            <v>504</v>
          </cell>
          <cell r="O1295">
            <v>659</v>
          </cell>
          <cell r="P1295">
            <v>12</v>
          </cell>
          <cell r="Q1295">
            <v>94</v>
          </cell>
          <cell r="R1295">
            <v>1</v>
          </cell>
          <cell r="S1295">
            <v>172</v>
          </cell>
          <cell r="T1295">
            <v>8</v>
          </cell>
          <cell r="U1295">
            <v>510</v>
          </cell>
          <cell r="V1295">
            <v>3625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150026</v>
          </cell>
          <cell r="E1296" t="str">
            <v>Од приватни нефинансиски субјекти</v>
          </cell>
          <cell r="F1296">
            <v>15</v>
          </cell>
          <cell r="G1296">
            <v>807</v>
          </cell>
          <cell r="H1296">
            <v>0</v>
          </cell>
          <cell r="I1296">
            <v>292</v>
          </cell>
          <cell r="J1296">
            <v>301</v>
          </cell>
          <cell r="K1296">
            <v>0</v>
          </cell>
          <cell r="L1296">
            <v>16</v>
          </cell>
          <cell r="M1296">
            <v>50</v>
          </cell>
          <cell r="N1296">
            <v>305</v>
          </cell>
          <cell r="O1296">
            <v>634</v>
          </cell>
          <cell r="P1296">
            <v>12</v>
          </cell>
          <cell r="Q1296">
            <v>85</v>
          </cell>
          <cell r="R1296">
            <v>1</v>
          </cell>
          <cell r="S1296">
            <v>172</v>
          </cell>
          <cell r="T1296">
            <v>3</v>
          </cell>
          <cell r="U1296">
            <v>427</v>
          </cell>
          <cell r="V1296">
            <v>3120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150126</v>
          </cell>
          <cell r="E1297" t="str">
            <v>Од јавни нефинансиски субјекти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151026</v>
          </cell>
          <cell r="E1298" t="str">
            <v>Од централна влада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151126</v>
          </cell>
          <cell r="E1299" t="str">
            <v>Од локална самоуправа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15226</v>
          </cell>
          <cell r="E1300" t="str">
            <v>Од непрофитни институции коиим служат на домаќинствата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11</v>
          </cell>
          <cell r="V1300">
            <v>11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155226</v>
          </cell>
          <cell r="E1301" t="str">
            <v>Од штедилници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155526</v>
          </cell>
          <cell r="E1302" t="str">
            <v>Од други финансиски друштва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</v>
          </cell>
          <cell r="N1302">
            <v>0</v>
          </cell>
          <cell r="O1302">
            <v>0</v>
          </cell>
          <cell r="P1302">
            <v>0</v>
          </cell>
          <cell r="Q1302">
            <v>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157026</v>
          </cell>
          <cell r="E1303" t="str">
            <v>Од самостојни вршители на дејност со личен труд</v>
          </cell>
          <cell r="F1303">
            <v>0</v>
          </cell>
          <cell r="G1303">
            <v>0</v>
          </cell>
          <cell r="H1303">
            <v>0</v>
          </cell>
          <cell r="I1303">
            <v>15</v>
          </cell>
          <cell r="J1303">
            <v>1</v>
          </cell>
          <cell r="K1303">
            <v>0</v>
          </cell>
          <cell r="L1303">
            <v>0</v>
          </cell>
          <cell r="M1303">
            <v>0</v>
          </cell>
          <cell r="N1303">
            <v>2</v>
          </cell>
          <cell r="O1303">
            <v>1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</v>
          </cell>
          <cell r="U1303">
            <v>4</v>
          </cell>
          <cell r="V1303">
            <v>26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157126</v>
          </cell>
          <cell r="E1304" t="str">
            <v>Од физички лица</v>
          </cell>
          <cell r="F1304">
            <v>70</v>
          </cell>
          <cell r="G1304">
            <v>7</v>
          </cell>
          <cell r="H1304">
            <v>0</v>
          </cell>
          <cell r="I1304">
            <v>29</v>
          </cell>
          <cell r="J1304">
            <v>28</v>
          </cell>
          <cell r="K1304">
            <v>0</v>
          </cell>
          <cell r="L1304">
            <v>10</v>
          </cell>
          <cell r="M1304">
            <v>22</v>
          </cell>
          <cell r="N1304">
            <v>197</v>
          </cell>
          <cell r="O1304">
            <v>24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2</v>
          </cell>
          <cell r="U1304">
            <v>68</v>
          </cell>
          <cell r="V1304">
            <v>457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158026</v>
          </cell>
          <cell r="E1305" t="str">
            <v>Од нерезиденти - нефинансиски друштва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158726</v>
          </cell>
          <cell r="E1306" t="str">
            <v>Од нерезиденти - домаќинства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>
            <v>0</v>
          </cell>
          <cell r="B1307">
            <v>0</v>
          </cell>
          <cell r="C1307" t="str">
            <v>A11-03-05</v>
          </cell>
          <cell r="D1307">
            <v>0</v>
          </cell>
          <cell r="E1307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07">
            <v>-923</v>
          </cell>
          <cell r="G1307">
            <v>-2494</v>
          </cell>
          <cell r="H1307">
            <v>-1</v>
          </cell>
          <cell r="I1307">
            <v>-762</v>
          </cell>
          <cell r="J1307">
            <v>-470</v>
          </cell>
          <cell r="K1307">
            <v>0</v>
          </cell>
          <cell r="L1307">
            <v>-89</v>
          </cell>
          <cell r="M1307">
            <v>-598</v>
          </cell>
          <cell r="N1307">
            <v>-2849</v>
          </cell>
          <cell r="O1307">
            <v>-1984</v>
          </cell>
          <cell r="P1307">
            <v>-38</v>
          </cell>
          <cell r="Q1307">
            <v>-82</v>
          </cell>
          <cell r="R1307">
            <v>-3</v>
          </cell>
          <cell r="S1307">
            <v>-137</v>
          </cell>
          <cell r="T1307">
            <v>-42</v>
          </cell>
          <cell r="U1307">
            <v>-606</v>
          </cell>
          <cell r="V1307">
            <v>-11078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150028</v>
          </cell>
          <cell r="E130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08">
            <v>-7</v>
          </cell>
          <cell r="G1308">
            <v>-2398</v>
          </cell>
          <cell r="H1308">
            <v>-1</v>
          </cell>
          <cell r="I1308">
            <v>-579</v>
          </cell>
          <cell r="J1308">
            <v>-377</v>
          </cell>
          <cell r="K1308">
            <v>0</v>
          </cell>
          <cell r="L1308">
            <v>-22</v>
          </cell>
          <cell r="M1308">
            <v>-393</v>
          </cell>
          <cell r="N1308">
            <v>-1442</v>
          </cell>
          <cell r="O1308">
            <v>-1739</v>
          </cell>
          <cell r="P1308">
            <v>-13</v>
          </cell>
          <cell r="Q1308">
            <v>-75</v>
          </cell>
          <cell r="R1308">
            <v>-3</v>
          </cell>
          <cell r="S1308">
            <v>-137</v>
          </cell>
          <cell r="T1308">
            <v>-4</v>
          </cell>
          <cell r="U1308">
            <v>-537</v>
          </cell>
          <cell r="V1308">
            <v>-7727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150128</v>
          </cell>
          <cell r="E130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>
            <v>151028</v>
          </cell>
          <cell r="E131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151128</v>
          </cell>
          <cell r="E131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-33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-33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15228</v>
          </cell>
          <cell r="E131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-3</v>
          </cell>
          <cell r="V1312">
            <v>-3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155228</v>
          </cell>
          <cell r="E131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155528</v>
          </cell>
          <cell r="E1314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-3</v>
          </cell>
          <cell r="N1314">
            <v>0</v>
          </cell>
          <cell r="O1314">
            <v>0</v>
          </cell>
          <cell r="P1314">
            <v>0</v>
          </cell>
          <cell r="Q1314">
            <v>-3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-6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157028</v>
          </cell>
          <cell r="E131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15">
            <v>0</v>
          </cell>
          <cell r="G1315">
            <v>-1</v>
          </cell>
          <cell r="H1315">
            <v>0</v>
          </cell>
          <cell r="I1315">
            <v>-106</v>
          </cell>
          <cell r="J1315">
            <v>0</v>
          </cell>
          <cell r="K1315">
            <v>0</v>
          </cell>
          <cell r="L1315">
            <v>0</v>
          </cell>
          <cell r="M1315">
            <v>-1</v>
          </cell>
          <cell r="N1315">
            <v>-3</v>
          </cell>
          <cell r="O1315">
            <v>-33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-36</v>
          </cell>
          <cell r="U1315">
            <v>-1</v>
          </cell>
          <cell r="V1315">
            <v>-181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157128</v>
          </cell>
          <cell r="E131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16">
            <v>-916</v>
          </cell>
          <cell r="G1316">
            <v>-95</v>
          </cell>
          <cell r="H1316">
            <v>0</v>
          </cell>
          <cell r="I1316">
            <v>-77</v>
          </cell>
          <cell r="J1316">
            <v>-93</v>
          </cell>
          <cell r="K1316">
            <v>0</v>
          </cell>
          <cell r="L1316">
            <v>-67</v>
          </cell>
          <cell r="M1316">
            <v>-201</v>
          </cell>
          <cell r="N1316">
            <v>-1371</v>
          </cell>
          <cell r="O1316">
            <v>-212</v>
          </cell>
          <cell r="P1316">
            <v>-25</v>
          </cell>
          <cell r="Q1316">
            <v>-4</v>
          </cell>
          <cell r="R1316">
            <v>0</v>
          </cell>
          <cell r="S1316">
            <v>0</v>
          </cell>
          <cell r="T1316">
            <v>-2</v>
          </cell>
          <cell r="U1316">
            <v>-65</v>
          </cell>
          <cell r="V1316">
            <v>-3128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158028</v>
          </cell>
          <cell r="E131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158728</v>
          </cell>
          <cell r="E131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0</v>
          </cell>
          <cell r="B1319" t="str">
            <v>A11-04</v>
          </cell>
          <cell r="C1319">
            <v>0</v>
          </cell>
          <cell r="D1319">
            <v>0</v>
          </cell>
          <cell r="E1319" t="str">
            <v>Побарувања врз осанова на камати од хартии ов вредност во денари</v>
          </cell>
          <cell r="F1319">
            <v>31495</v>
          </cell>
          <cell r="G1319">
            <v>0</v>
          </cell>
          <cell r="H1319">
            <v>0</v>
          </cell>
          <cell r="I1319">
            <v>0</v>
          </cell>
          <cell r="J1319">
            <v>9163</v>
          </cell>
          <cell r="K1319">
            <v>0</v>
          </cell>
          <cell r="L1319">
            <v>0</v>
          </cell>
          <cell r="M1319">
            <v>0</v>
          </cell>
          <cell r="N1319">
            <v>24105</v>
          </cell>
          <cell r="O1319">
            <v>0</v>
          </cell>
          <cell r="P1319">
            <v>0</v>
          </cell>
          <cell r="Q1319">
            <v>0</v>
          </cell>
          <cell r="R1319">
            <v>800</v>
          </cell>
          <cell r="S1319">
            <v>5982</v>
          </cell>
          <cell r="T1319">
            <v>0</v>
          </cell>
          <cell r="U1319">
            <v>252</v>
          </cell>
          <cell r="V1319">
            <v>71797</v>
          </cell>
        </row>
        <row r="1320">
          <cell r="A1320">
            <v>0</v>
          </cell>
          <cell r="B1320">
            <v>0</v>
          </cell>
          <cell r="C1320" t="str">
            <v>A11-04-01</v>
          </cell>
          <cell r="D1320">
            <v>0</v>
          </cell>
          <cell r="E1320" t="str">
            <v>Пресметани, а недостасани камати врз основа на хартии од вредност во денари</v>
          </cell>
          <cell r="F1320">
            <v>31495</v>
          </cell>
          <cell r="G1320">
            <v>0</v>
          </cell>
          <cell r="H1320">
            <v>0</v>
          </cell>
          <cell r="I1320">
            <v>0</v>
          </cell>
          <cell r="J1320">
            <v>9163</v>
          </cell>
          <cell r="K1320">
            <v>0</v>
          </cell>
          <cell r="L1320">
            <v>0</v>
          </cell>
          <cell r="M1320">
            <v>0</v>
          </cell>
          <cell r="N1320">
            <v>24105</v>
          </cell>
          <cell r="O1320">
            <v>0</v>
          </cell>
          <cell r="P1320">
            <v>0</v>
          </cell>
          <cell r="Q1320">
            <v>0</v>
          </cell>
          <cell r="R1320">
            <v>800</v>
          </cell>
          <cell r="S1320">
            <v>5982</v>
          </cell>
          <cell r="T1320">
            <v>0</v>
          </cell>
          <cell r="U1320">
            <v>252</v>
          </cell>
          <cell r="V1320">
            <v>71797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151062</v>
          </cell>
          <cell r="E1321" t="str">
            <v>Од централна влада</v>
          </cell>
          <cell r="F1321">
            <v>31495</v>
          </cell>
          <cell r="G1321">
            <v>0</v>
          </cell>
          <cell r="H1321">
            <v>0</v>
          </cell>
          <cell r="I1321">
            <v>0</v>
          </cell>
          <cell r="J1321">
            <v>9163</v>
          </cell>
          <cell r="K1321">
            <v>0</v>
          </cell>
          <cell r="L1321">
            <v>0</v>
          </cell>
          <cell r="M1321">
            <v>0</v>
          </cell>
          <cell r="N1321">
            <v>24105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5768</v>
          </cell>
          <cell r="T1321">
            <v>0</v>
          </cell>
          <cell r="U1321">
            <v>252</v>
          </cell>
          <cell r="V1321">
            <v>70783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155062</v>
          </cell>
          <cell r="E1322" t="str">
            <v>Од централна банка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800</v>
          </cell>
          <cell r="S1322">
            <v>214</v>
          </cell>
          <cell r="T1322">
            <v>0</v>
          </cell>
          <cell r="U1322">
            <v>0</v>
          </cell>
          <cell r="V1322">
            <v>1014</v>
          </cell>
        </row>
        <row r="1323">
          <cell r="A1323">
            <v>0</v>
          </cell>
          <cell r="B1323">
            <v>0</v>
          </cell>
          <cell r="C1323" t="str">
            <v>A11-04-02</v>
          </cell>
          <cell r="D1323">
            <v>0</v>
          </cell>
          <cell r="E1323" t="str">
            <v>Побарувања врз основа на достасани камати до 30 дена од хартии од вредност во денари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151063</v>
          </cell>
          <cell r="E1324" t="str">
            <v>Од централна влада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155063</v>
          </cell>
          <cell r="E1325" t="str">
            <v>Од централна банка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155563</v>
          </cell>
          <cell r="E1326" t="str">
            <v>Од други финансиски друштва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</row>
        <row r="1327">
          <cell r="A1327">
            <v>0</v>
          </cell>
          <cell r="B1327">
            <v>0</v>
          </cell>
          <cell r="C1327" t="str">
            <v>A11-04-03</v>
          </cell>
          <cell r="D1327">
            <v>0</v>
          </cell>
          <cell r="E1327" t="str">
            <v>Побарувања врз основа на достасани камати над 30 дена од хартии од вредност во денари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151064</v>
          </cell>
          <cell r="E1328" t="str">
            <v>Од централна влада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155064</v>
          </cell>
          <cell r="E1329" t="str">
            <v>Од централна банка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>
            <v>0</v>
          </cell>
          <cell r="B1330">
            <v>0</v>
          </cell>
          <cell r="C1330" t="str">
            <v>A11-04-05</v>
          </cell>
          <cell r="D1330">
            <v>0</v>
          </cell>
          <cell r="E1330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151068</v>
          </cell>
          <cell r="E1331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155068</v>
          </cell>
          <cell r="E1332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>
            <v>0</v>
          </cell>
          <cell r="B1333" t="str">
            <v>A11-05</v>
          </cell>
          <cell r="C1333">
            <v>0</v>
          </cell>
          <cell r="D1333">
            <v>0</v>
          </cell>
          <cell r="E1333" t="str">
            <v>Побарувања врз основа на камати од хартии од вредност во странска валута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951</v>
          </cell>
          <cell r="U1333">
            <v>0</v>
          </cell>
          <cell r="V1333">
            <v>951</v>
          </cell>
        </row>
        <row r="1334">
          <cell r="A1334">
            <v>0</v>
          </cell>
          <cell r="B1334">
            <v>0</v>
          </cell>
          <cell r="C1334" t="str">
            <v>A11-05-01</v>
          </cell>
          <cell r="D1334">
            <v>0</v>
          </cell>
          <cell r="E1334" t="str">
            <v>Пресметани, а недостасани врз основа на хартии од вредност во странска валута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951</v>
          </cell>
          <cell r="U1334">
            <v>0</v>
          </cell>
          <cell r="V1334">
            <v>951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151072</v>
          </cell>
          <cell r="E1335" t="str">
            <v>Од централна влада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951</v>
          </cell>
          <cell r="U1335">
            <v>0</v>
          </cell>
          <cell r="V1335">
            <v>951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158172</v>
          </cell>
          <cell r="E1336" t="str">
            <v>Од нерезиденти - држава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>
            <v>0</v>
          </cell>
          <cell r="B1337">
            <v>0</v>
          </cell>
          <cell r="C1337" t="str">
            <v>A11-05-02</v>
          </cell>
          <cell r="D1337">
            <v>0</v>
          </cell>
          <cell r="E1337" t="str">
            <v>Побарувања врз основа на достасани камати до 30 дена од хартии од вредност во странска валута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151073</v>
          </cell>
          <cell r="E1338" t="str">
            <v>Од централна влада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158173</v>
          </cell>
          <cell r="E1339" t="str">
            <v>Од нерезиденти - држава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158573</v>
          </cell>
          <cell r="E1340" t="str">
            <v>Од нерезиденти - финансиски друштва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</row>
        <row r="1341">
          <cell r="A1341">
            <v>0</v>
          </cell>
          <cell r="B1341">
            <v>0</v>
          </cell>
          <cell r="C1341" t="str">
            <v>A11-05-04</v>
          </cell>
          <cell r="D1341">
            <v>0</v>
          </cell>
          <cell r="E1341" t="str">
            <v>Побарувања врз основа на казнена камати од хартии од вредност во странска валута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151076</v>
          </cell>
          <cell r="E1342" t="str">
            <v>Од централна влада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>
            <v>0</v>
          </cell>
          <cell r="B1343" t="str">
            <v>A11-06</v>
          </cell>
          <cell r="C1343">
            <v>0</v>
          </cell>
          <cell r="D1343">
            <v>0</v>
          </cell>
          <cell r="E1343" t="str">
            <v>Побарувања врз основа на камати од хартии од вредност во денари со валутна клаузула</v>
          </cell>
          <cell r="F1343">
            <v>9315</v>
          </cell>
          <cell r="G1343">
            <v>13918</v>
          </cell>
          <cell r="H1343">
            <v>0</v>
          </cell>
          <cell r="I1343">
            <v>5948</v>
          </cell>
          <cell r="J1343">
            <v>2254</v>
          </cell>
          <cell r="K1343">
            <v>0</v>
          </cell>
          <cell r="L1343">
            <v>17769</v>
          </cell>
          <cell r="M1343">
            <v>0</v>
          </cell>
          <cell r="N1343">
            <v>14137</v>
          </cell>
          <cell r="O1343">
            <v>0</v>
          </cell>
          <cell r="P1343">
            <v>0</v>
          </cell>
          <cell r="Q1343">
            <v>63</v>
          </cell>
          <cell r="R1343">
            <v>0</v>
          </cell>
          <cell r="S1343">
            <v>3750</v>
          </cell>
          <cell r="T1343">
            <v>0</v>
          </cell>
          <cell r="U1343">
            <v>0</v>
          </cell>
          <cell r="V1343">
            <v>67154</v>
          </cell>
        </row>
        <row r="1344">
          <cell r="A1344">
            <v>0</v>
          </cell>
          <cell r="B1344">
            <v>0</v>
          </cell>
          <cell r="C1344" t="str">
            <v>A11-06-01</v>
          </cell>
          <cell r="D1344">
            <v>0</v>
          </cell>
          <cell r="E1344" t="str">
            <v>Пресметани, а недостасани камати врз основа на хартии од вредност во денари со валутна клаузула</v>
          </cell>
          <cell r="F1344">
            <v>9315</v>
          </cell>
          <cell r="G1344">
            <v>13918</v>
          </cell>
          <cell r="H1344">
            <v>0</v>
          </cell>
          <cell r="I1344">
            <v>5948</v>
          </cell>
          <cell r="J1344">
            <v>2254</v>
          </cell>
          <cell r="K1344">
            <v>0</v>
          </cell>
          <cell r="L1344">
            <v>17769</v>
          </cell>
          <cell r="M1344">
            <v>0</v>
          </cell>
          <cell r="N1344">
            <v>14137</v>
          </cell>
          <cell r="O1344">
            <v>0</v>
          </cell>
          <cell r="P1344">
            <v>0</v>
          </cell>
          <cell r="Q1344">
            <v>63</v>
          </cell>
          <cell r="R1344">
            <v>0</v>
          </cell>
          <cell r="S1344">
            <v>3750</v>
          </cell>
          <cell r="T1344">
            <v>0</v>
          </cell>
          <cell r="U1344">
            <v>0</v>
          </cell>
          <cell r="V1344">
            <v>67154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151082</v>
          </cell>
          <cell r="E1345" t="str">
            <v>Од централна влада</v>
          </cell>
          <cell r="F1345">
            <v>9315</v>
          </cell>
          <cell r="G1345">
            <v>13918</v>
          </cell>
          <cell r="H1345">
            <v>0</v>
          </cell>
          <cell r="I1345">
            <v>5948</v>
          </cell>
          <cell r="J1345">
            <v>2254</v>
          </cell>
          <cell r="K1345">
            <v>0</v>
          </cell>
          <cell r="L1345">
            <v>17769</v>
          </cell>
          <cell r="M1345">
            <v>0</v>
          </cell>
          <cell r="N1345">
            <v>14137</v>
          </cell>
          <cell r="O1345">
            <v>0</v>
          </cell>
          <cell r="P1345">
            <v>0</v>
          </cell>
          <cell r="Q1345">
            <v>63</v>
          </cell>
          <cell r="R1345">
            <v>0</v>
          </cell>
          <cell r="S1345">
            <v>3750</v>
          </cell>
          <cell r="T1345">
            <v>0</v>
          </cell>
          <cell r="U1345">
            <v>0</v>
          </cell>
          <cell r="V1345">
            <v>67154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155182</v>
          </cell>
          <cell r="E1346" t="str">
            <v>Од банки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</row>
        <row r="1347">
          <cell r="A1347">
            <v>0</v>
          </cell>
          <cell r="B1347">
            <v>0</v>
          </cell>
          <cell r="C1347" t="str">
            <v>A11-06-02</v>
          </cell>
          <cell r="D1347">
            <v>0</v>
          </cell>
          <cell r="E1347" t="str">
            <v>Побарувања врз основа на достасани камати до 30 дена од хартии од вредност во денари со валутна клаузула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151083</v>
          </cell>
          <cell r="E1348" t="str">
            <v>Од централна влада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</row>
        <row r="1349">
          <cell r="A1349">
            <v>0</v>
          </cell>
          <cell r="B1349">
            <v>0</v>
          </cell>
          <cell r="C1349" t="str">
            <v>A11-06-03</v>
          </cell>
          <cell r="D1349">
            <v>0</v>
          </cell>
          <cell r="E1349" t="str">
            <v>Побарувања врз основа на достасани камати над 30 дена од хартии од вредност во денари со валутна клаузула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>
            <v>151084</v>
          </cell>
          <cell r="E1350" t="str">
            <v>Од централна влада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</row>
        <row r="1351">
          <cell r="A1351">
            <v>0</v>
          </cell>
          <cell r="B1351">
            <v>0</v>
          </cell>
          <cell r="C1351" t="str">
            <v>A11-06-05</v>
          </cell>
          <cell r="D1351">
            <v>0</v>
          </cell>
          <cell r="E1351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151088</v>
          </cell>
          <cell r="E1352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151288</v>
          </cell>
          <cell r="E1353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>
            <v>0</v>
          </cell>
          <cell r="B1354" t="str">
            <v>A11-07</v>
          </cell>
          <cell r="C1354">
            <v>0</v>
          </cell>
          <cell r="D1354">
            <v>0</v>
          </cell>
          <cell r="E1354" t="str">
            <v>Побарувања врз основа на камати на други инструменти</v>
          </cell>
          <cell r="F1354">
            <v>170</v>
          </cell>
          <cell r="G1354">
            <v>47</v>
          </cell>
          <cell r="H1354">
            <v>38</v>
          </cell>
          <cell r="I1354">
            <v>95</v>
          </cell>
          <cell r="J1354">
            <v>87</v>
          </cell>
          <cell r="K1354">
            <v>0</v>
          </cell>
          <cell r="L1354">
            <v>0</v>
          </cell>
          <cell r="M1354">
            <v>48</v>
          </cell>
          <cell r="N1354">
            <v>0</v>
          </cell>
          <cell r="O1354">
            <v>333</v>
          </cell>
          <cell r="P1354">
            <v>822</v>
          </cell>
          <cell r="Q1354">
            <v>10</v>
          </cell>
          <cell r="R1354">
            <v>53</v>
          </cell>
          <cell r="S1354">
            <v>0</v>
          </cell>
          <cell r="T1354">
            <v>3</v>
          </cell>
          <cell r="U1354">
            <v>0</v>
          </cell>
          <cell r="V1354">
            <v>1706</v>
          </cell>
        </row>
        <row r="1355">
          <cell r="A1355">
            <v>0</v>
          </cell>
          <cell r="B1355">
            <v>0</v>
          </cell>
          <cell r="C1355" t="str">
            <v>A11-07-01</v>
          </cell>
          <cell r="D1355">
            <v>0</v>
          </cell>
          <cell r="E1355" t="str">
            <v>Пресметани а недостасани камати врз основа на други инструменти</v>
          </cell>
          <cell r="F1355">
            <v>0</v>
          </cell>
          <cell r="G1355">
            <v>0</v>
          </cell>
          <cell r="H1355">
            <v>5</v>
          </cell>
          <cell r="I1355">
            <v>0</v>
          </cell>
          <cell r="J1355">
            <v>87</v>
          </cell>
          <cell r="K1355">
            <v>0</v>
          </cell>
          <cell r="L1355">
            <v>0</v>
          </cell>
          <cell r="M1355">
            <v>48</v>
          </cell>
          <cell r="N1355">
            <v>0</v>
          </cell>
          <cell r="O1355">
            <v>333</v>
          </cell>
          <cell r="P1355">
            <v>77</v>
          </cell>
          <cell r="Q1355">
            <v>0</v>
          </cell>
          <cell r="R1355">
            <v>53</v>
          </cell>
          <cell r="S1355">
            <v>0</v>
          </cell>
          <cell r="T1355">
            <v>51</v>
          </cell>
          <cell r="U1355">
            <v>0</v>
          </cell>
          <cell r="V1355">
            <v>654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155092</v>
          </cell>
          <cell r="E1356" t="str">
            <v>Од централна банка</v>
          </cell>
          <cell r="F1356">
            <v>0</v>
          </cell>
          <cell r="G1356">
            <v>0</v>
          </cell>
          <cell r="H1356">
            <v>5</v>
          </cell>
          <cell r="I1356">
            <v>0</v>
          </cell>
          <cell r="J1356">
            <v>87</v>
          </cell>
          <cell r="K1356">
            <v>0</v>
          </cell>
          <cell r="L1356">
            <v>0</v>
          </cell>
          <cell r="M1356">
            <v>48</v>
          </cell>
          <cell r="N1356">
            <v>0</v>
          </cell>
          <cell r="O1356">
            <v>333</v>
          </cell>
          <cell r="P1356">
            <v>77</v>
          </cell>
          <cell r="Q1356">
            <v>0</v>
          </cell>
          <cell r="R1356">
            <v>53</v>
          </cell>
          <cell r="S1356">
            <v>0</v>
          </cell>
          <cell r="T1356">
            <v>41</v>
          </cell>
          <cell r="U1356">
            <v>0</v>
          </cell>
          <cell r="V1356">
            <v>644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155192</v>
          </cell>
          <cell r="E1357" t="str">
            <v>Од банки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10</v>
          </cell>
          <cell r="U1357">
            <v>0</v>
          </cell>
          <cell r="V1357">
            <v>10</v>
          </cell>
        </row>
        <row r="1358">
          <cell r="A1358">
            <v>0</v>
          </cell>
          <cell r="B1358">
            <v>0</v>
          </cell>
          <cell r="C1358" t="str">
            <v>A11-07-02</v>
          </cell>
          <cell r="D1358">
            <v>0</v>
          </cell>
          <cell r="E1358" t="str">
            <v>Побарувања врз основа на достасана камата до 30 дена од други инструменти</v>
          </cell>
          <cell r="F1358">
            <v>0</v>
          </cell>
          <cell r="G1358">
            <v>0</v>
          </cell>
          <cell r="H1358">
            <v>33</v>
          </cell>
          <cell r="I1358">
            <v>95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738</v>
          </cell>
          <cell r="Q1358">
            <v>0</v>
          </cell>
          <cell r="R1358">
            <v>0</v>
          </cell>
          <cell r="S1358">
            <v>0</v>
          </cell>
          <cell r="T1358">
            <v>26</v>
          </cell>
          <cell r="U1358">
            <v>0</v>
          </cell>
          <cell r="V1358">
            <v>892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155093</v>
          </cell>
          <cell r="E1359" t="str">
            <v>Од централна банка</v>
          </cell>
          <cell r="F1359">
            <v>0</v>
          </cell>
          <cell r="G1359">
            <v>0</v>
          </cell>
          <cell r="H1359">
            <v>33</v>
          </cell>
          <cell r="I1359">
            <v>95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133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155193</v>
          </cell>
          <cell r="E1360" t="str">
            <v>Од банки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26</v>
          </cell>
          <cell r="U1360">
            <v>0</v>
          </cell>
          <cell r="V1360">
            <v>26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155493</v>
          </cell>
          <cell r="E1361" t="str">
            <v>Од пензиски фондови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155593</v>
          </cell>
          <cell r="E1362" t="str">
            <v>Од други финансиски инструменти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</row>
        <row r="1363">
          <cell r="A1363">
            <v>0</v>
          </cell>
          <cell r="B1363">
            <v>0</v>
          </cell>
          <cell r="C1363">
            <v>0</v>
          </cell>
          <cell r="D1363">
            <v>157163</v>
          </cell>
          <cell r="E1363" t="str">
            <v>Од физички лица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733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733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>
            <v>158093</v>
          </cell>
          <cell r="E1364" t="str">
            <v>Од нерезиденти - нефинансиски друштва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</row>
        <row r="1365">
          <cell r="A1365">
            <v>0</v>
          </cell>
          <cell r="B1365">
            <v>0</v>
          </cell>
          <cell r="C1365" t="str">
            <v>A11-07-03</v>
          </cell>
          <cell r="D1365">
            <v>0</v>
          </cell>
          <cell r="E1365" t="str">
            <v>Побарувања врз основа на достасани камати над 30 дена од други инструменти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5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157164</v>
          </cell>
          <cell r="E1366" t="str">
            <v>Од физички лица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5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5</v>
          </cell>
        </row>
        <row r="1367">
          <cell r="A1367">
            <v>0</v>
          </cell>
          <cell r="B1367">
            <v>0</v>
          </cell>
          <cell r="C1367" t="str">
            <v>A11-07-04</v>
          </cell>
          <cell r="D1367">
            <v>0</v>
          </cell>
          <cell r="E1367" t="str">
            <v>Побарувања врз основа на казнена камата од други инструменти</v>
          </cell>
          <cell r="F1367">
            <v>278</v>
          </cell>
          <cell r="G1367">
            <v>49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</v>
          </cell>
          <cell r="Q1367">
            <v>10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347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150096</v>
          </cell>
          <cell r="E1368" t="str">
            <v>Од приватни нефинансиски субјекти</v>
          </cell>
          <cell r="F1368">
            <v>278</v>
          </cell>
          <cell r="G1368">
            <v>49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337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150196</v>
          </cell>
          <cell r="E1369" t="str">
            <v>Од јавни нефинансиски субјекти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151096</v>
          </cell>
          <cell r="E1370" t="str">
            <v>Од централна влада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15266</v>
          </cell>
          <cell r="E1371" t="str">
            <v>Од непрофитни иснтитуции кои им служат на домаќинствата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155196</v>
          </cell>
          <cell r="E1372" t="str">
            <v>Од банки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155396</v>
          </cell>
          <cell r="E1373" t="str">
            <v>Од осигурителни друштва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>
            <v>155596</v>
          </cell>
          <cell r="E1374" t="str">
            <v>Од други финансиски друштва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157066</v>
          </cell>
          <cell r="E1375" t="str">
            <v>Од самостојни вршители на дејност со личен труд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157166</v>
          </cell>
          <cell r="E1376" t="str">
            <v>Од физички лица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10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10</v>
          </cell>
        </row>
        <row r="1377">
          <cell r="A1377">
            <v>0</v>
          </cell>
          <cell r="B1377">
            <v>0</v>
          </cell>
          <cell r="C1377" t="str">
            <v>A11-07-05</v>
          </cell>
          <cell r="D1377">
            <v>0</v>
          </cell>
          <cell r="E1377" t="str">
            <v>Исправка на вредноста (оштетување на средствата) на побарувањата од камата врз основа на други инструменти</v>
          </cell>
          <cell r="F1377">
            <v>-108</v>
          </cell>
          <cell r="G1377">
            <v>-2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-8</v>
          </cell>
          <cell r="Q1377">
            <v>0</v>
          </cell>
          <cell r="R1377">
            <v>0</v>
          </cell>
          <cell r="S1377">
            <v>0</v>
          </cell>
          <cell r="T1377">
            <v>-74</v>
          </cell>
          <cell r="U1377">
            <v>0</v>
          </cell>
          <cell r="V1377">
            <v>-192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>
            <v>150098</v>
          </cell>
          <cell r="E1378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378">
            <v>-108</v>
          </cell>
          <cell r="G1378">
            <v>-2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-110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150198</v>
          </cell>
          <cell r="E1379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151098</v>
          </cell>
          <cell r="E1380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</row>
        <row r="1381">
          <cell r="A1381">
            <v>0</v>
          </cell>
          <cell r="B1381">
            <v>0</v>
          </cell>
          <cell r="C1381">
            <v>0</v>
          </cell>
          <cell r="D1381">
            <v>15268</v>
          </cell>
          <cell r="E1381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155098</v>
          </cell>
          <cell r="E1382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155198</v>
          </cell>
          <cell r="E1383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-74</v>
          </cell>
          <cell r="U1383">
            <v>0</v>
          </cell>
          <cell r="V1383">
            <v>-74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157168</v>
          </cell>
          <cell r="E1384" t="str">
            <v>Исправка на вредноста (оштетување на средствата) на побарувањата од камата врз основа на физички лица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-8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-8</v>
          </cell>
        </row>
        <row r="1385">
          <cell r="A1385">
            <v>0</v>
          </cell>
          <cell r="B1385" t="str">
            <v>A11-08</v>
          </cell>
          <cell r="C1385">
            <v>0</v>
          </cell>
          <cell r="D1385">
            <v>0</v>
          </cell>
          <cell r="E1385" t="str">
            <v>Побарувања врз основа на камати на депозити во денари</v>
          </cell>
          <cell r="F1385">
            <v>0</v>
          </cell>
          <cell r="G1385">
            <v>0</v>
          </cell>
          <cell r="H1385">
            <v>0</v>
          </cell>
          <cell r="I1385">
            <v>150</v>
          </cell>
          <cell r="J1385">
            <v>0</v>
          </cell>
          <cell r="K1385">
            <v>0</v>
          </cell>
          <cell r="L1385">
            <v>3</v>
          </cell>
          <cell r="M1385">
            <v>98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251</v>
          </cell>
        </row>
        <row r="1386">
          <cell r="A1386">
            <v>0</v>
          </cell>
          <cell r="B1386">
            <v>0</v>
          </cell>
          <cell r="C1386" t="str">
            <v>A11-08-01</v>
          </cell>
          <cell r="D1386">
            <v>0</v>
          </cell>
          <cell r="E1386" t="str">
            <v>Пресметана, а недостасана камата врз основа на депозити во денари</v>
          </cell>
          <cell r="F1386">
            <v>0</v>
          </cell>
          <cell r="G1386">
            <v>0</v>
          </cell>
          <cell r="H1386">
            <v>0</v>
          </cell>
          <cell r="I1386">
            <v>150</v>
          </cell>
          <cell r="J1386">
            <v>0</v>
          </cell>
          <cell r="K1386">
            <v>0</v>
          </cell>
          <cell r="L1386">
            <v>0</v>
          </cell>
          <cell r="M1386">
            <v>98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248</v>
          </cell>
        </row>
        <row r="1387">
          <cell r="A1387">
            <v>0</v>
          </cell>
          <cell r="B1387">
            <v>0</v>
          </cell>
          <cell r="C1387">
            <v>0</v>
          </cell>
          <cell r="D1387">
            <v>155132</v>
          </cell>
          <cell r="E1387" t="str">
            <v>Од банки</v>
          </cell>
          <cell r="F1387">
            <v>0</v>
          </cell>
          <cell r="G1387">
            <v>0</v>
          </cell>
          <cell r="H1387">
            <v>0</v>
          </cell>
          <cell r="I1387">
            <v>150</v>
          </cell>
          <cell r="J1387">
            <v>0</v>
          </cell>
          <cell r="K1387">
            <v>0</v>
          </cell>
          <cell r="L1387">
            <v>0</v>
          </cell>
          <cell r="M1387">
            <v>98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248</v>
          </cell>
        </row>
        <row r="1388">
          <cell r="A1388">
            <v>0</v>
          </cell>
          <cell r="B1388">
            <v>0</v>
          </cell>
          <cell r="C1388" t="str">
            <v>A11-08-02</v>
          </cell>
          <cell r="D1388">
            <v>0</v>
          </cell>
          <cell r="E1388" t="str">
            <v>Побарувања врз основа на достасани камати до 30 дена врз основа на депозити во денари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3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3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155133</v>
          </cell>
          <cell r="E1389" t="str">
            <v>Од банки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3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3</v>
          </cell>
        </row>
        <row r="1390">
          <cell r="A1390">
            <v>0</v>
          </cell>
          <cell r="B1390">
            <v>0</v>
          </cell>
          <cell r="C1390" t="str">
            <v>A11-08-03</v>
          </cell>
          <cell r="D1390">
            <v>0</v>
          </cell>
          <cell r="E1390" t="str">
            <v>Побарувања врз основа на достасана камата над 30 дена врз основа на депозити во денари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</row>
        <row r="1391">
          <cell r="A1391">
            <v>0</v>
          </cell>
          <cell r="B1391">
            <v>0</v>
          </cell>
          <cell r="C1391">
            <v>0</v>
          </cell>
          <cell r="D1391">
            <v>155134</v>
          </cell>
          <cell r="E1391" t="str">
            <v>Од банки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</row>
        <row r="1392">
          <cell r="A1392">
            <v>0</v>
          </cell>
          <cell r="B1392">
            <v>0</v>
          </cell>
          <cell r="C1392" t="str">
            <v>A11-08-04</v>
          </cell>
          <cell r="D1392">
            <v>0</v>
          </cell>
          <cell r="E1392" t="str">
            <v>Побарувања врз основа на казнена камата од депозити во денари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>
            <v>0</v>
          </cell>
          <cell r="B1393">
            <v>0</v>
          </cell>
          <cell r="C1393">
            <v>0</v>
          </cell>
          <cell r="D1393">
            <v>155136</v>
          </cell>
          <cell r="E1393" t="str">
            <v>Од банки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>
            <v>0</v>
          </cell>
          <cell r="B1394">
            <v>0</v>
          </cell>
          <cell r="C1394" t="str">
            <v>A11-08-05</v>
          </cell>
          <cell r="D1394">
            <v>0</v>
          </cell>
          <cell r="E1394" t="str">
            <v>Исправка на вредноста (оштетување на средствата) на побарувањата од камата врз основа на депозити во денари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0</v>
          </cell>
          <cell r="B1395">
            <v>0</v>
          </cell>
          <cell r="C1395">
            <v>0</v>
          </cell>
          <cell r="D1395">
            <v>155138</v>
          </cell>
          <cell r="E1395" t="str">
            <v>Исправка на вредноста (оштетување на средствата) на побарувањата од камата на депозити во денари од банки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>
            <v>0</v>
          </cell>
          <cell r="B1396" t="str">
            <v>A11-09</v>
          </cell>
          <cell r="C1396">
            <v>0</v>
          </cell>
          <cell r="D1396">
            <v>0</v>
          </cell>
          <cell r="E1396" t="str">
            <v>Побарувања врз основа на камати од депозити во странска валута</v>
          </cell>
          <cell r="F1396">
            <v>170</v>
          </cell>
          <cell r="G1396">
            <v>506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7</v>
          </cell>
          <cell r="N1396">
            <v>232</v>
          </cell>
          <cell r="O1396">
            <v>0</v>
          </cell>
          <cell r="P1396">
            <v>64</v>
          </cell>
          <cell r="Q1396">
            <v>0</v>
          </cell>
          <cell r="R1396">
            <v>0</v>
          </cell>
          <cell r="S1396">
            <v>0</v>
          </cell>
          <cell r="T1396">
            <v>21</v>
          </cell>
          <cell r="U1396">
            <v>0</v>
          </cell>
          <cell r="V1396">
            <v>1000</v>
          </cell>
        </row>
        <row r="1397">
          <cell r="A1397">
            <v>0</v>
          </cell>
          <cell r="B1397">
            <v>0</v>
          </cell>
          <cell r="C1397" t="str">
            <v>A11-09-01</v>
          </cell>
          <cell r="D1397">
            <v>0</v>
          </cell>
          <cell r="E1397" t="str">
            <v>Пресметана, а недостасана камата врз основа на депозити во странска валута</v>
          </cell>
          <cell r="F1397">
            <v>170</v>
          </cell>
          <cell r="G1397">
            <v>506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7</v>
          </cell>
          <cell r="N1397">
            <v>232</v>
          </cell>
          <cell r="O1397">
            <v>0</v>
          </cell>
          <cell r="P1397">
            <v>64</v>
          </cell>
          <cell r="Q1397">
            <v>0</v>
          </cell>
          <cell r="R1397">
            <v>0</v>
          </cell>
          <cell r="S1397">
            <v>0</v>
          </cell>
          <cell r="T1397">
            <v>21</v>
          </cell>
          <cell r="U1397">
            <v>0</v>
          </cell>
          <cell r="V1397">
            <v>1000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155142</v>
          </cell>
          <cell r="E1398" t="str">
            <v>Од банки</v>
          </cell>
          <cell r="F1398">
            <v>0</v>
          </cell>
          <cell r="G1398">
            <v>42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7</v>
          </cell>
          <cell r="N1398">
            <v>0</v>
          </cell>
          <cell r="O1398">
            <v>0</v>
          </cell>
          <cell r="P1398">
            <v>64</v>
          </cell>
          <cell r="Q1398">
            <v>0</v>
          </cell>
          <cell r="R1398">
            <v>0</v>
          </cell>
          <cell r="S1398">
            <v>0</v>
          </cell>
          <cell r="T1398">
            <v>3</v>
          </cell>
          <cell r="U1398">
            <v>0</v>
          </cell>
          <cell r="V1398">
            <v>116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158542</v>
          </cell>
          <cell r="E1399" t="str">
            <v>Од нерезиденти - финансиски друштва</v>
          </cell>
          <cell r="F1399">
            <v>170</v>
          </cell>
          <cell r="G1399">
            <v>464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232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18</v>
          </cell>
          <cell r="U1399">
            <v>0</v>
          </cell>
          <cell r="V1399">
            <v>884</v>
          </cell>
        </row>
        <row r="1400">
          <cell r="A1400">
            <v>0</v>
          </cell>
          <cell r="B1400">
            <v>0</v>
          </cell>
          <cell r="C1400" t="str">
            <v>A11-09-02</v>
          </cell>
          <cell r="D1400">
            <v>0</v>
          </cell>
          <cell r="E1400" t="str">
            <v>Побарувања врз основа на достасани камати до 30 дена врз основа на депозити во странска валута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155143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158543</v>
          </cell>
          <cell r="E1402" t="str">
            <v>Од нерезиденти - финансиски друштва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>
            <v>0</v>
          </cell>
          <cell r="B1403">
            <v>0</v>
          </cell>
          <cell r="C1403" t="str">
            <v>A11-09-03</v>
          </cell>
          <cell r="D1403">
            <v>0</v>
          </cell>
          <cell r="E1403" t="str">
            <v>Побарувања врз основа на достасана камата над 30 дена врз основа на депозити во странска валута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155144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>
            <v>0</v>
          </cell>
          <cell r="B1405">
            <v>0</v>
          </cell>
          <cell r="C1405" t="str">
            <v>A11-09-05</v>
          </cell>
          <cell r="D1405">
            <v>0</v>
          </cell>
          <cell r="E1405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155148</v>
          </cell>
          <cell r="E1406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158548</v>
          </cell>
          <cell r="E1407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>
            <v>0</v>
          </cell>
          <cell r="B1408" t="str">
            <v>A11-10</v>
          </cell>
          <cell r="C1408">
            <v>0</v>
          </cell>
          <cell r="D1408">
            <v>0</v>
          </cell>
          <cell r="E1408" t="str">
            <v>Побарувања врз основа на камати од депозити во денари со валутна клаузула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>
            <v>0</v>
          </cell>
          <cell r="B1409">
            <v>0</v>
          </cell>
          <cell r="C1409" t="str">
            <v>A11-10-02</v>
          </cell>
          <cell r="D1409">
            <v>0</v>
          </cell>
          <cell r="E1409" t="str">
            <v>Побарувања врз основа на достасани камати до 30 дена врз основа на депозити во денари со валутна клаузула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155153</v>
          </cell>
          <cell r="E1410" t="str">
            <v>Од банки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>
            <v>0</v>
          </cell>
          <cell r="B1411" t="str">
            <v>A11-11</v>
          </cell>
          <cell r="C1411">
            <v>0</v>
          </cell>
          <cell r="D1411">
            <v>0</v>
          </cell>
          <cell r="E1411" t="str">
            <v>Сомнителни и спорни побарувања врз основа на побарувања врз основа на камати</v>
          </cell>
          <cell r="F1411">
            <v>0</v>
          </cell>
          <cell r="G1411">
            <v>0</v>
          </cell>
          <cell r="H1411">
            <v>0</v>
          </cell>
          <cell r="I1411">
            <v>-55</v>
          </cell>
          <cell r="J1411">
            <v>1</v>
          </cell>
          <cell r="K1411">
            <v>0</v>
          </cell>
          <cell r="L1411">
            <v>-1</v>
          </cell>
          <cell r="M1411">
            <v>-2</v>
          </cell>
          <cell r="N1411">
            <v>-1</v>
          </cell>
          <cell r="O1411">
            <v>-131</v>
          </cell>
          <cell r="P1411">
            <v>-1</v>
          </cell>
          <cell r="Q1411">
            <v>0</v>
          </cell>
          <cell r="R1411">
            <v>0</v>
          </cell>
          <cell r="S1411">
            <v>0</v>
          </cell>
          <cell r="T1411">
            <v>-27</v>
          </cell>
          <cell r="U1411">
            <v>1</v>
          </cell>
          <cell r="V1411">
            <v>-216</v>
          </cell>
        </row>
        <row r="1412">
          <cell r="A1412">
            <v>0</v>
          </cell>
          <cell r="B1412">
            <v>0</v>
          </cell>
          <cell r="C1412" t="str">
            <v>A11-11-01</v>
          </cell>
          <cell r="D1412">
            <v>0</v>
          </cell>
          <cell r="E1412" t="str">
            <v>Сомнителни и спорни побарувања врз основа на побарувања врз основа на камати</v>
          </cell>
          <cell r="F1412">
            <v>2178899</v>
          </cell>
          <cell r="G1412">
            <v>916299</v>
          </cell>
          <cell r="H1412">
            <v>6917</v>
          </cell>
          <cell r="I1412">
            <v>547529</v>
          </cell>
          <cell r="J1412">
            <v>65337</v>
          </cell>
          <cell r="K1412">
            <v>80716</v>
          </cell>
          <cell r="L1412">
            <v>20630</v>
          </cell>
          <cell r="M1412">
            <v>50675</v>
          </cell>
          <cell r="N1412">
            <v>395649</v>
          </cell>
          <cell r="O1412">
            <v>454682</v>
          </cell>
          <cell r="P1412">
            <v>434208</v>
          </cell>
          <cell r="Q1412">
            <v>14557</v>
          </cell>
          <cell r="R1412">
            <v>37884</v>
          </cell>
          <cell r="S1412">
            <v>144990</v>
          </cell>
          <cell r="T1412">
            <v>22119</v>
          </cell>
          <cell r="U1412">
            <v>124636</v>
          </cell>
          <cell r="V1412">
            <v>5495727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15090</v>
          </cell>
          <cell r="E1413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13">
            <v>1643960</v>
          </cell>
          <cell r="G1413">
            <v>638845</v>
          </cell>
          <cell r="H1413">
            <v>5721</v>
          </cell>
          <cell r="I1413">
            <v>443052</v>
          </cell>
          <cell r="J1413">
            <v>26887</v>
          </cell>
          <cell r="K1413">
            <v>60774</v>
          </cell>
          <cell r="L1413">
            <v>16815</v>
          </cell>
          <cell r="M1413">
            <v>23379</v>
          </cell>
          <cell r="N1413">
            <v>260705</v>
          </cell>
          <cell r="O1413">
            <v>330498</v>
          </cell>
          <cell r="P1413">
            <v>425187</v>
          </cell>
          <cell r="Q1413">
            <v>8561</v>
          </cell>
          <cell r="R1413">
            <v>37884</v>
          </cell>
          <cell r="S1413">
            <v>129697</v>
          </cell>
          <cell r="T1413">
            <v>5753</v>
          </cell>
          <cell r="U1413">
            <v>61777</v>
          </cell>
          <cell r="V1413">
            <v>4119495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15190</v>
          </cell>
          <cell r="E1414" t="str">
            <v>Сомнителни и спорни побарувања врз основа на побарувања врз основа на камати од држава</v>
          </cell>
          <cell r="F1414">
            <v>1842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1842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15290</v>
          </cell>
          <cell r="E1415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1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36</v>
          </cell>
          <cell r="R1415">
            <v>0</v>
          </cell>
          <cell r="S1415">
            <v>0</v>
          </cell>
          <cell r="T1415">
            <v>0</v>
          </cell>
          <cell r="U1415">
            <v>24</v>
          </cell>
          <cell r="V1415">
            <v>61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15590</v>
          </cell>
          <cell r="E1416" t="str">
            <v>Сомнителни и спорни побарувања врз основа на побарувања врз основа на камати од финансиски друштва</v>
          </cell>
          <cell r="F1416">
            <v>42840</v>
          </cell>
          <cell r="G1416">
            <v>0</v>
          </cell>
          <cell r="H1416">
            <v>0</v>
          </cell>
          <cell r="I1416">
            <v>1253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2112</v>
          </cell>
          <cell r="T1416">
            <v>0</v>
          </cell>
          <cell r="U1416">
            <v>229</v>
          </cell>
          <cell r="V1416">
            <v>46434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157090</v>
          </cell>
          <cell r="E1417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17">
            <v>13625</v>
          </cell>
          <cell r="G1417">
            <v>79</v>
          </cell>
          <cell r="H1417">
            <v>0</v>
          </cell>
          <cell r="I1417">
            <v>22674</v>
          </cell>
          <cell r="J1417">
            <v>12</v>
          </cell>
          <cell r="K1417">
            <v>0</v>
          </cell>
          <cell r="L1417">
            <v>60</v>
          </cell>
          <cell r="M1417">
            <v>499</v>
          </cell>
          <cell r="N1417">
            <v>458</v>
          </cell>
          <cell r="O1417">
            <v>9879</v>
          </cell>
          <cell r="P1417">
            <v>0</v>
          </cell>
          <cell r="Q1417">
            <v>553</v>
          </cell>
          <cell r="R1417">
            <v>0</v>
          </cell>
          <cell r="S1417">
            <v>0</v>
          </cell>
          <cell r="T1417">
            <v>8009</v>
          </cell>
          <cell r="U1417">
            <v>1049</v>
          </cell>
          <cell r="V1417">
            <v>56897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157190</v>
          </cell>
          <cell r="E1418" t="str">
            <v>Сомнителни и спорни побарувања врз основа на побарувања врз основа на камати од физички лица</v>
          </cell>
          <cell r="F1418">
            <v>476632</v>
          </cell>
          <cell r="G1418">
            <v>198688</v>
          </cell>
          <cell r="H1418">
            <v>1196</v>
          </cell>
          <cell r="I1418">
            <v>80550</v>
          </cell>
          <cell r="J1418">
            <v>38438</v>
          </cell>
          <cell r="K1418">
            <v>19942</v>
          </cell>
          <cell r="L1418">
            <v>3754</v>
          </cell>
          <cell r="M1418">
            <v>26797</v>
          </cell>
          <cell r="N1418">
            <v>134464</v>
          </cell>
          <cell r="O1418">
            <v>114305</v>
          </cell>
          <cell r="P1418">
            <v>9021</v>
          </cell>
          <cell r="Q1418">
            <v>5407</v>
          </cell>
          <cell r="R1418">
            <v>0</v>
          </cell>
          <cell r="S1418">
            <v>13181</v>
          </cell>
          <cell r="T1418">
            <v>8357</v>
          </cell>
          <cell r="U1418">
            <v>61557</v>
          </cell>
          <cell r="V1418">
            <v>1192289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15890</v>
          </cell>
          <cell r="E1419" t="str">
            <v>Сомнителни и спорни побарувања врз основа на побарувања врз основа на камати од нерезиденти</v>
          </cell>
          <cell r="F1419">
            <v>0</v>
          </cell>
          <cell r="G1419">
            <v>78687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22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78709</v>
          </cell>
        </row>
        <row r="1420">
          <cell r="A1420">
            <v>0</v>
          </cell>
          <cell r="B1420">
            <v>0</v>
          </cell>
          <cell r="C1420" t="str">
            <v>A11-11-02</v>
          </cell>
          <cell r="D1420">
            <v>0</v>
          </cell>
          <cell r="E1420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20">
            <v>-2178899</v>
          </cell>
          <cell r="G1420">
            <v>-916299</v>
          </cell>
          <cell r="H1420">
            <v>-6917</v>
          </cell>
          <cell r="I1420">
            <v>-547584</v>
          </cell>
          <cell r="J1420">
            <v>-65336</v>
          </cell>
          <cell r="K1420">
            <v>-80716</v>
          </cell>
          <cell r="L1420">
            <v>-20631</v>
          </cell>
          <cell r="M1420">
            <v>-50677</v>
          </cell>
          <cell r="N1420">
            <v>-395650</v>
          </cell>
          <cell r="O1420">
            <v>-454813</v>
          </cell>
          <cell r="P1420">
            <v>-434209</v>
          </cell>
          <cell r="Q1420">
            <v>-14557</v>
          </cell>
          <cell r="R1420">
            <v>-37884</v>
          </cell>
          <cell r="S1420">
            <v>-144990</v>
          </cell>
          <cell r="T1420">
            <v>-22146</v>
          </cell>
          <cell r="U1420">
            <v>-124635</v>
          </cell>
          <cell r="V1420">
            <v>-5495943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15099</v>
          </cell>
          <cell r="E1421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21">
            <v>-1643960</v>
          </cell>
          <cell r="G1421">
            <v>-638845</v>
          </cell>
          <cell r="H1421">
            <v>-5721</v>
          </cell>
          <cell r="I1421">
            <v>-443052</v>
          </cell>
          <cell r="J1421">
            <v>-26886</v>
          </cell>
          <cell r="K1421">
            <v>-60774</v>
          </cell>
          <cell r="L1421">
            <v>-16816</v>
          </cell>
          <cell r="M1421">
            <v>-23380</v>
          </cell>
          <cell r="N1421">
            <v>-260705</v>
          </cell>
          <cell r="O1421">
            <v>-330627</v>
          </cell>
          <cell r="P1421">
            <v>-425188</v>
          </cell>
          <cell r="Q1421">
            <v>-8561</v>
          </cell>
          <cell r="R1421">
            <v>-37884</v>
          </cell>
          <cell r="S1421">
            <v>-129697</v>
          </cell>
          <cell r="T1421">
            <v>-4898</v>
          </cell>
          <cell r="U1421">
            <v>-61776</v>
          </cell>
          <cell r="V1421">
            <v>-4118770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15199</v>
          </cell>
          <cell r="E1422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22">
            <v>-1842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-1842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15299</v>
          </cell>
          <cell r="E1423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-1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-36</v>
          </cell>
          <cell r="R1423">
            <v>0</v>
          </cell>
          <cell r="S1423">
            <v>0</v>
          </cell>
          <cell r="T1423">
            <v>0</v>
          </cell>
          <cell r="U1423">
            <v>-24</v>
          </cell>
          <cell r="V1423">
            <v>-61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15599</v>
          </cell>
          <cell r="E1424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24">
            <v>-42840</v>
          </cell>
          <cell r="G1424">
            <v>0</v>
          </cell>
          <cell r="H1424">
            <v>0</v>
          </cell>
          <cell r="I1424">
            <v>-1304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-2112</v>
          </cell>
          <cell r="T1424">
            <v>0</v>
          </cell>
          <cell r="U1424">
            <v>-229</v>
          </cell>
          <cell r="V1424">
            <v>-46485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157099</v>
          </cell>
          <cell r="E1425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25">
            <v>-13625</v>
          </cell>
          <cell r="G1425">
            <v>-79</v>
          </cell>
          <cell r="H1425">
            <v>0</v>
          </cell>
          <cell r="I1425">
            <v>-22593</v>
          </cell>
          <cell r="J1425">
            <v>-12</v>
          </cell>
          <cell r="K1425">
            <v>0</v>
          </cell>
          <cell r="L1425">
            <v>-59</v>
          </cell>
          <cell r="M1425">
            <v>-499</v>
          </cell>
          <cell r="N1425">
            <v>-457</v>
          </cell>
          <cell r="O1425">
            <v>-9880</v>
          </cell>
          <cell r="P1425">
            <v>0</v>
          </cell>
          <cell r="Q1425">
            <v>-553</v>
          </cell>
          <cell r="R1425">
            <v>0</v>
          </cell>
          <cell r="S1425">
            <v>0</v>
          </cell>
          <cell r="T1425">
            <v>-3891</v>
          </cell>
          <cell r="U1425">
            <v>-1049</v>
          </cell>
          <cell r="V1425">
            <v>-52697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157199</v>
          </cell>
          <cell r="E1426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26">
            <v>-476632</v>
          </cell>
          <cell r="G1426">
            <v>-198688</v>
          </cell>
          <cell r="H1426">
            <v>-1196</v>
          </cell>
          <cell r="I1426">
            <v>-80635</v>
          </cell>
          <cell r="J1426">
            <v>-38438</v>
          </cell>
          <cell r="K1426">
            <v>-19942</v>
          </cell>
          <cell r="L1426">
            <v>-3755</v>
          </cell>
          <cell r="M1426">
            <v>-26798</v>
          </cell>
          <cell r="N1426">
            <v>-134465</v>
          </cell>
          <cell r="O1426">
            <v>-114306</v>
          </cell>
          <cell r="P1426">
            <v>-9021</v>
          </cell>
          <cell r="Q1426">
            <v>-5407</v>
          </cell>
          <cell r="R1426">
            <v>0</v>
          </cell>
          <cell r="S1426">
            <v>-13181</v>
          </cell>
          <cell r="T1426">
            <v>-13357</v>
          </cell>
          <cell r="U1426">
            <v>-61557</v>
          </cell>
          <cell r="V1426">
            <v>-1197378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15899</v>
          </cell>
          <cell r="E1427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27">
            <v>0</v>
          </cell>
          <cell r="G1427">
            <v>-78687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-23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-78710</v>
          </cell>
        </row>
        <row r="1428">
          <cell r="A1428" t="str">
            <v>A12</v>
          </cell>
          <cell r="B1428">
            <v>0</v>
          </cell>
          <cell r="C1428">
            <v>0</v>
          </cell>
          <cell r="D1428">
            <v>0</v>
          </cell>
          <cell r="E1428" t="str">
            <v>ВЛОЖУВАЊА ВО ПРИДРУЖЕНИ ДРУШТВА, ПОДРУЖНИЦИ И ЗАЕДНИЧКИ ВЛОЖУВАЊА</v>
          </cell>
          <cell r="F1428">
            <v>0</v>
          </cell>
          <cell r="G1428">
            <v>163628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150232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521988</v>
          </cell>
          <cell r="T1428">
            <v>0</v>
          </cell>
          <cell r="U1428">
            <v>0</v>
          </cell>
          <cell r="V1428">
            <v>835848</v>
          </cell>
        </row>
        <row r="1429">
          <cell r="A1429">
            <v>0</v>
          </cell>
          <cell r="B1429" t="str">
            <v>A12-01</v>
          </cell>
          <cell r="C1429">
            <v>0</v>
          </cell>
          <cell r="D1429">
            <v>0</v>
          </cell>
          <cell r="E1429" t="str">
            <v>Вложувања во придружени друштва</v>
          </cell>
          <cell r="F1429">
            <v>0</v>
          </cell>
          <cell r="G1429">
            <v>150890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150232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301122</v>
          </cell>
        </row>
        <row r="1430">
          <cell r="A1430">
            <v>0</v>
          </cell>
          <cell r="B1430">
            <v>0</v>
          </cell>
          <cell r="C1430" t="str">
            <v>A12-01-11</v>
          </cell>
          <cell r="D1430">
            <v>0</v>
          </cell>
          <cell r="E1430" t="str">
            <v>Набавна вредност на вложувања во пензиски фондови</v>
          </cell>
          <cell r="F1430">
            <v>0</v>
          </cell>
          <cell r="G1430">
            <v>150890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63748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214638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75401</v>
          </cell>
          <cell r="E1431" t="str">
            <v>Акции во денари</v>
          </cell>
          <cell r="F1431">
            <v>0</v>
          </cell>
          <cell r="G1431">
            <v>150890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63748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214638</v>
          </cell>
        </row>
        <row r="1432">
          <cell r="A1432">
            <v>0</v>
          </cell>
          <cell r="B1432">
            <v>0</v>
          </cell>
          <cell r="C1432" t="str">
            <v>A12-01-12</v>
          </cell>
          <cell r="D1432">
            <v>0</v>
          </cell>
          <cell r="E1432" t="str">
            <v>Ревалоризација или оштетување на вложувања во пензиски фондови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86484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86484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75405</v>
          </cell>
          <cell r="E1433" t="str">
            <v>Акции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86484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86484</v>
          </cell>
        </row>
        <row r="1434">
          <cell r="A1434">
            <v>0</v>
          </cell>
          <cell r="B1434" t="str">
            <v>A12-02</v>
          </cell>
          <cell r="C1434">
            <v>0</v>
          </cell>
          <cell r="D1434">
            <v>0</v>
          </cell>
          <cell r="E1434" t="str">
            <v>Вложувања во подружници</v>
          </cell>
          <cell r="F1434">
            <v>0</v>
          </cell>
          <cell r="G1434">
            <v>12738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521988</v>
          </cell>
          <cell r="T1434">
            <v>0</v>
          </cell>
          <cell r="U1434">
            <v>0</v>
          </cell>
          <cell r="V1434">
            <v>534726</v>
          </cell>
        </row>
        <row r="1435">
          <cell r="A1435">
            <v>0</v>
          </cell>
          <cell r="B1435">
            <v>0</v>
          </cell>
          <cell r="C1435" t="str">
            <v>A12-02-05</v>
          </cell>
          <cell r="D1435">
            <v>0</v>
          </cell>
          <cell r="E1435" t="str">
            <v>Набавна вредност на вложувања-подружници во банки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521988</v>
          </cell>
          <cell r="T1435">
            <v>0</v>
          </cell>
          <cell r="U1435">
            <v>0</v>
          </cell>
          <cell r="V1435">
            <v>521988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85101</v>
          </cell>
          <cell r="E1436" t="str">
            <v>Акции во денари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521988</v>
          </cell>
          <cell r="T1436">
            <v>0</v>
          </cell>
          <cell r="U1436">
            <v>0</v>
          </cell>
          <cell r="V1436">
            <v>521988</v>
          </cell>
        </row>
        <row r="1437">
          <cell r="A1437">
            <v>0</v>
          </cell>
          <cell r="B1437">
            <v>0</v>
          </cell>
          <cell r="C1437" t="str">
            <v>A12-02-13</v>
          </cell>
          <cell r="D1437">
            <v>0</v>
          </cell>
          <cell r="E1437" t="str">
            <v>Набавна вредност на вложувања-подружници во други финансиски друштва</v>
          </cell>
          <cell r="F1437">
            <v>0</v>
          </cell>
          <cell r="G1437">
            <v>12738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12738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85501</v>
          </cell>
          <cell r="E1438" t="str">
            <v>Акции во денари</v>
          </cell>
          <cell r="F1438">
            <v>0</v>
          </cell>
          <cell r="G1438">
            <v>12738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12738</v>
          </cell>
        </row>
        <row r="1439">
          <cell r="A1439" t="str">
            <v>A13</v>
          </cell>
          <cell r="B1439">
            <v>0</v>
          </cell>
          <cell r="C1439">
            <v>0</v>
          </cell>
          <cell r="D1439">
            <v>0</v>
          </cell>
          <cell r="E1439" t="str">
            <v>ОСТАНАТА АКТИВА</v>
          </cell>
          <cell r="F1439">
            <v>286221</v>
          </cell>
          <cell r="G1439">
            <v>333643</v>
          </cell>
          <cell r="H1439">
            <v>24714</v>
          </cell>
          <cell r="I1439">
            <v>154902</v>
          </cell>
          <cell r="J1439">
            <v>128541</v>
          </cell>
          <cell r="K1439">
            <v>18520</v>
          </cell>
          <cell r="L1439">
            <v>65700</v>
          </cell>
          <cell r="M1439">
            <v>73074</v>
          </cell>
          <cell r="N1439">
            <v>251583</v>
          </cell>
          <cell r="O1439">
            <v>73792</v>
          </cell>
          <cell r="P1439">
            <v>44675</v>
          </cell>
          <cell r="Q1439">
            <v>15494</v>
          </cell>
          <cell r="R1439">
            <v>9822</v>
          </cell>
          <cell r="S1439">
            <v>14784</v>
          </cell>
          <cell r="T1439">
            <v>79931</v>
          </cell>
          <cell r="U1439">
            <v>46758</v>
          </cell>
          <cell r="V1439">
            <v>1622154</v>
          </cell>
        </row>
        <row r="1440">
          <cell r="A1440">
            <v>0</v>
          </cell>
          <cell r="B1440" t="str">
            <v>A13-01</v>
          </cell>
          <cell r="C1440">
            <v>0</v>
          </cell>
          <cell r="D1440">
            <v>0</v>
          </cell>
          <cell r="E1440" t="str">
            <v>Побарувања врз основа на провизии и надомести</v>
          </cell>
          <cell r="F1440">
            <v>11263</v>
          </cell>
          <cell r="G1440">
            <v>11625</v>
          </cell>
          <cell r="H1440">
            <v>1889</v>
          </cell>
          <cell r="I1440">
            <v>14075</v>
          </cell>
          <cell r="J1440">
            <v>4190</v>
          </cell>
          <cell r="K1440">
            <v>2</v>
          </cell>
          <cell r="L1440">
            <v>272</v>
          </cell>
          <cell r="M1440">
            <v>8647</v>
          </cell>
          <cell r="N1440">
            <v>35045</v>
          </cell>
          <cell r="O1440">
            <v>8313</v>
          </cell>
          <cell r="P1440">
            <v>765</v>
          </cell>
          <cell r="Q1440">
            <v>2734</v>
          </cell>
          <cell r="R1440">
            <v>3272</v>
          </cell>
          <cell r="S1440">
            <v>2109</v>
          </cell>
          <cell r="T1440">
            <v>6876</v>
          </cell>
          <cell r="U1440">
            <v>4533</v>
          </cell>
          <cell r="V1440">
            <v>115610</v>
          </cell>
        </row>
        <row r="1441">
          <cell r="A1441">
            <v>0</v>
          </cell>
          <cell r="B1441">
            <v>0</v>
          </cell>
          <cell r="C1441" t="str">
            <v>A13-01-01</v>
          </cell>
          <cell r="D1441">
            <v>0</v>
          </cell>
          <cell r="E1441" t="str">
            <v>Недостасани побарувања врз основа на провизии и надомести во денари</v>
          </cell>
          <cell r="F1441">
            <v>12</v>
          </cell>
          <cell r="G1441">
            <v>0</v>
          </cell>
          <cell r="H1441">
            <v>38</v>
          </cell>
          <cell r="I1441">
            <v>5558</v>
          </cell>
          <cell r="J1441">
            <v>0</v>
          </cell>
          <cell r="K1441">
            <v>0</v>
          </cell>
          <cell r="L1441">
            <v>106</v>
          </cell>
          <cell r="M1441">
            <v>508</v>
          </cell>
          <cell r="N1441">
            <v>0</v>
          </cell>
          <cell r="O1441">
            <v>41</v>
          </cell>
          <cell r="P1441">
            <v>0</v>
          </cell>
          <cell r="Q1441">
            <v>130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6393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16020</v>
          </cell>
          <cell r="E1442" t="str">
            <v>Недостасани побарувања врз основа на провизии и надомести во денари од нефинансиски друштва</v>
          </cell>
          <cell r="F1442">
            <v>0</v>
          </cell>
          <cell r="G1442">
            <v>0</v>
          </cell>
          <cell r="H1442">
            <v>0</v>
          </cell>
          <cell r="I1442">
            <v>5558</v>
          </cell>
          <cell r="J1442">
            <v>0</v>
          </cell>
          <cell r="K1442">
            <v>0</v>
          </cell>
          <cell r="L1442">
            <v>0</v>
          </cell>
          <cell r="M1442">
            <v>210</v>
          </cell>
          <cell r="N1442">
            <v>0</v>
          </cell>
          <cell r="O1442">
            <v>0</v>
          </cell>
          <cell r="P1442">
            <v>0</v>
          </cell>
          <cell r="Q1442">
            <v>130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5898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16120</v>
          </cell>
          <cell r="E1443" t="str">
            <v>Недостасани побарувања врз основа на провизии и надомести во денари од држава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16220</v>
          </cell>
          <cell r="E1444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16520</v>
          </cell>
          <cell r="E1445" t="str">
            <v>Недостасани побарувања врз основа на провизии и надомести во денари од финансиски друштва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106</v>
          </cell>
          <cell r="M1445">
            <v>0</v>
          </cell>
          <cell r="N1445">
            <v>0</v>
          </cell>
          <cell r="O1445">
            <v>41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147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16720</v>
          </cell>
          <cell r="E1446" t="str">
            <v>Недостасани побарувања врз основа на провизии и надомести во денари од домаќинства</v>
          </cell>
          <cell r="F1446">
            <v>12</v>
          </cell>
          <cell r="G1446">
            <v>0</v>
          </cell>
          <cell r="H1446">
            <v>38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298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348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16820</v>
          </cell>
          <cell r="E1447" t="str">
            <v>Недостасани побарувања врз основа на провизии и надомести во денари од нерезиденти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0</v>
          </cell>
          <cell r="B1448">
            <v>0</v>
          </cell>
          <cell r="C1448" t="str">
            <v>A13-01-02</v>
          </cell>
          <cell r="D1448">
            <v>0</v>
          </cell>
          <cell r="E1448" t="str">
            <v>Достасани побарувања врз основа на провизии и надомести во денари</v>
          </cell>
          <cell r="F1448">
            <v>8955</v>
          </cell>
          <cell r="G1448">
            <v>11135</v>
          </cell>
          <cell r="H1448">
            <v>1900</v>
          </cell>
          <cell r="I1448">
            <v>13363</v>
          </cell>
          <cell r="J1448">
            <v>4320</v>
          </cell>
          <cell r="K1448">
            <v>209</v>
          </cell>
          <cell r="L1448">
            <v>229</v>
          </cell>
          <cell r="M1448">
            <v>12339</v>
          </cell>
          <cell r="N1448">
            <v>37661</v>
          </cell>
          <cell r="O1448">
            <v>8796</v>
          </cell>
          <cell r="P1448">
            <v>785</v>
          </cell>
          <cell r="Q1448">
            <v>2214</v>
          </cell>
          <cell r="R1448">
            <v>56</v>
          </cell>
          <cell r="S1448">
            <v>1443</v>
          </cell>
          <cell r="T1448">
            <v>6453</v>
          </cell>
          <cell r="U1448">
            <v>4873</v>
          </cell>
          <cell r="V1448">
            <v>114731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16030</v>
          </cell>
          <cell r="E1449" t="str">
            <v>Достасани побарувања врз основа на провизии и надомести во денари од нефинансиски друштва</v>
          </cell>
          <cell r="F1449">
            <v>7667</v>
          </cell>
          <cell r="G1449">
            <v>7970</v>
          </cell>
          <cell r="H1449">
            <v>1648</v>
          </cell>
          <cell r="I1449">
            <v>11029</v>
          </cell>
          <cell r="J1449">
            <v>2006</v>
          </cell>
          <cell r="K1449">
            <v>208</v>
          </cell>
          <cell r="L1449">
            <v>201</v>
          </cell>
          <cell r="M1449">
            <v>6130</v>
          </cell>
          <cell r="N1449">
            <v>25785</v>
          </cell>
          <cell r="O1449">
            <v>8151</v>
          </cell>
          <cell r="P1449">
            <v>534</v>
          </cell>
          <cell r="Q1449">
            <v>1947</v>
          </cell>
          <cell r="R1449">
            <v>56</v>
          </cell>
          <cell r="S1449">
            <v>1190</v>
          </cell>
          <cell r="T1449">
            <v>4226</v>
          </cell>
          <cell r="U1449">
            <v>3382</v>
          </cell>
          <cell r="V1449">
            <v>82130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16130</v>
          </cell>
          <cell r="E1450" t="str">
            <v>Достасани побарувања врз основа на провизии и надомести во денари од држава</v>
          </cell>
          <cell r="F1450">
            <v>171</v>
          </cell>
          <cell r="G1450">
            <v>603</v>
          </cell>
          <cell r="H1450">
            <v>94</v>
          </cell>
          <cell r="I1450">
            <v>0</v>
          </cell>
          <cell r="J1450">
            <v>0</v>
          </cell>
          <cell r="K1450">
            <v>0</v>
          </cell>
          <cell r="L1450">
            <v>7</v>
          </cell>
          <cell r="M1450">
            <v>3</v>
          </cell>
          <cell r="N1450">
            <v>49</v>
          </cell>
          <cell r="O1450">
            <v>27</v>
          </cell>
          <cell r="P1450">
            <v>15</v>
          </cell>
          <cell r="Q1450">
            <v>0</v>
          </cell>
          <cell r="R1450">
            <v>0</v>
          </cell>
          <cell r="S1450">
            <v>0</v>
          </cell>
          <cell r="T1450">
            <v>19</v>
          </cell>
          <cell r="U1450">
            <v>35</v>
          </cell>
          <cell r="V1450">
            <v>1023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16230</v>
          </cell>
          <cell r="E1451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51">
            <v>6</v>
          </cell>
          <cell r="G1451">
            <v>72</v>
          </cell>
          <cell r="H1451">
            <v>1</v>
          </cell>
          <cell r="I1451">
            <v>46</v>
          </cell>
          <cell r="J1451">
            <v>27</v>
          </cell>
          <cell r="K1451">
            <v>0</v>
          </cell>
          <cell r="L1451">
            <v>3</v>
          </cell>
          <cell r="M1451">
            <v>106</v>
          </cell>
          <cell r="N1451">
            <v>447</v>
          </cell>
          <cell r="O1451">
            <v>4</v>
          </cell>
          <cell r="P1451">
            <v>20</v>
          </cell>
          <cell r="Q1451">
            <v>3</v>
          </cell>
          <cell r="R1451">
            <v>0</v>
          </cell>
          <cell r="S1451">
            <v>39</v>
          </cell>
          <cell r="T1451">
            <v>7</v>
          </cell>
          <cell r="U1451">
            <v>83</v>
          </cell>
          <cell r="V1451">
            <v>864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16530</v>
          </cell>
          <cell r="E1452" t="str">
            <v>Достасани побарувања врз основа на провизии и надомести во денари од финансиски друштва</v>
          </cell>
          <cell r="F1452">
            <v>1019</v>
          </cell>
          <cell r="G1452">
            <v>1127</v>
          </cell>
          <cell r="H1452">
            <v>0</v>
          </cell>
          <cell r="I1452">
            <v>217</v>
          </cell>
          <cell r="J1452">
            <v>38</v>
          </cell>
          <cell r="K1452">
            <v>0</v>
          </cell>
          <cell r="L1452">
            <v>2</v>
          </cell>
          <cell r="M1452">
            <v>160</v>
          </cell>
          <cell r="N1452">
            <v>1568</v>
          </cell>
          <cell r="O1452">
            <v>30</v>
          </cell>
          <cell r="P1452">
            <v>6</v>
          </cell>
          <cell r="Q1452">
            <v>232</v>
          </cell>
          <cell r="R1452">
            <v>0</v>
          </cell>
          <cell r="S1452">
            <v>8</v>
          </cell>
          <cell r="T1452">
            <v>21</v>
          </cell>
          <cell r="U1452">
            <v>2</v>
          </cell>
          <cell r="V1452">
            <v>4430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16730</v>
          </cell>
          <cell r="E1453" t="str">
            <v>Достасани побарувања врз основа на провизии и надомести во денари од домаќинства</v>
          </cell>
          <cell r="F1453">
            <v>8</v>
          </cell>
          <cell r="G1453">
            <v>1072</v>
          </cell>
          <cell r="H1453">
            <v>157</v>
          </cell>
          <cell r="I1453">
            <v>2069</v>
          </cell>
          <cell r="J1453">
            <v>2246</v>
          </cell>
          <cell r="K1453">
            <v>1</v>
          </cell>
          <cell r="L1453">
            <v>16</v>
          </cell>
          <cell r="M1453">
            <v>5686</v>
          </cell>
          <cell r="N1453">
            <v>9706</v>
          </cell>
          <cell r="O1453">
            <v>471</v>
          </cell>
          <cell r="P1453">
            <v>210</v>
          </cell>
          <cell r="Q1453">
            <v>31</v>
          </cell>
          <cell r="R1453">
            <v>0</v>
          </cell>
          <cell r="S1453">
            <v>206</v>
          </cell>
          <cell r="T1453">
            <v>2137</v>
          </cell>
          <cell r="U1453">
            <v>1371</v>
          </cell>
          <cell r="V1453">
            <v>25387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16830</v>
          </cell>
          <cell r="E1454" t="str">
            <v>Достасани побарувања врз основа на провизии и надомести во денари од нерезиденти</v>
          </cell>
          <cell r="F1454">
            <v>84</v>
          </cell>
          <cell r="G1454">
            <v>291</v>
          </cell>
          <cell r="H1454">
            <v>0</v>
          </cell>
          <cell r="I1454">
            <v>2</v>
          </cell>
          <cell r="J1454">
            <v>3</v>
          </cell>
          <cell r="K1454">
            <v>0</v>
          </cell>
          <cell r="L1454">
            <v>0</v>
          </cell>
          <cell r="M1454">
            <v>254</v>
          </cell>
          <cell r="N1454">
            <v>106</v>
          </cell>
          <cell r="O1454">
            <v>113</v>
          </cell>
          <cell r="P1454">
            <v>0</v>
          </cell>
          <cell r="Q1454">
            <v>1</v>
          </cell>
          <cell r="R1454">
            <v>0</v>
          </cell>
          <cell r="S1454">
            <v>0</v>
          </cell>
          <cell r="T1454">
            <v>43</v>
          </cell>
          <cell r="U1454">
            <v>0</v>
          </cell>
          <cell r="V1454">
            <v>897</v>
          </cell>
        </row>
        <row r="1455">
          <cell r="A1455">
            <v>0</v>
          </cell>
          <cell r="B1455">
            <v>0</v>
          </cell>
          <cell r="C1455" t="str">
            <v>A13-01-03</v>
          </cell>
          <cell r="D1455">
            <v>0</v>
          </cell>
          <cell r="E1455" t="str">
            <v>Недостасани побарувања врз основа на провизии и надомести во странска валута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2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2717</v>
          </cell>
          <cell r="S1455">
            <v>0</v>
          </cell>
          <cell r="T1455">
            <v>0</v>
          </cell>
          <cell r="U1455">
            <v>0</v>
          </cell>
          <cell r="V1455">
            <v>2719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16021</v>
          </cell>
          <cell r="E1456" t="str">
            <v>Недостасани побарувања врз основа на провизии и надомести во странска валута од нефинансиски друштва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2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2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16121</v>
          </cell>
          <cell r="E1457" t="str">
            <v>Недостасани побарувања врз основа на провизии и надомести во странска валута од држава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16221</v>
          </cell>
          <cell r="E1458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16521</v>
          </cell>
          <cell r="E1459" t="str">
            <v>Недостасани побарувања врз основа на провизии и надомести во странска валута од финансиски друштва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1736</v>
          </cell>
          <cell r="S1459">
            <v>0</v>
          </cell>
          <cell r="T1459">
            <v>0</v>
          </cell>
          <cell r="U1459">
            <v>0</v>
          </cell>
          <cell r="V1459">
            <v>1736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16721</v>
          </cell>
          <cell r="E1460" t="str">
            <v>Недостасани побарувања врз основа на провизии и надомести во странска валута од домаќинства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16821</v>
          </cell>
          <cell r="E1461" t="str">
            <v>Недостасани побарувања врз основа на провизии и надомести во странска валута од нерезиденти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981</v>
          </cell>
          <cell r="S1461">
            <v>0</v>
          </cell>
          <cell r="T1461">
            <v>0</v>
          </cell>
          <cell r="U1461">
            <v>0</v>
          </cell>
          <cell r="V1461">
            <v>981</v>
          </cell>
        </row>
        <row r="1462">
          <cell r="A1462">
            <v>0</v>
          </cell>
          <cell r="B1462">
            <v>0</v>
          </cell>
          <cell r="C1462" t="str">
            <v>A13-01-04</v>
          </cell>
          <cell r="D1462">
            <v>0</v>
          </cell>
          <cell r="E1462" t="str">
            <v>Достасани побарувања врз основа на провизии и надомести во странска валута</v>
          </cell>
          <cell r="F1462">
            <v>853</v>
          </cell>
          <cell r="G1462">
            <v>1361</v>
          </cell>
          <cell r="H1462">
            <v>0</v>
          </cell>
          <cell r="I1462">
            <v>27</v>
          </cell>
          <cell r="J1462">
            <v>18</v>
          </cell>
          <cell r="K1462">
            <v>0</v>
          </cell>
          <cell r="L1462">
            <v>0</v>
          </cell>
          <cell r="M1462">
            <v>520</v>
          </cell>
          <cell r="N1462">
            <v>163</v>
          </cell>
          <cell r="O1462">
            <v>31</v>
          </cell>
          <cell r="P1462">
            <v>32</v>
          </cell>
          <cell r="Q1462">
            <v>0</v>
          </cell>
          <cell r="R1462">
            <v>0</v>
          </cell>
          <cell r="S1462">
            <v>385</v>
          </cell>
          <cell r="T1462">
            <v>463</v>
          </cell>
          <cell r="U1462">
            <v>6</v>
          </cell>
          <cell r="V1462">
            <v>3859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16031</v>
          </cell>
          <cell r="E1463" t="str">
            <v>Достасани побарувања врз основа на провизии и надомести во странска валута од нефинансиски друштва</v>
          </cell>
          <cell r="F1463">
            <v>205</v>
          </cell>
          <cell r="G1463">
            <v>0</v>
          </cell>
          <cell r="H1463">
            <v>0</v>
          </cell>
          <cell r="I1463">
            <v>24</v>
          </cell>
          <cell r="J1463">
            <v>18</v>
          </cell>
          <cell r="K1463">
            <v>0</v>
          </cell>
          <cell r="L1463">
            <v>0</v>
          </cell>
          <cell r="M1463">
            <v>205</v>
          </cell>
          <cell r="N1463">
            <v>124</v>
          </cell>
          <cell r="O1463">
            <v>31</v>
          </cell>
          <cell r="P1463">
            <v>32</v>
          </cell>
          <cell r="Q1463">
            <v>0</v>
          </cell>
          <cell r="R1463">
            <v>0</v>
          </cell>
          <cell r="S1463">
            <v>385</v>
          </cell>
          <cell r="T1463">
            <v>0</v>
          </cell>
          <cell r="U1463">
            <v>6</v>
          </cell>
          <cell r="V1463">
            <v>1030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16131</v>
          </cell>
          <cell r="E1464" t="str">
            <v>Достасани побарувања врз основа на провизии и надомести во странска валута од држава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16531</v>
          </cell>
          <cell r="E1465" t="str">
            <v>Достасани побарувања врз основа на провизии и надомести во странска валута од финансиски друштва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1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463</v>
          </cell>
          <cell r="U1465">
            <v>0</v>
          </cell>
          <cell r="V1465">
            <v>464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16731</v>
          </cell>
          <cell r="E1466" t="str">
            <v>Достасани побарувања врз основа на провизии и надомести во странска валута од домаќинства</v>
          </cell>
          <cell r="F1466">
            <v>0</v>
          </cell>
          <cell r="G1466">
            <v>0</v>
          </cell>
          <cell r="H1466">
            <v>0</v>
          </cell>
          <cell r="I1466">
            <v>3</v>
          </cell>
          <cell r="J1466">
            <v>0</v>
          </cell>
          <cell r="K1466">
            <v>0</v>
          </cell>
          <cell r="L1466">
            <v>0</v>
          </cell>
          <cell r="M1466">
            <v>86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89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16831</v>
          </cell>
          <cell r="E1467" t="str">
            <v>Достасани побарувања врз основа на провизии и надомести во странска валута од нерезиденти</v>
          </cell>
          <cell r="F1467">
            <v>648</v>
          </cell>
          <cell r="G1467">
            <v>1361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228</v>
          </cell>
          <cell r="N1467">
            <v>39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2276</v>
          </cell>
        </row>
        <row r="1468">
          <cell r="A1468">
            <v>0</v>
          </cell>
          <cell r="B1468">
            <v>0</v>
          </cell>
          <cell r="C1468" t="str">
            <v>A13-01-05</v>
          </cell>
          <cell r="D1468">
            <v>0</v>
          </cell>
          <cell r="E1468" t="str">
            <v>Недостасани побарувања врз основа на провизии и надомести во денари со валутна клаузула</v>
          </cell>
          <cell r="F1468">
            <v>1845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309</v>
          </cell>
          <cell r="S1468">
            <v>0</v>
          </cell>
          <cell r="T1468">
            <v>0</v>
          </cell>
          <cell r="U1468">
            <v>0</v>
          </cell>
          <cell r="V1468">
            <v>2154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16022</v>
          </cell>
          <cell r="E1469" t="str">
            <v>Недостасани побарувања врз основа на провизии и надомести во денари со валутна клаузула од нефинансиски друштва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16122</v>
          </cell>
          <cell r="E1470" t="str">
            <v>Недостасани побарувања врз основа на провизии и надомести во денари со валутна клаузулаод држава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309</v>
          </cell>
          <cell r="S1470">
            <v>0</v>
          </cell>
          <cell r="T1470">
            <v>0</v>
          </cell>
          <cell r="U1470">
            <v>0</v>
          </cell>
          <cell r="V1470">
            <v>309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16222</v>
          </cell>
          <cell r="E1471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16722</v>
          </cell>
          <cell r="E1472" t="str">
            <v>Недостасани побарувања врз основа на провизии и надомести во денари со валутна клаузула од домаќинства</v>
          </cell>
          <cell r="F1472">
            <v>1845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1845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16822</v>
          </cell>
          <cell r="E1473" t="str">
            <v>Недостасани побарувања врз основа на провизии и надомести во денари со валутна клаузула од нерезиденти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>
            <v>0</v>
          </cell>
          <cell r="B1474">
            <v>0</v>
          </cell>
          <cell r="C1474" t="str">
            <v>A13-01-06</v>
          </cell>
          <cell r="D1474">
            <v>0</v>
          </cell>
          <cell r="E1474" t="str">
            <v>Достасани побарувања врз основа на провизии и надомести во денари со влаутна клаузула</v>
          </cell>
          <cell r="F1474">
            <v>11</v>
          </cell>
          <cell r="G1474">
            <v>0</v>
          </cell>
          <cell r="H1474">
            <v>0</v>
          </cell>
          <cell r="I1474">
            <v>0</v>
          </cell>
          <cell r="J1474">
            <v>63</v>
          </cell>
          <cell r="K1474">
            <v>0</v>
          </cell>
          <cell r="L1474">
            <v>0</v>
          </cell>
          <cell r="M1474">
            <v>0</v>
          </cell>
          <cell r="N1474">
            <v>179</v>
          </cell>
          <cell r="O1474">
            <v>0</v>
          </cell>
          <cell r="P1474">
            <v>33</v>
          </cell>
          <cell r="Q1474">
            <v>509</v>
          </cell>
          <cell r="R1474">
            <v>206</v>
          </cell>
          <cell r="S1474">
            <v>292</v>
          </cell>
          <cell r="T1474">
            <v>0</v>
          </cell>
          <cell r="U1474">
            <v>72</v>
          </cell>
          <cell r="V1474">
            <v>1365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16032</v>
          </cell>
          <cell r="E1475" t="str">
            <v>Достасани побарувања врз основа на провизии и надомести во денари со валутна клаузула од нефинансиски друштва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63</v>
          </cell>
          <cell r="K1475">
            <v>0</v>
          </cell>
          <cell r="L1475">
            <v>0</v>
          </cell>
          <cell r="M1475">
            <v>0</v>
          </cell>
          <cell r="N1475">
            <v>151</v>
          </cell>
          <cell r="O1475">
            <v>0</v>
          </cell>
          <cell r="P1475">
            <v>33</v>
          </cell>
          <cell r="Q1475">
            <v>508</v>
          </cell>
          <cell r="R1475">
            <v>0</v>
          </cell>
          <cell r="S1475">
            <v>251</v>
          </cell>
          <cell r="T1475">
            <v>0</v>
          </cell>
          <cell r="U1475">
            <v>67</v>
          </cell>
          <cell r="V1475">
            <v>1073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16132</v>
          </cell>
          <cell r="E1476" t="str">
            <v>Достасани побарувања врз основа на провизии и надомести во денари со валутна клаузула од држава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206</v>
          </cell>
          <cell r="S1476">
            <v>0</v>
          </cell>
          <cell r="T1476">
            <v>0</v>
          </cell>
          <cell r="U1476">
            <v>0</v>
          </cell>
          <cell r="V1476">
            <v>206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16232</v>
          </cell>
          <cell r="E1477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30</v>
          </cell>
          <cell r="T1477">
            <v>0</v>
          </cell>
          <cell r="U1477">
            <v>5</v>
          </cell>
          <cell r="V1477">
            <v>35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16532</v>
          </cell>
          <cell r="E1478" t="str">
            <v>Достасани побарувања врз основа на провизии и надомести во денари со валутна клаузула од финансиски друштва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16732</v>
          </cell>
          <cell r="E1479" t="str">
            <v>Достасани побарувања врз основа на провизии и надомести во денари со валутна клаузула од домаќинства</v>
          </cell>
          <cell r="F1479">
            <v>11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28</v>
          </cell>
          <cell r="O1479">
            <v>0</v>
          </cell>
          <cell r="P1479">
            <v>0</v>
          </cell>
          <cell r="Q1479">
            <v>1</v>
          </cell>
          <cell r="R1479">
            <v>0</v>
          </cell>
          <cell r="S1479">
            <v>11</v>
          </cell>
          <cell r="T1479">
            <v>0</v>
          </cell>
          <cell r="U1479">
            <v>0</v>
          </cell>
          <cell r="V1479">
            <v>51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16832</v>
          </cell>
          <cell r="E1480" t="str">
            <v>Достасани побарувања врз основа на провизии и надомести во денари со валутна клаузула од нерезиденти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0</v>
          </cell>
          <cell r="B1481">
            <v>0</v>
          </cell>
          <cell r="C1481" t="str">
            <v>A13-01-07</v>
          </cell>
          <cell r="D1481">
            <v>0</v>
          </cell>
          <cell r="E1481" t="str">
            <v>Исправка на вредноста (оштетување на средствата) на побарувањата врз основа на провизии и надомести во денари</v>
          </cell>
          <cell r="F1481">
            <v>-394</v>
          </cell>
          <cell r="G1481">
            <v>-473</v>
          </cell>
          <cell r="H1481">
            <v>-49</v>
          </cell>
          <cell r="I1481">
            <v>-4873</v>
          </cell>
          <cell r="J1481">
            <v>-210</v>
          </cell>
          <cell r="K1481">
            <v>-207</v>
          </cell>
          <cell r="L1481">
            <v>-65</v>
          </cell>
          <cell r="M1481">
            <v>-4661</v>
          </cell>
          <cell r="N1481">
            <v>-2884</v>
          </cell>
          <cell r="O1481">
            <v>-555</v>
          </cell>
          <cell r="P1481">
            <v>-85</v>
          </cell>
          <cell r="Q1481">
            <v>-52</v>
          </cell>
          <cell r="R1481">
            <v>-1</v>
          </cell>
          <cell r="S1481">
            <v>-10</v>
          </cell>
          <cell r="T1481">
            <v>-37</v>
          </cell>
          <cell r="U1481">
            <v>-414</v>
          </cell>
          <cell r="V1481">
            <v>-14970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16080</v>
          </cell>
          <cell r="E1482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482">
            <v>-391</v>
          </cell>
          <cell r="G1482">
            <v>-281</v>
          </cell>
          <cell r="H1482">
            <v>-14</v>
          </cell>
          <cell r="I1482">
            <v>-4873</v>
          </cell>
          <cell r="J1482">
            <v>-173</v>
          </cell>
          <cell r="K1482">
            <v>-207</v>
          </cell>
          <cell r="L1482">
            <v>-41</v>
          </cell>
          <cell r="M1482">
            <v>-2288</v>
          </cell>
          <cell r="N1482">
            <v>-2304</v>
          </cell>
          <cell r="O1482">
            <v>-552</v>
          </cell>
          <cell r="P1482">
            <v>-55</v>
          </cell>
          <cell r="Q1482">
            <v>-43</v>
          </cell>
          <cell r="R1482">
            <v>-1</v>
          </cell>
          <cell r="S1482">
            <v>-7</v>
          </cell>
          <cell r="T1482">
            <v>-33</v>
          </cell>
          <cell r="U1482">
            <v>-354</v>
          </cell>
          <cell r="V1482">
            <v>-11617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16180</v>
          </cell>
          <cell r="E1483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483">
            <v>0</v>
          </cell>
          <cell r="G1483">
            <v>-9</v>
          </cell>
          <cell r="H1483">
            <v>-9</v>
          </cell>
          <cell r="I1483">
            <v>0</v>
          </cell>
          <cell r="J1483">
            <v>0</v>
          </cell>
          <cell r="K1483">
            <v>0</v>
          </cell>
          <cell r="L1483">
            <v>-7</v>
          </cell>
          <cell r="M1483">
            <v>-2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-27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16280</v>
          </cell>
          <cell r="E1484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484">
            <v>-1</v>
          </cell>
          <cell r="G1484">
            <v>-4</v>
          </cell>
          <cell r="H1484">
            <v>0</v>
          </cell>
          <cell r="I1484">
            <v>0</v>
          </cell>
          <cell r="J1484">
            <v>-1</v>
          </cell>
          <cell r="K1484">
            <v>0</v>
          </cell>
          <cell r="L1484">
            <v>-2</v>
          </cell>
          <cell r="M1484">
            <v>-48</v>
          </cell>
          <cell r="N1484">
            <v>-35</v>
          </cell>
          <cell r="O1484">
            <v>-1</v>
          </cell>
          <cell r="P1484">
            <v>0</v>
          </cell>
          <cell r="Q1484">
            <v>-2</v>
          </cell>
          <cell r="R1484">
            <v>0</v>
          </cell>
          <cell r="S1484">
            <v>0</v>
          </cell>
          <cell r="T1484">
            <v>0</v>
          </cell>
          <cell r="U1484">
            <v>-12</v>
          </cell>
          <cell r="V1484">
            <v>-106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16580</v>
          </cell>
          <cell r="E1485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485">
            <v>0</v>
          </cell>
          <cell r="G1485">
            <v>-4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-2</v>
          </cell>
          <cell r="M1485">
            <v>-14</v>
          </cell>
          <cell r="N1485">
            <v>-137</v>
          </cell>
          <cell r="O1485">
            <v>-2</v>
          </cell>
          <cell r="P1485">
            <v>0</v>
          </cell>
          <cell r="Q1485">
            <v>-3</v>
          </cell>
          <cell r="R1485">
            <v>0</v>
          </cell>
          <cell r="S1485">
            <v>0</v>
          </cell>
          <cell r="T1485">
            <v>-1</v>
          </cell>
          <cell r="U1485">
            <v>0</v>
          </cell>
          <cell r="V1485">
            <v>-163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16780</v>
          </cell>
          <cell r="E1486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486">
            <v>-2</v>
          </cell>
          <cell r="G1486">
            <v>-121</v>
          </cell>
          <cell r="H1486">
            <v>-26</v>
          </cell>
          <cell r="I1486">
            <v>0</v>
          </cell>
          <cell r="J1486">
            <v>-36</v>
          </cell>
          <cell r="K1486">
            <v>0</v>
          </cell>
          <cell r="L1486">
            <v>-13</v>
          </cell>
          <cell r="M1486">
            <v>-2083</v>
          </cell>
          <cell r="N1486">
            <v>-400</v>
          </cell>
          <cell r="O1486">
            <v>0</v>
          </cell>
          <cell r="P1486">
            <v>-30</v>
          </cell>
          <cell r="Q1486">
            <v>-4</v>
          </cell>
          <cell r="R1486">
            <v>0</v>
          </cell>
          <cell r="S1486">
            <v>-3</v>
          </cell>
          <cell r="T1486">
            <v>-3</v>
          </cell>
          <cell r="U1486">
            <v>-48</v>
          </cell>
          <cell r="V1486">
            <v>-2769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16880</v>
          </cell>
          <cell r="E1487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487">
            <v>0</v>
          </cell>
          <cell r="G1487">
            <v>-54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-226</v>
          </cell>
          <cell r="N1487">
            <v>-8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-288</v>
          </cell>
        </row>
        <row r="1488">
          <cell r="A1488">
            <v>0</v>
          </cell>
          <cell r="B1488">
            <v>0</v>
          </cell>
          <cell r="C1488" t="str">
            <v>A13-01-08</v>
          </cell>
          <cell r="D1488">
            <v>0</v>
          </cell>
          <cell r="E1488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488">
            <v>-2</v>
          </cell>
          <cell r="G1488">
            <v>-398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-59</v>
          </cell>
          <cell r="N1488">
            <v>-57</v>
          </cell>
          <cell r="O1488">
            <v>0</v>
          </cell>
          <cell r="P1488">
            <v>0</v>
          </cell>
          <cell r="Q1488">
            <v>0</v>
          </cell>
          <cell r="R1488">
            <v>-15</v>
          </cell>
          <cell r="S1488">
            <v>0</v>
          </cell>
          <cell r="T1488">
            <v>-3</v>
          </cell>
          <cell r="U1488">
            <v>-1</v>
          </cell>
          <cell r="V1488">
            <v>-535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16081</v>
          </cell>
          <cell r="E1489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489">
            <v>-2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-51</v>
          </cell>
          <cell r="N1489">
            <v>-29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-1</v>
          </cell>
          <cell r="V1489">
            <v>-83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16581</v>
          </cell>
          <cell r="E1490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-3</v>
          </cell>
          <cell r="U1490">
            <v>0</v>
          </cell>
          <cell r="V1490">
            <v>-3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16781</v>
          </cell>
          <cell r="E1491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-1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-1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16881</v>
          </cell>
          <cell r="E1492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492">
            <v>0</v>
          </cell>
          <cell r="G1492">
            <v>-398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-7</v>
          </cell>
          <cell r="N1492">
            <v>-28</v>
          </cell>
          <cell r="O1492">
            <v>0</v>
          </cell>
          <cell r="P1492">
            <v>0</v>
          </cell>
          <cell r="Q1492">
            <v>0</v>
          </cell>
          <cell r="R1492">
            <v>-15</v>
          </cell>
          <cell r="S1492">
            <v>0</v>
          </cell>
          <cell r="T1492">
            <v>0</v>
          </cell>
          <cell r="U1492">
            <v>0</v>
          </cell>
          <cell r="V1492">
            <v>-448</v>
          </cell>
        </row>
        <row r="1493">
          <cell r="A1493">
            <v>0</v>
          </cell>
          <cell r="B1493">
            <v>0</v>
          </cell>
          <cell r="C1493" t="str">
            <v>A13-01-09</v>
          </cell>
          <cell r="D1493">
            <v>0</v>
          </cell>
          <cell r="E1493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493">
            <v>-17</v>
          </cell>
          <cell r="G1493">
            <v>0</v>
          </cell>
          <cell r="H1493">
            <v>0</v>
          </cell>
          <cell r="I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0</v>
          </cell>
          <cell r="N1493">
            <v>-17</v>
          </cell>
          <cell r="O1493">
            <v>0</v>
          </cell>
          <cell r="P1493">
            <v>0</v>
          </cell>
          <cell r="Q1493">
            <v>-67</v>
          </cell>
          <cell r="R1493">
            <v>0</v>
          </cell>
          <cell r="S1493">
            <v>-1</v>
          </cell>
          <cell r="T1493">
            <v>0</v>
          </cell>
          <cell r="U1493">
            <v>-3</v>
          </cell>
          <cell r="V1493">
            <v>-106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16082</v>
          </cell>
          <cell r="E1494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-1</v>
          </cell>
          <cell r="K1494">
            <v>0</v>
          </cell>
          <cell r="L1494">
            <v>0</v>
          </cell>
          <cell r="M1494">
            <v>0</v>
          </cell>
          <cell r="N1494">
            <v>-16</v>
          </cell>
          <cell r="O1494">
            <v>0</v>
          </cell>
          <cell r="P1494">
            <v>0</v>
          </cell>
          <cell r="Q1494">
            <v>-67</v>
          </cell>
          <cell r="R1494">
            <v>0</v>
          </cell>
          <cell r="S1494">
            <v>-1</v>
          </cell>
          <cell r="T1494">
            <v>0</v>
          </cell>
          <cell r="U1494">
            <v>-3</v>
          </cell>
          <cell r="V1494">
            <v>-88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16282</v>
          </cell>
          <cell r="E1495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16782</v>
          </cell>
          <cell r="E1496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496">
            <v>-17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-1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-18</v>
          </cell>
        </row>
        <row r="1497">
          <cell r="A1497">
            <v>0</v>
          </cell>
          <cell r="B1497" t="str">
            <v>A13-02</v>
          </cell>
          <cell r="C1497">
            <v>0</v>
          </cell>
          <cell r="D1497">
            <v>0</v>
          </cell>
          <cell r="E1497" t="str">
            <v>Сомнителни и спорни побарувања врз основа на провизии и надомести</v>
          </cell>
          <cell r="F1497">
            <v>2256</v>
          </cell>
          <cell r="G1497">
            <v>1689</v>
          </cell>
          <cell r="H1497">
            <v>59</v>
          </cell>
          <cell r="I1497">
            <v>0</v>
          </cell>
          <cell r="J1497">
            <v>111</v>
          </cell>
          <cell r="K1497">
            <v>0</v>
          </cell>
          <cell r="L1497">
            <v>84</v>
          </cell>
          <cell r="M1497">
            <v>424</v>
          </cell>
          <cell r="N1497">
            <v>4217</v>
          </cell>
          <cell r="O1497">
            <v>2591</v>
          </cell>
          <cell r="P1497">
            <v>24</v>
          </cell>
          <cell r="Q1497">
            <v>635</v>
          </cell>
          <cell r="R1497">
            <v>-1</v>
          </cell>
          <cell r="S1497">
            <v>54</v>
          </cell>
          <cell r="T1497">
            <v>489</v>
          </cell>
          <cell r="U1497">
            <v>710</v>
          </cell>
          <cell r="V1497">
            <v>13342</v>
          </cell>
        </row>
        <row r="1498">
          <cell r="A1498">
            <v>0</v>
          </cell>
          <cell r="B1498">
            <v>0</v>
          </cell>
          <cell r="C1498" t="str">
            <v>A13-02-01</v>
          </cell>
          <cell r="D1498">
            <v>0</v>
          </cell>
          <cell r="E1498" t="str">
            <v>Сомнителни и спорни побарувања врз основа на провизии и надомести</v>
          </cell>
          <cell r="F1498">
            <v>44066</v>
          </cell>
          <cell r="G1498">
            <v>17677</v>
          </cell>
          <cell r="H1498">
            <v>911</v>
          </cell>
          <cell r="I1498">
            <v>0</v>
          </cell>
          <cell r="J1498">
            <v>911</v>
          </cell>
          <cell r="K1498">
            <v>530</v>
          </cell>
          <cell r="L1498">
            <v>3206</v>
          </cell>
          <cell r="M1498">
            <v>9125</v>
          </cell>
          <cell r="N1498">
            <v>38689</v>
          </cell>
          <cell r="O1498">
            <v>20831</v>
          </cell>
          <cell r="P1498">
            <v>2115</v>
          </cell>
          <cell r="Q1498">
            <v>1053</v>
          </cell>
          <cell r="R1498">
            <v>3146</v>
          </cell>
          <cell r="S1498">
            <v>317</v>
          </cell>
          <cell r="T1498">
            <v>36503</v>
          </cell>
          <cell r="U1498">
            <v>8969</v>
          </cell>
          <cell r="V1498">
            <v>188049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16090</v>
          </cell>
          <cell r="E1499" t="str">
            <v>Сомнителни и спорни побарувања врз основа на провизии и надомести од нефинансиски друштва</v>
          </cell>
          <cell r="F1499">
            <v>24070</v>
          </cell>
          <cell r="G1499">
            <v>10802</v>
          </cell>
          <cell r="H1499">
            <v>307</v>
          </cell>
          <cell r="I1499">
            <v>0</v>
          </cell>
          <cell r="J1499">
            <v>143</v>
          </cell>
          <cell r="K1499">
            <v>530</v>
          </cell>
          <cell r="L1499">
            <v>2702</v>
          </cell>
          <cell r="M1499">
            <v>7043</v>
          </cell>
          <cell r="N1499">
            <v>15665</v>
          </cell>
          <cell r="O1499">
            <v>13151</v>
          </cell>
          <cell r="P1499">
            <v>2104</v>
          </cell>
          <cell r="Q1499">
            <v>946</v>
          </cell>
          <cell r="R1499">
            <v>678</v>
          </cell>
          <cell r="S1499">
            <v>296</v>
          </cell>
          <cell r="T1499">
            <v>23147</v>
          </cell>
          <cell r="U1499">
            <v>6524</v>
          </cell>
          <cell r="V1499">
            <v>108108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16190</v>
          </cell>
          <cell r="E1500" t="str">
            <v>Сомнителни и спорни побарувања врз основа на провизии и надомести од држава</v>
          </cell>
          <cell r="F1500">
            <v>0</v>
          </cell>
          <cell r="G1500">
            <v>13</v>
          </cell>
          <cell r="H1500">
            <v>149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3</v>
          </cell>
          <cell r="N1500">
            <v>1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5</v>
          </cell>
          <cell r="V1500">
            <v>171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16290</v>
          </cell>
          <cell r="E1501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01">
            <v>0</v>
          </cell>
          <cell r="G1501">
            <v>162</v>
          </cell>
          <cell r="H1501">
            <v>10</v>
          </cell>
          <cell r="I1501">
            <v>0</v>
          </cell>
          <cell r="J1501">
            <v>1</v>
          </cell>
          <cell r="K1501">
            <v>0</v>
          </cell>
          <cell r="L1501">
            <v>160</v>
          </cell>
          <cell r="M1501">
            <v>85</v>
          </cell>
          <cell r="N1501">
            <v>92</v>
          </cell>
          <cell r="O1501">
            <v>30</v>
          </cell>
          <cell r="P1501">
            <v>3</v>
          </cell>
          <cell r="Q1501">
            <v>0</v>
          </cell>
          <cell r="R1501">
            <v>0</v>
          </cell>
          <cell r="S1501">
            <v>0</v>
          </cell>
          <cell r="T1501">
            <v>57</v>
          </cell>
          <cell r="U1501">
            <v>611</v>
          </cell>
          <cell r="V1501">
            <v>1211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16590</v>
          </cell>
          <cell r="E1502" t="str">
            <v>Сомнителни и спорни побарувања врз основа на провизии и надомести од финансиски друштва</v>
          </cell>
          <cell r="F1502">
            <v>0</v>
          </cell>
          <cell r="G1502">
            <v>2</v>
          </cell>
          <cell r="H1502">
            <v>6</v>
          </cell>
          <cell r="I1502">
            <v>0</v>
          </cell>
          <cell r="J1502">
            <v>0</v>
          </cell>
          <cell r="K1502">
            <v>0</v>
          </cell>
          <cell r="L1502">
            <v>2</v>
          </cell>
          <cell r="M1502">
            <v>5</v>
          </cell>
          <cell r="N1502">
            <v>53</v>
          </cell>
          <cell r="O1502">
            <v>20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10</v>
          </cell>
          <cell r="V1502">
            <v>98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16790</v>
          </cell>
          <cell r="E1503" t="str">
            <v>Сомнителни и спорни побарувања врз основа на провизии и надомести од домаќинства</v>
          </cell>
          <cell r="F1503">
            <v>19996</v>
          </cell>
          <cell r="G1503">
            <v>6475</v>
          </cell>
          <cell r="H1503">
            <v>439</v>
          </cell>
          <cell r="I1503">
            <v>0</v>
          </cell>
          <cell r="J1503">
            <v>767</v>
          </cell>
          <cell r="K1503">
            <v>0</v>
          </cell>
          <cell r="L1503">
            <v>342</v>
          </cell>
          <cell r="M1503">
            <v>1985</v>
          </cell>
          <cell r="N1503">
            <v>22658</v>
          </cell>
          <cell r="O1503">
            <v>7630</v>
          </cell>
          <cell r="P1503">
            <v>8</v>
          </cell>
          <cell r="Q1503">
            <v>107</v>
          </cell>
          <cell r="R1503">
            <v>0</v>
          </cell>
          <cell r="S1503">
            <v>21</v>
          </cell>
          <cell r="T1503">
            <v>12993</v>
          </cell>
          <cell r="U1503">
            <v>1753</v>
          </cell>
          <cell r="V1503">
            <v>75174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16890</v>
          </cell>
          <cell r="E1504" t="str">
            <v>Сомнителни и спорни побарувања врз основа на провизии и надомести од нерезиденти</v>
          </cell>
          <cell r="F1504">
            <v>0</v>
          </cell>
          <cell r="G1504">
            <v>223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4</v>
          </cell>
          <cell r="N1504">
            <v>220</v>
          </cell>
          <cell r="O1504">
            <v>0</v>
          </cell>
          <cell r="P1504">
            <v>0</v>
          </cell>
          <cell r="Q1504">
            <v>0</v>
          </cell>
          <cell r="R1504">
            <v>2468</v>
          </cell>
          <cell r="S1504">
            <v>0</v>
          </cell>
          <cell r="T1504">
            <v>306</v>
          </cell>
          <cell r="U1504">
            <v>66</v>
          </cell>
          <cell r="V1504">
            <v>3287</v>
          </cell>
        </row>
        <row r="1505">
          <cell r="A1505">
            <v>0</v>
          </cell>
          <cell r="B1505">
            <v>0</v>
          </cell>
          <cell r="C1505" t="str">
            <v>A13-02-02</v>
          </cell>
          <cell r="D1505">
            <v>0</v>
          </cell>
          <cell r="E1505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05">
            <v>-41810</v>
          </cell>
          <cell r="G1505">
            <v>-15988</v>
          </cell>
          <cell r="H1505">
            <v>-852</v>
          </cell>
          <cell r="I1505">
            <v>0</v>
          </cell>
          <cell r="J1505">
            <v>-800</v>
          </cell>
          <cell r="K1505">
            <v>-530</v>
          </cell>
          <cell r="L1505">
            <v>-3122</v>
          </cell>
          <cell r="M1505">
            <v>-8701</v>
          </cell>
          <cell r="N1505">
            <v>-34472</v>
          </cell>
          <cell r="O1505">
            <v>-18240</v>
          </cell>
          <cell r="P1505">
            <v>-2091</v>
          </cell>
          <cell r="Q1505">
            <v>-418</v>
          </cell>
          <cell r="R1505">
            <v>-3147</v>
          </cell>
          <cell r="S1505">
            <v>-263</v>
          </cell>
          <cell r="T1505">
            <v>-36014</v>
          </cell>
          <cell r="U1505">
            <v>-8259</v>
          </cell>
          <cell r="V1505">
            <v>-174707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16099</v>
          </cell>
          <cell r="E1506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06">
            <v>-23518</v>
          </cell>
          <cell r="G1506">
            <v>-9835</v>
          </cell>
          <cell r="H1506">
            <v>-302</v>
          </cell>
          <cell r="I1506">
            <v>0</v>
          </cell>
          <cell r="J1506">
            <v>-94</v>
          </cell>
          <cell r="K1506">
            <v>-530</v>
          </cell>
          <cell r="L1506">
            <v>-2645</v>
          </cell>
          <cell r="M1506">
            <v>-6735</v>
          </cell>
          <cell r="N1506">
            <v>-12978</v>
          </cell>
          <cell r="O1506">
            <v>-10656</v>
          </cell>
          <cell r="P1506">
            <v>-2082</v>
          </cell>
          <cell r="Q1506">
            <v>-357</v>
          </cell>
          <cell r="R1506">
            <v>-679</v>
          </cell>
          <cell r="S1506">
            <v>-244</v>
          </cell>
          <cell r="T1506">
            <v>-22923</v>
          </cell>
          <cell r="U1506">
            <v>-5911</v>
          </cell>
          <cell r="V1506">
            <v>-99489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16199</v>
          </cell>
          <cell r="E1507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07">
            <v>0</v>
          </cell>
          <cell r="G1507">
            <v>-7</v>
          </cell>
          <cell r="H1507">
            <v>-149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-1</v>
          </cell>
          <cell r="N1507">
            <v>-1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-5</v>
          </cell>
          <cell r="V1507">
            <v>-163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16299</v>
          </cell>
          <cell r="E1508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08">
            <v>0</v>
          </cell>
          <cell r="G1508">
            <v>-148</v>
          </cell>
          <cell r="H1508">
            <v>-10</v>
          </cell>
          <cell r="I1508">
            <v>0</v>
          </cell>
          <cell r="J1508">
            <v>0</v>
          </cell>
          <cell r="K1508">
            <v>0</v>
          </cell>
          <cell r="L1508">
            <v>-157</v>
          </cell>
          <cell r="M1508">
            <v>-83</v>
          </cell>
          <cell r="N1508">
            <v>-69</v>
          </cell>
          <cell r="O1508">
            <v>-8</v>
          </cell>
          <cell r="P1508">
            <v>-1</v>
          </cell>
          <cell r="Q1508">
            <v>0</v>
          </cell>
          <cell r="R1508">
            <v>0</v>
          </cell>
          <cell r="S1508">
            <v>0</v>
          </cell>
          <cell r="T1508">
            <v>-53</v>
          </cell>
          <cell r="U1508">
            <v>-602</v>
          </cell>
          <cell r="V1508">
            <v>-1131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16599</v>
          </cell>
          <cell r="E1509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09">
            <v>0</v>
          </cell>
          <cell r="G1509">
            <v>0</v>
          </cell>
          <cell r="H1509">
            <v>-6</v>
          </cell>
          <cell r="I1509">
            <v>0</v>
          </cell>
          <cell r="J1509">
            <v>0</v>
          </cell>
          <cell r="K1509">
            <v>0</v>
          </cell>
          <cell r="L1509">
            <v>-3</v>
          </cell>
          <cell r="M1509">
            <v>0</v>
          </cell>
          <cell r="N1509">
            <v>-45</v>
          </cell>
          <cell r="O1509">
            <v>-5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-9</v>
          </cell>
          <cell r="V1509">
            <v>-68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16799</v>
          </cell>
          <cell r="E1510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10">
            <v>-18292</v>
          </cell>
          <cell r="G1510">
            <v>-5776</v>
          </cell>
          <cell r="H1510">
            <v>-385</v>
          </cell>
          <cell r="I1510">
            <v>0</v>
          </cell>
          <cell r="J1510">
            <v>-706</v>
          </cell>
          <cell r="K1510">
            <v>0</v>
          </cell>
          <cell r="L1510">
            <v>-317</v>
          </cell>
          <cell r="M1510">
            <v>-1879</v>
          </cell>
          <cell r="N1510">
            <v>-21228</v>
          </cell>
          <cell r="O1510">
            <v>-7571</v>
          </cell>
          <cell r="P1510">
            <v>-8</v>
          </cell>
          <cell r="Q1510">
            <v>-61</v>
          </cell>
          <cell r="R1510">
            <v>0</v>
          </cell>
          <cell r="S1510">
            <v>-19</v>
          </cell>
          <cell r="T1510">
            <v>-12736</v>
          </cell>
          <cell r="U1510">
            <v>-1666</v>
          </cell>
          <cell r="V1510">
            <v>-70644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16899</v>
          </cell>
          <cell r="E1511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11">
            <v>0</v>
          </cell>
          <cell r="G1511">
            <v>-222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-3</v>
          </cell>
          <cell r="N1511">
            <v>-151</v>
          </cell>
          <cell r="O1511">
            <v>0</v>
          </cell>
          <cell r="P1511">
            <v>0</v>
          </cell>
          <cell r="Q1511">
            <v>0</v>
          </cell>
          <cell r="R1511">
            <v>-2468</v>
          </cell>
          <cell r="S1511">
            <v>0</v>
          </cell>
          <cell r="T1511">
            <v>-302</v>
          </cell>
          <cell r="U1511">
            <v>-66</v>
          </cell>
          <cell r="V1511">
            <v>-3212</v>
          </cell>
        </row>
        <row r="1512">
          <cell r="A1512">
            <v>0</v>
          </cell>
          <cell r="B1512" t="str">
            <v>A13-03</v>
          </cell>
          <cell r="C1512">
            <v>0</v>
          </cell>
          <cell r="D1512">
            <v>0</v>
          </cell>
          <cell r="E1512" t="str">
            <v>Интерни пресметковни односи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441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441</v>
          </cell>
        </row>
        <row r="1513">
          <cell r="A1513">
            <v>0</v>
          </cell>
          <cell r="B1513">
            <v>0</v>
          </cell>
          <cell r="C1513" t="str">
            <v>A13-03-01</v>
          </cell>
          <cell r="D1513">
            <v>0</v>
          </cell>
          <cell r="E1513" t="str">
            <v>Пресметковни односи со организационите делови на банката во земјата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441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441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170</v>
          </cell>
          <cell r="E1514" t="str">
            <v>Побарувања од организационите делови на банката во земјата</v>
          </cell>
          <cell r="F1514">
            <v>0</v>
          </cell>
          <cell r="G1514">
            <v>21259422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441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21259863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270</v>
          </cell>
          <cell r="E1515" t="str">
            <v>Обврски кон организационите делови на банката во земјата</v>
          </cell>
          <cell r="F1515">
            <v>0</v>
          </cell>
          <cell r="G1515">
            <v>-21259422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-21259422</v>
          </cell>
        </row>
        <row r="1516">
          <cell r="A1516">
            <v>0</v>
          </cell>
          <cell r="B1516">
            <v>0</v>
          </cell>
          <cell r="C1516" t="str">
            <v>A13-03-02</v>
          </cell>
          <cell r="D1516">
            <v>0</v>
          </cell>
          <cell r="E1516" t="str">
            <v>Пресметковни односи со организационите делови на банката во странство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271</v>
          </cell>
          <cell r="E1517" t="str">
            <v>Обврски кон организационите делови на банката во странство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</row>
        <row r="1518">
          <cell r="A1518">
            <v>0</v>
          </cell>
          <cell r="B1518" t="str">
            <v>A13-04</v>
          </cell>
          <cell r="C1518">
            <v>0</v>
          </cell>
          <cell r="D1518">
            <v>0</v>
          </cell>
          <cell r="E1518" t="str">
            <v>Одложени даночни средства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</row>
        <row r="1519">
          <cell r="A1519">
            <v>0</v>
          </cell>
          <cell r="B1519">
            <v>0</v>
          </cell>
          <cell r="C1519" t="str">
            <v>A13-04-01</v>
          </cell>
          <cell r="D1519">
            <v>0</v>
          </cell>
          <cell r="E1519" t="str">
            <v>Одложени даночни средства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191</v>
          </cell>
          <cell r="E1520" t="str">
            <v>Одложени даночни средства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>
            <v>0</v>
          </cell>
          <cell r="B1521" t="str">
            <v>A13-05</v>
          </cell>
          <cell r="C1521">
            <v>0</v>
          </cell>
          <cell r="D1521">
            <v>0</v>
          </cell>
          <cell r="E1521" t="str">
            <v>Други средства</v>
          </cell>
          <cell r="F1521">
            <v>17895</v>
          </cell>
          <cell r="G1521">
            <v>38920</v>
          </cell>
          <cell r="H1521">
            <v>65</v>
          </cell>
          <cell r="I1521">
            <v>33619</v>
          </cell>
          <cell r="J1521">
            <v>12689</v>
          </cell>
          <cell r="K1521">
            <v>2062</v>
          </cell>
          <cell r="L1521">
            <v>5873</v>
          </cell>
          <cell r="M1521">
            <v>6820</v>
          </cell>
          <cell r="N1521">
            <v>27254</v>
          </cell>
          <cell r="O1521">
            <v>18122</v>
          </cell>
          <cell r="P1521">
            <v>2926</v>
          </cell>
          <cell r="Q1521">
            <v>1748</v>
          </cell>
          <cell r="R1521">
            <v>0</v>
          </cell>
          <cell r="S1521">
            <v>4074</v>
          </cell>
          <cell r="T1521">
            <v>4246</v>
          </cell>
          <cell r="U1521">
            <v>8261</v>
          </cell>
          <cell r="V1521">
            <v>184574</v>
          </cell>
        </row>
        <row r="1522">
          <cell r="A1522">
            <v>0</v>
          </cell>
          <cell r="B1522">
            <v>0</v>
          </cell>
          <cell r="C1522" t="str">
            <v>A13-05-01</v>
          </cell>
          <cell r="D1522">
            <v>0</v>
          </cell>
          <cell r="E1522" t="str">
            <v>Други средства</v>
          </cell>
          <cell r="F1522">
            <v>43267</v>
          </cell>
          <cell r="G1522">
            <v>63506</v>
          </cell>
          <cell r="H1522">
            <v>112</v>
          </cell>
          <cell r="I1522">
            <v>58795</v>
          </cell>
          <cell r="J1522">
            <v>15356</v>
          </cell>
          <cell r="K1522">
            <v>31213</v>
          </cell>
          <cell r="L1522">
            <v>6954</v>
          </cell>
          <cell r="M1522">
            <v>17221</v>
          </cell>
          <cell r="N1522">
            <v>137740</v>
          </cell>
          <cell r="O1522">
            <v>37309</v>
          </cell>
          <cell r="P1522">
            <v>3868</v>
          </cell>
          <cell r="Q1522">
            <v>2118</v>
          </cell>
          <cell r="R1522">
            <v>0</v>
          </cell>
          <cell r="S1522">
            <v>12845</v>
          </cell>
          <cell r="T1522">
            <v>15850</v>
          </cell>
          <cell r="U1522">
            <v>24992</v>
          </cell>
          <cell r="V1522">
            <v>471146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30</v>
          </cell>
          <cell r="E1523" t="str">
            <v>Залиха на материјали</v>
          </cell>
          <cell r="F1523">
            <v>8036</v>
          </cell>
          <cell r="G1523">
            <v>18346</v>
          </cell>
          <cell r="H1523">
            <v>0</v>
          </cell>
          <cell r="I1523">
            <v>0</v>
          </cell>
          <cell r="J1523">
            <v>10798</v>
          </cell>
          <cell r="K1523">
            <v>146</v>
          </cell>
          <cell r="L1523">
            <v>5872</v>
          </cell>
          <cell r="M1523">
            <v>6547</v>
          </cell>
          <cell r="N1523">
            <v>27254</v>
          </cell>
          <cell r="O1523">
            <v>5733</v>
          </cell>
          <cell r="P1523">
            <v>2926</v>
          </cell>
          <cell r="Q1523">
            <v>1600</v>
          </cell>
          <cell r="R1523">
            <v>0</v>
          </cell>
          <cell r="S1523">
            <v>746</v>
          </cell>
          <cell r="T1523">
            <v>2953</v>
          </cell>
          <cell r="U1523">
            <v>3202</v>
          </cell>
          <cell r="V1523">
            <v>94159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31</v>
          </cell>
          <cell r="E1524" t="str">
            <v>Залиха на ситен инвентар</v>
          </cell>
          <cell r="F1524">
            <v>136</v>
          </cell>
          <cell r="G1524">
            <v>1742</v>
          </cell>
          <cell r="H1524">
            <v>0</v>
          </cell>
          <cell r="I1524">
            <v>29686</v>
          </cell>
          <cell r="J1524">
            <v>0</v>
          </cell>
          <cell r="K1524">
            <v>0</v>
          </cell>
          <cell r="L1524">
            <v>65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3328</v>
          </cell>
          <cell r="T1524">
            <v>12897</v>
          </cell>
          <cell r="U1524">
            <v>234</v>
          </cell>
          <cell r="V1524">
            <v>48088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32</v>
          </cell>
          <cell r="E1525" t="str">
            <v>Ситен инвентар во употреба</v>
          </cell>
          <cell r="F1525">
            <v>0</v>
          </cell>
          <cell r="G1525">
            <v>30853</v>
          </cell>
          <cell r="H1525">
            <v>47</v>
          </cell>
          <cell r="I1525">
            <v>29109</v>
          </cell>
          <cell r="J1525">
            <v>4558</v>
          </cell>
          <cell r="K1525">
            <v>31067</v>
          </cell>
          <cell r="L1525">
            <v>1017</v>
          </cell>
          <cell r="M1525">
            <v>10401</v>
          </cell>
          <cell r="N1525">
            <v>110486</v>
          </cell>
          <cell r="O1525">
            <v>21548</v>
          </cell>
          <cell r="P1525">
            <v>942</v>
          </cell>
          <cell r="Q1525">
            <v>370</v>
          </cell>
          <cell r="R1525">
            <v>0</v>
          </cell>
          <cell r="S1525">
            <v>8771</v>
          </cell>
          <cell r="T1525">
            <v>0</v>
          </cell>
          <cell r="U1525">
            <v>21174</v>
          </cell>
          <cell r="V1525">
            <v>270343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371</v>
          </cell>
          <cell r="E1526" t="str">
            <v>Набавна вредност на залиха на ковани пари за продажба</v>
          </cell>
          <cell r="F1526">
            <v>33368</v>
          </cell>
          <cell r="G1526">
            <v>12565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273</v>
          </cell>
          <cell r="N1526">
            <v>0</v>
          </cell>
          <cell r="O1526">
            <v>2147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382</v>
          </cell>
          <cell r="V1526">
            <v>48735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381</v>
          </cell>
          <cell r="E1527" t="str">
            <v>Набавна вредност на нумизматички колекции</v>
          </cell>
          <cell r="F1527">
            <v>1727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7881</v>
          </cell>
          <cell r="P1527">
            <v>0</v>
          </cell>
          <cell r="Q1527">
            <v>148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9756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391</v>
          </cell>
          <cell r="E1528" t="str">
            <v>Набавна вредност на други материјали</v>
          </cell>
          <cell r="F1528">
            <v>0</v>
          </cell>
          <cell r="G1528">
            <v>0</v>
          </cell>
          <cell r="H1528">
            <v>65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65</v>
          </cell>
        </row>
        <row r="1529">
          <cell r="A1529">
            <v>0</v>
          </cell>
          <cell r="B1529">
            <v>0</v>
          </cell>
          <cell r="C1529" t="str">
            <v>A13-05-02</v>
          </cell>
          <cell r="D1529">
            <v>0</v>
          </cell>
          <cell r="E1529" t="str">
            <v>Исправка на вредност на други средства</v>
          </cell>
          <cell r="F1529">
            <v>-25372</v>
          </cell>
          <cell r="G1529">
            <v>-24586</v>
          </cell>
          <cell r="H1529">
            <v>-47</v>
          </cell>
          <cell r="I1529">
            <v>-25176</v>
          </cell>
          <cell r="J1529">
            <v>-2667</v>
          </cell>
          <cell r="K1529">
            <v>-29151</v>
          </cell>
          <cell r="L1529">
            <v>-1081</v>
          </cell>
          <cell r="M1529">
            <v>-10401</v>
          </cell>
          <cell r="N1529">
            <v>-110486</v>
          </cell>
          <cell r="O1529">
            <v>-19187</v>
          </cell>
          <cell r="P1529">
            <v>-942</v>
          </cell>
          <cell r="Q1529">
            <v>-370</v>
          </cell>
          <cell r="R1529">
            <v>0</v>
          </cell>
          <cell r="S1529">
            <v>-8771</v>
          </cell>
          <cell r="T1529">
            <v>-11604</v>
          </cell>
          <cell r="U1529">
            <v>-16731</v>
          </cell>
          <cell r="V1529">
            <v>-286572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33</v>
          </cell>
          <cell r="E1530" t="str">
            <v>Исправка на вредност на ситен инвентар во употреба</v>
          </cell>
          <cell r="F1530">
            <v>0</v>
          </cell>
          <cell r="G1530">
            <v>-30852</v>
          </cell>
          <cell r="H1530">
            <v>-47</v>
          </cell>
          <cell r="I1530">
            <v>-25176</v>
          </cell>
          <cell r="J1530">
            <v>-2667</v>
          </cell>
          <cell r="K1530">
            <v>-29151</v>
          </cell>
          <cell r="L1530">
            <v>-1081</v>
          </cell>
          <cell r="M1530">
            <v>-10401</v>
          </cell>
          <cell r="N1530">
            <v>-110486</v>
          </cell>
          <cell r="O1530">
            <v>-19187</v>
          </cell>
          <cell r="P1530">
            <v>-942</v>
          </cell>
          <cell r="Q1530">
            <v>-370</v>
          </cell>
          <cell r="R1530">
            <v>0</v>
          </cell>
          <cell r="S1530">
            <v>-8771</v>
          </cell>
          <cell r="T1530">
            <v>-11604</v>
          </cell>
          <cell r="U1530">
            <v>-16731</v>
          </cell>
          <cell r="V1530">
            <v>-267466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378</v>
          </cell>
          <cell r="E1531" t="str">
            <v>Оштетување-ревалоризација на залиха на ковани пари за продажба</v>
          </cell>
          <cell r="F1531">
            <v>-24081</v>
          </cell>
          <cell r="G1531">
            <v>6266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-17815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388</v>
          </cell>
          <cell r="E1532" t="str">
            <v>Оштетување-ревалоризација на нумизматички колекции</v>
          </cell>
          <cell r="F1532">
            <v>-1291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-1291</v>
          </cell>
        </row>
        <row r="1533">
          <cell r="A1533">
            <v>0</v>
          </cell>
          <cell r="B1533" t="str">
            <v>A13-06</v>
          </cell>
          <cell r="C1533">
            <v>0</v>
          </cell>
          <cell r="D1533">
            <v>0</v>
          </cell>
          <cell r="E1533" t="str">
            <v>Побарувања од купувачи и други побарувања</v>
          </cell>
          <cell r="F1533">
            <v>141320</v>
          </cell>
          <cell r="G1533">
            <v>257914</v>
          </cell>
          <cell r="H1533">
            <v>18745</v>
          </cell>
          <cell r="I1533">
            <v>56782</v>
          </cell>
          <cell r="J1533">
            <v>51109</v>
          </cell>
          <cell r="K1533">
            <v>11347</v>
          </cell>
          <cell r="L1533">
            <v>47901</v>
          </cell>
          <cell r="M1533">
            <v>37053</v>
          </cell>
          <cell r="N1533">
            <v>143228</v>
          </cell>
          <cell r="O1533">
            <v>2295</v>
          </cell>
          <cell r="P1533">
            <v>28811</v>
          </cell>
          <cell r="Q1533">
            <v>7940</v>
          </cell>
          <cell r="R1533">
            <v>4152</v>
          </cell>
          <cell r="S1533">
            <v>4098</v>
          </cell>
          <cell r="T1533">
            <v>18493</v>
          </cell>
          <cell r="U1533">
            <v>20983</v>
          </cell>
          <cell r="V1533">
            <v>852171</v>
          </cell>
        </row>
        <row r="1534">
          <cell r="A1534">
            <v>0</v>
          </cell>
          <cell r="B1534">
            <v>0</v>
          </cell>
          <cell r="C1534" t="str">
            <v>A13-06-01</v>
          </cell>
          <cell r="D1534">
            <v>0</v>
          </cell>
          <cell r="E1534" t="str">
            <v>Побарувања од купувачи</v>
          </cell>
          <cell r="F1534">
            <v>81915</v>
          </cell>
          <cell r="G1534">
            <v>129327</v>
          </cell>
          <cell r="H1534">
            <v>149</v>
          </cell>
          <cell r="I1534">
            <v>3758</v>
          </cell>
          <cell r="J1534">
            <v>171</v>
          </cell>
          <cell r="K1534">
            <v>49</v>
          </cell>
          <cell r="L1534">
            <v>543</v>
          </cell>
          <cell r="M1534">
            <v>8</v>
          </cell>
          <cell r="N1534">
            <v>12954</v>
          </cell>
          <cell r="O1534">
            <v>0</v>
          </cell>
          <cell r="P1534">
            <v>9229</v>
          </cell>
          <cell r="Q1534">
            <v>16422</v>
          </cell>
          <cell r="R1534">
            <v>0</v>
          </cell>
          <cell r="S1534">
            <v>29</v>
          </cell>
          <cell r="T1534">
            <v>8308</v>
          </cell>
          <cell r="U1534">
            <v>11363</v>
          </cell>
          <cell r="V1534">
            <v>274225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120</v>
          </cell>
          <cell r="E1535" t="str">
            <v>Побарувања од домашни клиенти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1200</v>
          </cell>
          <cell r="E1536" t="str">
            <v>Побарувања од домашни клиенти - резиденти</v>
          </cell>
          <cell r="F1536">
            <v>81915</v>
          </cell>
          <cell r="G1536">
            <v>129327</v>
          </cell>
          <cell r="H1536">
            <v>149</v>
          </cell>
          <cell r="I1536">
            <v>3586</v>
          </cell>
          <cell r="J1536">
            <v>171</v>
          </cell>
          <cell r="K1536">
            <v>33</v>
          </cell>
          <cell r="L1536">
            <v>543</v>
          </cell>
          <cell r="M1536">
            <v>8</v>
          </cell>
          <cell r="N1536">
            <v>12948</v>
          </cell>
          <cell r="O1536">
            <v>0</v>
          </cell>
          <cell r="P1536">
            <v>9229</v>
          </cell>
          <cell r="Q1536">
            <v>16422</v>
          </cell>
          <cell r="R1536">
            <v>0</v>
          </cell>
          <cell r="S1536">
            <v>29</v>
          </cell>
          <cell r="T1536">
            <v>8308</v>
          </cell>
          <cell r="U1536">
            <v>11363</v>
          </cell>
          <cell r="V1536">
            <v>274031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1210</v>
          </cell>
          <cell r="E1537" t="str">
            <v>Побарувања од странски клиенти - нерезиденти</v>
          </cell>
          <cell r="F1537">
            <v>0</v>
          </cell>
          <cell r="G1537">
            <v>0</v>
          </cell>
          <cell r="H1537">
            <v>0</v>
          </cell>
          <cell r="I1537">
            <v>172</v>
          </cell>
          <cell r="J1537">
            <v>0</v>
          </cell>
          <cell r="K1537">
            <v>16</v>
          </cell>
          <cell r="L1537">
            <v>0</v>
          </cell>
          <cell r="M1537">
            <v>0</v>
          </cell>
          <cell r="N1537">
            <v>6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194</v>
          </cell>
        </row>
        <row r="1538">
          <cell r="A1538">
            <v>0</v>
          </cell>
          <cell r="B1538">
            <v>0</v>
          </cell>
          <cell r="C1538" t="str">
            <v>A13-06-02</v>
          </cell>
          <cell r="D1538">
            <v>0</v>
          </cell>
          <cell r="E1538" t="str">
            <v>Други побарувања - даноци и придонеси</v>
          </cell>
          <cell r="F1538">
            <v>847</v>
          </cell>
          <cell r="G1538">
            <v>1306</v>
          </cell>
          <cell r="H1538">
            <v>15436</v>
          </cell>
          <cell r="I1538">
            <v>9119</v>
          </cell>
          <cell r="J1538">
            <v>313</v>
          </cell>
          <cell r="K1538">
            <v>360</v>
          </cell>
          <cell r="L1538">
            <v>1096</v>
          </cell>
          <cell r="M1538">
            <v>7530</v>
          </cell>
          <cell r="N1538">
            <v>28690</v>
          </cell>
          <cell r="O1538">
            <v>707</v>
          </cell>
          <cell r="P1538">
            <v>1224</v>
          </cell>
          <cell r="Q1538">
            <v>77</v>
          </cell>
          <cell r="R1538">
            <v>460</v>
          </cell>
          <cell r="S1538">
            <v>191</v>
          </cell>
          <cell r="T1538">
            <v>373</v>
          </cell>
          <cell r="U1538">
            <v>3272</v>
          </cell>
          <cell r="V1538">
            <v>71001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122</v>
          </cell>
          <cell r="E1539" t="str">
            <v>Платени аконтации на даноци и придонеси</v>
          </cell>
          <cell r="F1539">
            <v>847</v>
          </cell>
          <cell r="G1539">
            <v>1306</v>
          </cell>
          <cell r="H1539">
            <v>27</v>
          </cell>
          <cell r="I1539">
            <v>1395</v>
          </cell>
          <cell r="J1539">
            <v>313</v>
          </cell>
          <cell r="K1539">
            <v>148</v>
          </cell>
          <cell r="L1539">
            <v>75</v>
          </cell>
          <cell r="M1539">
            <v>183</v>
          </cell>
          <cell r="N1539">
            <v>1335</v>
          </cell>
          <cell r="O1539">
            <v>689</v>
          </cell>
          <cell r="P1539">
            <v>1224</v>
          </cell>
          <cell r="Q1539">
            <v>77</v>
          </cell>
          <cell r="R1539">
            <v>29</v>
          </cell>
          <cell r="S1539">
            <v>139</v>
          </cell>
          <cell r="T1539">
            <v>359</v>
          </cell>
          <cell r="U1539">
            <v>234</v>
          </cell>
          <cell r="V1539">
            <v>8380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123</v>
          </cell>
          <cell r="E1540" t="str">
            <v>Побарувања за повеќе платени даноци и придонеси</v>
          </cell>
          <cell r="F1540">
            <v>0</v>
          </cell>
          <cell r="G1540">
            <v>0</v>
          </cell>
          <cell r="H1540">
            <v>15409</v>
          </cell>
          <cell r="I1540">
            <v>7724</v>
          </cell>
          <cell r="J1540">
            <v>0</v>
          </cell>
          <cell r="K1540">
            <v>212</v>
          </cell>
          <cell r="L1540">
            <v>1021</v>
          </cell>
          <cell r="M1540">
            <v>7347</v>
          </cell>
          <cell r="N1540">
            <v>27355</v>
          </cell>
          <cell r="O1540">
            <v>18</v>
          </cell>
          <cell r="P1540">
            <v>0</v>
          </cell>
          <cell r="Q1540">
            <v>0</v>
          </cell>
          <cell r="R1540">
            <v>431</v>
          </cell>
          <cell r="S1540">
            <v>52</v>
          </cell>
          <cell r="T1540">
            <v>14</v>
          </cell>
          <cell r="U1540">
            <v>3038</v>
          </cell>
          <cell r="V1540">
            <v>62621</v>
          </cell>
        </row>
        <row r="1541">
          <cell r="A1541">
            <v>0</v>
          </cell>
          <cell r="B1541">
            <v>0</v>
          </cell>
          <cell r="C1541" t="str">
            <v>A13-06-03</v>
          </cell>
          <cell r="D1541">
            <v>0</v>
          </cell>
          <cell r="E1541" t="str">
            <v>Други побарувања - Аванси</v>
          </cell>
          <cell r="F1541">
            <v>2032</v>
          </cell>
          <cell r="G1541">
            <v>77</v>
          </cell>
          <cell r="H1541">
            <v>0</v>
          </cell>
          <cell r="I1541">
            <v>106</v>
          </cell>
          <cell r="J1541">
            <v>430</v>
          </cell>
          <cell r="K1541">
            <v>3143</v>
          </cell>
          <cell r="L1541">
            <v>315</v>
          </cell>
          <cell r="M1541">
            <v>801</v>
          </cell>
          <cell r="N1541">
            <v>3437</v>
          </cell>
          <cell r="O1541">
            <v>0</v>
          </cell>
          <cell r="P1541">
            <v>0</v>
          </cell>
          <cell r="Q1541">
            <v>39</v>
          </cell>
          <cell r="R1541">
            <v>0</v>
          </cell>
          <cell r="S1541">
            <v>508</v>
          </cell>
          <cell r="T1541">
            <v>18</v>
          </cell>
          <cell r="U1541">
            <v>2</v>
          </cell>
          <cell r="V1541">
            <v>10908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1240</v>
          </cell>
          <cell r="E1542" t="str">
            <v>Аванси на добавувачите во денари</v>
          </cell>
          <cell r="F1542">
            <v>2032</v>
          </cell>
          <cell r="G1542">
            <v>51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187</v>
          </cell>
          <cell r="M1542">
            <v>240</v>
          </cell>
          <cell r="N1542">
            <v>3412</v>
          </cell>
          <cell r="O1542">
            <v>0</v>
          </cell>
          <cell r="P1542">
            <v>0</v>
          </cell>
          <cell r="Q1542">
            <v>39</v>
          </cell>
          <cell r="R1542">
            <v>0</v>
          </cell>
          <cell r="S1542">
            <v>508</v>
          </cell>
          <cell r="T1542">
            <v>18</v>
          </cell>
          <cell r="U1542">
            <v>0</v>
          </cell>
          <cell r="V1542">
            <v>6487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1242</v>
          </cell>
          <cell r="E1543" t="str">
            <v>Аванси на менувачници за набавка на странски парични средства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1249</v>
          </cell>
          <cell r="E1544" t="str">
            <v>Аванси за други намени</v>
          </cell>
          <cell r="F1544">
            <v>0</v>
          </cell>
          <cell r="G1544">
            <v>0</v>
          </cell>
          <cell r="H1544">
            <v>0</v>
          </cell>
          <cell r="I1544">
            <v>106</v>
          </cell>
          <cell r="J1544">
            <v>0</v>
          </cell>
          <cell r="K1544">
            <v>3143</v>
          </cell>
          <cell r="L1544">
            <v>25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2</v>
          </cell>
          <cell r="V1544">
            <v>3276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125</v>
          </cell>
          <cell r="E1545" t="str">
            <v>Аванси во странска валута</v>
          </cell>
          <cell r="F1545">
            <v>0</v>
          </cell>
          <cell r="G1545">
            <v>26</v>
          </cell>
          <cell r="H1545">
            <v>0</v>
          </cell>
          <cell r="I1545">
            <v>0</v>
          </cell>
          <cell r="J1545">
            <v>430</v>
          </cell>
          <cell r="K1545">
            <v>0</v>
          </cell>
          <cell r="L1545">
            <v>103</v>
          </cell>
          <cell r="M1545">
            <v>561</v>
          </cell>
          <cell r="N1545">
            <v>25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1145</v>
          </cell>
        </row>
        <row r="1546">
          <cell r="A1546">
            <v>0</v>
          </cell>
          <cell r="B1546">
            <v>0</v>
          </cell>
          <cell r="C1546" t="str">
            <v>A13-06-04</v>
          </cell>
          <cell r="D1546">
            <v>0</v>
          </cell>
          <cell r="E1546" t="str">
            <v>Други побарувања - Дивиденди</v>
          </cell>
          <cell r="F1546">
            <v>229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229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1260</v>
          </cell>
          <cell r="E1547" t="str">
            <v>Побарувања за дивиденди во денари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1261</v>
          </cell>
          <cell r="E1548" t="str">
            <v>Побарувања за дивиденди во странска валута</v>
          </cell>
          <cell r="F1548">
            <v>229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229</v>
          </cell>
        </row>
        <row r="1549">
          <cell r="A1549">
            <v>0</v>
          </cell>
          <cell r="B1549">
            <v>0</v>
          </cell>
          <cell r="C1549" t="str">
            <v>A13-06-05</v>
          </cell>
          <cell r="D1549">
            <v>0</v>
          </cell>
          <cell r="E1549" t="str">
            <v>Други побарувања</v>
          </cell>
          <cell r="F1549">
            <v>71253</v>
          </cell>
          <cell r="G1549">
            <v>133709</v>
          </cell>
          <cell r="H1549">
            <v>5694</v>
          </cell>
          <cell r="I1549">
            <v>76902</v>
          </cell>
          <cell r="J1549">
            <v>49105</v>
          </cell>
          <cell r="K1549">
            <v>18388</v>
          </cell>
          <cell r="L1549">
            <v>46081</v>
          </cell>
          <cell r="M1549">
            <v>38004</v>
          </cell>
          <cell r="N1549">
            <v>132951</v>
          </cell>
          <cell r="O1549">
            <v>1932</v>
          </cell>
          <cell r="P1549">
            <v>49251</v>
          </cell>
          <cell r="Q1549">
            <v>6621</v>
          </cell>
          <cell r="R1549">
            <v>4188</v>
          </cell>
          <cell r="S1549">
            <v>2814</v>
          </cell>
          <cell r="T1549">
            <v>10146</v>
          </cell>
          <cell r="U1549">
            <v>5948</v>
          </cell>
          <cell r="V1549">
            <v>652987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1280</v>
          </cell>
          <cell r="E1550" t="str">
            <v>Побарувања од комитенти за помалку платен износ на денари во замена за странски валути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1281</v>
          </cell>
          <cell r="E1551" t="str">
            <v>Кусок во благајна во денари</v>
          </cell>
          <cell r="F1551">
            <v>1593</v>
          </cell>
          <cell r="G1551">
            <v>103</v>
          </cell>
          <cell r="H1551">
            <v>0</v>
          </cell>
          <cell r="I1551">
            <v>2145</v>
          </cell>
          <cell r="J1551">
            <v>0</v>
          </cell>
          <cell r="K1551">
            <v>5</v>
          </cell>
          <cell r="L1551">
            <v>99</v>
          </cell>
          <cell r="M1551">
            <v>219</v>
          </cell>
          <cell r="N1551">
            <v>1764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257</v>
          </cell>
          <cell r="U1551">
            <v>22</v>
          </cell>
          <cell r="V1551">
            <v>6207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1282</v>
          </cell>
          <cell r="E1552" t="str">
            <v>Побарувања за платени камати И за провизии платени за сметка на други во денари</v>
          </cell>
          <cell r="F1552">
            <v>0</v>
          </cell>
          <cell r="G1552">
            <v>229</v>
          </cell>
          <cell r="H1552">
            <v>0</v>
          </cell>
          <cell r="I1552">
            <v>0</v>
          </cell>
          <cell r="J1552">
            <v>2</v>
          </cell>
          <cell r="K1552">
            <v>219</v>
          </cell>
          <cell r="L1552">
            <v>0</v>
          </cell>
          <cell r="M1552">
            <v>135</v>
          </cell>
          <cell r="N1552">
            <v>725</v>
          </cell>
          <cell r="O1552">
            <v>48</v>
          </cell>
          <cell r="P1552">
            <v>0</v>
          </cell>
          <cell r="Q1552">
            <v>625</v>
          </cell>
          <cell r="R1552">
            <v>0</v>
          </cell>
          <cell r="S1552">
            <v>0</v>
          </cell>
          <cell r="T1552">
            <v>826</v>
          </cell>
          <cell r="U1552">
            <v>0</v>
          </cell>
          <cell r="V1552">
            <v>2809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1284</v>
          </cell>
          <cell r="E1553" t="str">
            <v>Побарување за плати за персонал во денари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1286</v>
          </cell>
          <cell r="E1554" t="str">
            <v>Побарувања од банки и пошти за работење со домаќинствата во денари</v>
          </cell>
          <cell r="F1554">
            <v>0</v>
          </cell>
          <cell r="G1554">
            <v>11521</v>
          </cell>
          <cell r="H1554">
            <v>0</v>
          </cell>
          <cell r="I1554">
            <v>12667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24188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1287</v>
          </cell>
          <cell r="E1555" t="str">
            <v>Други побарувања од персоналот на банката во денари</v>
          </cell>
          <cell r="F1555">
            <v>1389</v>
          </cell>
          <cell r="G1555">
            <v>37</v>
          </cell>
          <cell r="H1555">
            <v>0</v>
          </cell>
          <cell r="I1555">
            <v>1133</v>
          </cell>
          <cell r="J1555">
            <v>175</v>
          </cell>
          <cell r="K1555">
            <v>18</v>
          </cell>
          <cell r="L1555">
            <v>23</v>
          </cell>
          <cell r="M1555">
            <v>19</v>
          </cell>
          <cell r="N1555">
            <v>314</v>
          </cell>
          <cell r="O1555">
            <v>180</v>
          </cell>
          <cell r="P1555">
            <v>376</v>
          </cell>
          <cell r="Q1555">
            <v>5</v>
          </cell>
          <cell r="R1555">
            <v>0</v>
          </cell>
          <cell r="S1555">
            <v>18</v>
          </cell>
          <cell r="T1555">
            <v>415</v>
          </cell>
          <cell r="U1555">
            <v>5</v>
          </cell>
          <cell r="V1555">
            <v>4107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12881</v>
          </cell>
          <cell r="E1556" t="str">
            <v>Сметки за краткорочно порамнување на операциите со кредитни картички во денари</v>
          </cell>
          <cell r="F1556">
            <v>48632</v>
          </cell>
          <cell r="G1556">
            <v>0</v>
          </cell>
          <cell r="H1556">
            <v>3280</v>
          </cell>
          <cell r="I1556">
            <v>2143</v>
          </cell>
          <cell r="J1556">
            <v>10738</v>
          </cell>
          <cell r="K1556">
            <v>2367</v>
          </cell>
          <cell r="L1556">
            <v>2877</v>
          </cell>
          <cell r="M1556">
            <v>15937</v>
          </cell>
          <cell r="N1556">
            <v>73469</v>
          </cell>
          <cell r="O1556">
            <v>0</v>
          </cell>
          <cell r="P1556">
            <v>12774</v>
          </cell>
          <cell r="Q1556">
            <v>5829</v>
          </cell>
          <cell r="R1556">
            <v>0</v>
          </cell>
          <cell r="S1556">
            <v>643</v>
          </cell>
          <cell r="T1556">
            <v>2978</v>
          </cell>
          <cell r="U1556">
            <v>226</v>
          </cell>
          <cell r="V1556">
            <v>181893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12889</v>
          </cell>
          <cell r="E1557" t="str">
            <v>Други побарувања по останати основи во денари</v>
          </cell>
          <cell r="F1557">
            <v>13627</v>
          </cell>
          <cell r="G1557">
            <v>19952</v>
          </cell>
          <cell r="H1557">
            <v>2414</v>
          </cell>
          <cell r="I1557">
            <v>40977</v>
          </cell>
          <cell r="J1557">
            <v>38126</v>
          </cell>
          <cell r="K1557">
            <v>12439</v>
          </cell>
          <cell r="L1557">
            <v>355</v>
          </cell>
          <cell r="M1557">
            <v>13204</v>
          </cell>
          <cell r="N1557">
            <v>32123</v>
          </cell>
          <cell r="O1557">
            <v>947</v>
          </cell>
          <cell r="P1557">
            <v>32453</v>
          </cell>
          <cell r="Q1557">
            <v>0</v>
          </cell>
          <cell r="R1557">
            <v>445</v>
          </cell>
          <cell r="S1557">
            <v>679</v>
          </cell>
          <cell r="T1557">
            <v>1021</v>
          </cell>
          <cell r="U1557">
            <v>4754</v>
          </cell>
          <cell r="V1557">
            <v>213516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1293</v>
          </cell>
          <cell r="E1558" t="str">
            <v>Побарувања во странска валута врз основа на платени камати, провизии и други трошоци за сметка на други лица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9</v>
          </cell>
          <cell r="L1558">
            <v>0</v>
          </cell>
          <cell r="M1558">
            <v>8</v>
          </cell>
          <cell r="N1558">
            <v>59</v>
          </cell>
          <cell r="O1558">
            <v>0</v>
          </cell>
          <cell r="P1558">
            <v>0</v>
          </cell>
          <cell r="Q1558">
            <v>14</v>
          </cell>
          <cell r="R1558">
            <v>0</v>
          </cell>
          <cell r="S1558">
            <v>916</v>
          </cell>
          <cell r="T1558">
            <v>0</v>
          </cell>
          <cell r="U1558">
            <v>0</v>
          </cell>
          <cell r="V1558">
            <v>1006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12981</v>
          </cell>
          <cell r="E1559" t="str">
            <v>Сметки за краткорочно порамнување на операциите со кредитни картички во странска валута</v>
          </cell>
          <cell r="F1559">
            <v>3502</v>
          </cell>
          <cell r="G1559">
            <v>0</v>
          </cell>
          <cell r="H1559">
            <v>0</v>
          </cell>
          <cell r="I1559">
            <v>0</v>
          </cell>
          <cell r="J1559">
            <v>64</v>
          </cell>
          <cell r="K1559">
            <v>3227</v>
          </cell>
          <cell r="L1559">
            <v>767</v>
          </cell>
          <cell r="M1559">
            <v>5977</v>
          </cell>
          <cell r="N1559">
            <v>24460</v>
          </cell>
          <cell r="O1559">
            <v>6</v>
          </cell>
          <cell r="P1559">
            <v>1014</v>
          </cell>
          <cell r="Q1559">
            <v>148</v>
          </cell>
          <cell r="R1559">
            <v>0</v>
          </cell>
          <cell r="S1559">
            <v>0</v>
          </cell>
          <cell r="T1559">
            <v>4149</v>
          </cell>
          <cell r="U1559">
            <v>261</v>
          </cell>
          <cell r="V1559">
            <v>43575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12989</v>
          </cell>
          <cell r="E1560" t="str">
            <v>Други побарувања по останати основи во странска валута</v>
          </cell>
          <cell r="F1560">
            <v>2510</v>
          </cell>
          <cell r="G1560">
            <v>101867</v>
          </cell>
          <cell r="H1560">
            <v>0</v>
          </cell>
          <cell r="I1560">
            <v>17837</v>
          </cell>
          <cell r="J1560">
            <v>0</v>
          </cell>
          <cell r="K1560">
            <v>104</v>
          </cell>
          <cell r="L1560">
            <v>41960</v>
          </cell>
          <cell r="M1560">
            <v>2505</v>
          </cell>
          <cell r="N1560">
            <v>37</v>
          </cell>
          <cell r="O1560">
            <v>751</v>
          </cell>
          <cell r="P1560">
            <v>2634</v>
          </cell>
          <cell r="Q1560">
            <v>0</v>
          </cell>
          <cell r="R1560">
            <v>3743</v>
          </cell>
          <cell r="S1560">
            <v>558</v>
          </cell>
          <cell r="T1560">
            <v>500</v>
          </cell>
          <cell r="U1560">
            <v>680</v>
          </cell>
          <cell r="V1560">
            <v>175686</v>
          </cell>
        </row>
        <row r="1561">
          <cell r="A1561">
            <v>0</v>
          </cell>
          <cell r="B1561">
            <v>0</v>
          </cell>
          <cell r="C1561" t="str">
            <v>A13-06-06</v>
          </cell>
          <cell r="D1561">
            <v>0</v>
          </cell>
          <cell r="E1561" t="str">
            <v>Сомнителни и спорни побарувања од купувачите и други побарувања</v>
          </cell>
          <cell r="F1561">
            <v>29491</v>
          </cell>
          <cell r="G1561">
            <v>136310</v>
          </cell>
          <cell r="H1561">
            <v>3898</v>
          </cell>
          <cell r="I1561">
            <v>4283</v>
          </cell>
          <cell r="J1561">
            <v>18473</v>
          </cell>
          <cell r="K1561">
            <v>22203</v>
          </cell>
          <cell r="L1561">
            <v>14927</v>
          </cell>
          <cell r="M1561">
            <v>0</v>
          </cell>
          <cell r="N1561">
            <v>16254</v>
          </cell>
          <cell r="O1561">
            <v>110</v>
          </cell>
          <cell r="P1561">
            <v>5727</v>
          </cell>
          <cell r="Q1561">
            <v>0</v>
          </cell>
          <cell r="R1561">
            <v>0</v>
          </cell>
          <cell r="S1561">
            <v>13641</v>
          </cell>
          <cell r="T1561">
            <v>0</v>
          </cell>
          <cell r="U1561">
            <v>202042</v>
          </cell>
          <cell r="V1561">
            <v>467359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1270</v>
          </cell>
          <cell r="E1562" t="str">
            <v>Сомнителни и спорни побарувања од купувачите и други побарувања</v>
          </cell>
          <cell r="F1562">
            <v>29491</v>
          </cell>
          <cell r="G1562">
            <v>136310</v>
          </cell>
          <cell r="H1562">
            <v>3898</v>
          </cell>
          <cell r="I1562">
            <v>4283</v>
          </cell>
          <cell r="J1562">
            <v>18473</v>
          </cell>
          <cell r="K1562">
            <v>22203</v>
          </cell>
          <cell r="L1562">
            <v>14927</v>
          </cell>
          <cell r="M1562">
            <v>0</v>
          </cell>
          <cell r="N1562">
            <v>16254</v>
          </cell>
          <cell r="O1562">
            <v>110</v>
          </cell>
          <cell r="P1562">
            <v>5727</v>
          </cell>
          <cell r="Q1562">
            <v>0</v>
          </cell>
          <cell r="R1562">
            <v>0</v>
          </cell>
          <cell r="S1562">
            <v>13641</v>
          </cell>
          <cell r="T1562">
            <v>0</v>
          </cell>
          <cell r="U1562">
            <v>202042</v>
          </cell>
          <cell r="V1562">
            <v>467359</v>
          </cell>
        </row>
        <row r="1563">
          <cell r="A1563">
            <v>0</v>
          </cell>
          <cell r="B1563">
            <v>0</v>
          </cell>
          <cell r="C1563" t="str">
            <v>A13-06-07</v>
          </cell>
          <cell r="D1563">
            <v>0</v>
          </cell>
          <cell r="E1563" t="str">
            <v>Исправка на вредноста на побарувањата од купувачи и другите побарувања</v>
          </cell>
          <cell r="F1563">
            <v>-44447</v>
          </cell>
          <cell r="G1563">
            <v>-142815</v>
          </cell>
          <cell r="H1563">
            <v>-6432</v>
          </cell>
          <cell r="I1563">
            <v>-37386</v>
          </cell>
          <cell r="J1563">
            <v>-17383</v>
          </cell>
          <cell r="K1563">
            <v>-32796</v>
          </cell>
          <cell r="L1563">
            <v>-15061</v>
          </cell>
          <cell r="M1563">
            <v>-9290</v>
          </cell>
          <cell r="N1563">
            <v>-51058</v>
          </cell>
          <cell r="O1563">
            <v>-454</v>
          </cell>
          <cell r="P1563">
            <v>-36620</v>
          </cell>
          <cell r="Q1563">
            <v>-15219</v>
          </cell>
          <cell r="R1563">
            <v>-496</v>
          </cell>
          <cell r="S1563">
            <v>-13085</v>
          </cell>
          <cell r="T1563">
            <v>-352</v>
          </cell>
          <cell r="U1563">
            <v>-201644</v>
          </cell>
          <cell r="V1563">
            <v>-624538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>
            <v>1209</v>
          </cell>
          <cell r="E1564" t="str">
            <v>Исправка на вредноста на побарувања од домашните клиенти - резиденти</v>
          </cell>
          <cell r="F1564">
            <v>-13488</v>
          </cell>
          <cell r="G1564">
            <v>-3035</v>
          </cell>
          <cell r="H1564">
            <v>-21</v>
          </cell>
          <cell r="I1564">
            <v>0</v>
          </cell>
          <cell r="J1564">
            <v>-2</v>
          </cell>
          <cell r="K1564">
            <v>0</v>
          </cell>
          <cell r="L1564">
            <v>-27</v>
          </cell>
          <cell r="M1564">
            <v>-1</v>
          </cell>
          <cell r="N1564">
            <v>-2009</v>
          </cell>
          <cell r="O1564">
            <v>0</v>
          </cell>
          <cell r="P1564">
            <v>-92</v>
          </cell>
          <cell r="Q1564">
            <v>-15086</v>
          </cell>
          <cell r="R1564">
            <v>0</v>
          </cell>
          <cell r="S1564">
            <v>-6</v>
          </cell>
          <cell r="T1564">
            <v>-174</v>
          </cell>
          <cell r="U1564">
            <v>-74</v>
          </cell>
          <cell r="V1564">
            <v>-34015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1219</v>
          </cell>
          <cell r="E1565" t="str">
            <v>Исправка на вредноста на побарувања од странски клиенти - нерезиденти</v>
          </cell>
          <cell r="F1565">
            <v>0</v>
          </cell>
          <cell r="G1565">
            <v>0</v>
          </cell>
          <cell r="H1565">
            <v>0</v>
          </cell>
          <cell r="I1565">
            <v>-173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-173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1279</v>
          </cell>
          <cell r="E1566" t="str">
            <v>Исправка на вредноста на сомнителни и спорни побарувања од купувачи и други побарувања</v>
          </cell>
          <cell r="F1566">
            <v>-30955</v>
          </cell>
          <cell r="G1566">
            <v>-129147</v>
          </cell>
          <cell r="H1566">
            <v>-2700</v>
          </cell>
          <cell r="I1566">
            <v>-4653</v>
          </cell>
          <cell r="J1566">
            <v>-17090</v>
          </cell>
          <cell r="K1566">
            <v>-21225</v>
          </cell>
          <cell r="L1566">
            <v>-14933</v>
          </cell>
          <cell r="M1566">
            <v>0</v>
          </cell>
          <cell r="N1566">
            <v>-14275</v>
          </cell>
          <cell r="O1566">
            <v>0</v>
          </cell>
          <cell r="P1566">
            <v>-5724</v>
          </cell>
          <cell r="Q1566">
            <v>0</v>
          </cell>
          <cell r="R1566">
            <v>0</v>
          </cell>
          <cell r="S1566">
            <v>-13045</v>
          </cell>
          <cell r="T1566">
            <v>0</v>
          </cell>
          <cell r="U1566">
            <v>-201332</v>
          </cell>
          <cell r="V1566">
            <v>-455079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1289</v>
          </cell>
          <cell r="E1567" t="str">
            <v>Исправка на вредноста (оштетување на средства) на други побарувања во денари</v>
          </cell>
          <cell r="F1567">
            <v>-4</v>
          </cell>
          <cell r="G1567">
            <v>-10452</v>
          </cell>
          <cell r="H1567">
            <v>-3711</v>
          </cell>
          <cell r="I1567">
            <v>-32560</v>
          </cell>
          <cell r="J1567">
            <v>-282</v>
          </cell>
          <cell r="K1567">
            <v>-11562</v>
          </cell>
          <cell r="L1567">
            <v>-97</v>
          </cell>
          <cell r="M1567">
            <v>-9288</v>
          </cell>
          <cell r="N1567">
            <v>-32881</v>
          </cell>
          <cell r="O1567">
            <v>-454</v>
          </cell>
          <cell r="P1567">
            <v>-30539</v>
          </cell>
          <cell r="Q1567">
            <v>-131</v>
          </cell>
          <cell r="R1567">
            <v>-445</v>
          </cell>
          <cell r="S1567">
            <v>-34</v>
          </cell>
          <cell r="T1567">
            <v>-85</v>
          </cell>
          <cell r="U1567">
            <v>-229</v>
          </cell>
          <cell r="V1567">
            <v>-132754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1299</v>
          </cell>
          <cell r="E1568" t="str">
            <v>Исправка на вредноста (оштетување на средства) на други побарувања во странска валута</v>
          </cell>
          <cell r="F1568">
            <v>0</v>
          </cell>
          <cell r="G1568">
            <v>-181</v>
          </cell>
          <cell r="H1568">
            <v>0</v>
          </cell>
          <cell r="I1568">
            <v>0</v>
          </cell>
          <cell r="J1568">
            <v>-9</v>
          </cell>
          <cell r="K1568">
            <v>-9</v>
          </cell>
          <cell r="L1568">
            <v>-4</v>
          </cell>
          <cell r="M1568">
            <v>-1</v>
          </cell>
          <cell r="N1568">
            <v>-1893</v>
          </cell>
          <cell r="O1568">
            <v>0</v>
          </cell>
          <cell r="P1568">
            <v>-265</v>
          </cell>
          <cell r="Q1568">
            <v>-2</v>
          </cell>
          <cell r="R1568">
            <v>-51</v>
          </cell>
          <cell r="S1568">
            <v>0</v>
          </cell>
          <cell r="T1568">
            <v>-93</v>
          </cell>
          <cell r="U1568">
            <v>-9</v>
          </cell>
          <cell r="V1568">
            <v>-2517</v>
          </cell>
        </row>
        <row r="1569">
          <cell r="A1569">
            <v>0</v>
          </cell>
          <cell r="B1569" t="str">
            <v>A13-07</v>
          </cell>
          <cell r="C1569">
            <v>0</v>
          </cell>
          <cell r="D1569">
            <v>0</v>
          </cell>
          <cell r="E1569" t="str">
            <v>Одложени приходи, однапред платени трошоци и времени сметки</v>
          </cell>
          <cell r="F1569">
            <v>113487</v>
          </cell>
          <cell r="G1569">
            <v>23495</v>
          </cell>
          <cell r="H1569">
            <v>3956</v>
          </cell>
          <cell r="I1569">
            <v>50426</v>
          </cell>
          <cell r="J1569">
            <v>60442</v>
          </cell>
          <cell r="K1569">
            <v>5109</v>
          </cell>
          <cell r="L1569">
            <v>11570</v>
          </cell>
          <cell r="M1569">
            <v>19689</v>
          </cell>
          <cell r="N1569">
            <v>41839</v>
          </cell>
          <cell r="O1569">
            <v>42471</v>
          </cell>
          <cell r="P1569">
            <v>12149</v>
          </cell>
          <cell r="Q1569">
            <v>2437</v>
          </cell>
          <cell r="R1569">
            <v>2399</v>
          </cell>
          <cell r="S1569">
            <v>4449</v>
          </cell>
          <cell r="T1569">
            <v>49827</v>
          </cell>
          <cell r="U1569">
            <v>12271</v>
          </cell>
          <cell r="V1569">
            <v>456016</v>
          </cell>
        </row>
        <row r="1570">
          <cell r="A1570">
            <v>0</v>
          </cell>
          <cell r="B1570">
            <v>0</v>
          </cell>
          <cell r="C1570" t="str">
            <v>A13-07-01</v>
          </cell>
          <cell r="D1570">
            <v>0</v>
          </cell>
          <cell r="E1570" t="str">
            <v>Одложени приходи, однапред платени трошоци и времени сметки</v>
          </cell>
          <cell r="F1570">
            <v>113959</v>
          </cell>
          <cell r="G1570">
            <v>23517</v>
          </cell>
          <cell r="H1570">
            <v>4012</v>
          </cell>
          <cell r="I1570">
            <v>56349</v>
          </cell>
          <cell r="J1570">
            <v>60447</v>
          </cell>
          <cell r="K1570">
            <v>5109</v>
          </cell>
          <cell r="L1570">
            <v>11577</v>
          </cell>
          <cell r="M1570">
            <v>19953</v>
          </cell>
          <cell r="N1570">
            <v>46042</v>
          </cell>
          <cell r="O1570">
            <v>42479</v>
          </cell>
          <cell r="P1570">
            <v>12149</v>
          </cell>
          <cell r="Q1570">
            <v>2437</v>
          </cell>
          <cell r="R1570">
            <v>2399</v>
          </cell>
          <cell r="S1570">
            <v>4449</v>
          </cell>
          <cell r="T1570">
            <v>49827</v>
          </cell>
          <cell r="U1570">
            <v>12271</v>
          </cell>
          <cell r="V1570">
            <v>466976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190</v>
          </cell>
          <cell r="E1571" t="str">
            <v>Одложени приходи различни од камата</v>
          </cell>
          <cell r="F1571">
            <v>348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6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354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1920</v>
          </cell>
          <cell r="E1572" t="str">
            <v>Побарувања во пресметка од деловни односи во денари</v>
          </cell>
          <cell r="F1572">
            <v>0</v>
          </cell>
          <cell r="G1572">
            <v>65</v>
          </cell>
          <cell r="H1572">
            <v>2900</v>
          </cell>
          <cell r="I1572">
            <v>3658</v>
          </cell>
          <cell r="J1572">
            <v>0</v>
          </cell>
          <cell r="K1572">
            <v>0</v>
          </cell>
          <cell r="L1572">
            <v>0</v>
          </cell>
          <cell r="M1572">
            <v>559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47</v>
          </cell>
          <cell r="T1572">
            <v>0</v>
          </cell>
          <cell r="U1572">
            <v>0</v>
          </cell>
          <cell r="V1572">
            <v>7229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1921</v>
          </cell>
          <cell r="E1573" t="str">
            <v>Побарувања во пресметка од деловни односи во странска валута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44147</v>
          </cell>
          <cell r="K1573">
            <v>0</v>
          </cell>
          <cell r="L1573">
            <v>7510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51657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1923</v>
          </cell>
          <cell r="E1574" t="str">
            <v>Побарувања во пресметка врз основа на различни односи со странските комитенти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1619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1619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1924</v>
          </cell>
          <cell r="E1575" t="str">
            <v>Други побарувања во пресметка врз други основи</v>
          </cell>
          <cell r="F1575">
            <v>762</v>
          </cell>
          <cell r="G1575">
            <v>0</v>
          </cell>
          <cell r="H1575">
            <v>42</v>
          </cell>
          <cell r="I1575">
            <v>5997</v>
          </cell>
          <cell r="J1575">
            <v>13</v>
          </cell>
          <cell r="K1575">
            <v>0</v>
          </cell>
          <cell r="L1575">
            <v>0</v>
          </cell>
          <cell r="M1575">
            <v>0</v>
          </cell>
          <cell r="N1575">
            <v>11342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18156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1930</v>
          </cell>
          <cell r="E1576" t="str">
            <v>Побарувања во пресметка од депозити по видување од работа со домаќинства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5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5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1931</v>
          </cell>
          <cell r="E1577" t="str">
            <v>Побарувања во пресметка од краткорочни депозити од работа со домаќинства</v>
          </cell>
          <cell r="F1577">
            <v>75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75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1932</v>
          </cell>
          <cell r="E1578" t="str">
            <v>Побарувања во пресметка од долгорочни депозити од работа со домаќинства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1933</v>
          </cell>
          <cell r="E1579" t="str">
            <v>Побарувања во пресметка од краткорочни кредити од работа со домаќинства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1934</v>
          </cell>
          <cell r="E1580" t="str">
            <v>Побарувања во пресметка од долгорочни кредити од работа со домаќинства</v>
          </cell>
          <cell r="F1580">
            <v>99792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195</v>
          </cell>
          <cell r="O1580">
            <v>220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4</v>
          </cell>
          <cell r="V1580">
            <v>100211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1938</v>
          </cell>
          <cell r="E1581" t="str">
            <v>Други побарувања во пресметка од работа со домаќинства</v>
          </cell>
          <cell r="F1581">
            <v>0</v>
          </cell>
          <cell r="G1581">
            <v>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207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214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194</v>
          </cell>
          <cell r="E1582" t="str">
            <v>Однапред платени трошоци од претходната година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198</v>
          </cell>
          <cell r="E1583" t="str">
            <v>Други одложени расходи</v>
          </cell>
          <cell r="F1583">
            <v>12982</v>
          </cell>
          <cell r="G1583">
            <v>23445</v>
          </cell>
          <cell r="H1583">
            <v>1070</v>
          </cell>
          <cell r="I1583">
            <v>46694</v>
          </cell>
          <cell r="J1583">
            <v>16287</v>
          </cell>
          <cell r="K1583">
            <v>5109</v>
          </cell>
          <cell r="L1583">
            <v>4067</v>
          </cell>
          <cell r="M1583">
            <v>19389</v>
          </cell>
          <cell r="N1583">
            <v>32679</v>
          </cell>
          <cell r="O1583">
            <v>42259</v>
          </cell>
          <cell r="P1583">
            <v>12149</v>
          </cell>
          <cell r="Q1583">
            <v>2431</v>
          </cell>
          <cell r="R1583">
            <v>2399</v>
          </cell>
          <cell r="S1583">
            <v>4402</v>
          </cell>
          <cell r="T1583">
            <v>49827</v>
          </cell>
          <cell r="U1583">
            <v>12267</v>
          </cell>
          <cell r="V1583">
            <v>287456</v>
          </cell>
        </row>
        <row r="1584">
          <cell r="A1584">
            <v>0</v>
          </cell>
          <cell r="B1584">
            <v>0</v>
          </cell>
          <cell r="C1584" t="str">
            <v>A13-07-02</v>
          </cell>
          <cell r="D1584">
            <v>0</v>
          </cell>
          <cell r="E1584" t="str">
            <v>Исправка на вредност на побарувања во пресметка</v>
          </cell>
          <cell r="F1584">
            <v>-472</v>
          </cell>
          <cell r="G1584">
            <v>-22</v>
          </cell>
          <cell r="H1584">
            <v>-56</v>
          </cell>
          <cell r="I1584">
            <v>-5923</v>
          </cell>
          <cell r="J1584">
            <v>-5</v>
          </cell>
          <cell r="K1584">
            <v>0</v>
          </cell>
          <cell r="L1584">
            <v>-7</v>
          </cell>
          <cell r="M1584">
            <v>-264</v>
          </cell>
          <cell r="N1584">
            <v>-4203</v>
          </cell>
          <cell r="O1584">
            <v>-8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-10960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1929</v>
          </cell>
          <cell r="E1585" t="str">
            <v>Исправка на вредност на побарувања во пресметка од деловни операции</v>
          </cell>
          <cell r="F1585">
            <v>-287</v>
          </cell>
          <cell r="G1585">
            <v>-22</v>
          </cell>
          <cell r="H1585">
            <v>-56</v>
          </cell>
          <cell r="I1585">
            <v>-5923</v>
          </cell>
          <cell r="J1585">
            <v>-5</v>
          </cell>
          <cell r="K1585">
            <v>0</v>
          </cell>
          <cell r="L1585">
            <v>-7</v>
          </cell>
          <cell r="M1585">
            <v>-264</v>
          </cell>
          <cell r="N1585">
            <v>-4020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-10584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1939</v>
          </cell>
          <cell r="E1586" t="str">
            <v>Исправка на вредност на побарувањата во пресметка од работа со домаќинства</v>
          </cell>
          <cell r="F1586">
            <v>-185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-183</v>
          </cell>
          <cell r="O1586">
            <v>-8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-376</v>
          </cell>
        </row>
        <row r="1587">
          <cell r="A1587" t="str">
            <v>A14</v>
          </cell>
          <cell r="B1587">
            <v>0</v>
          </cell>
          <cell r="C1587">
            <v>0</v>
          </cell>
          <cell r="D1587">
            <v>0</v>
          </cell>
          <cell r="E1587" t="str">
            <v>ПРЕЗЕМЕНИ СРЕДСТВА ВРЗ ОСНОВА НА НЕНАПЛАТЕНИ ПОБАРУВАЊА</v>
          </cell>
          <cell r="F1587">
            <v>489549</v>
          </cell>
          <cell r="G1587">
            <v>2092416</v>
          </cell>
          <cell r="H1587">
            <v>17624</v>
          </cell>
          <cell r="I1587">
            <v>6800</v>
          </cell>
          <cell r="J1587">
            <v>100826</v>
          </cell>
          <cell r="K1587">
            <v>20822</v>
          </cell>
          <cell r="L1587">
            <v>76384</v>
          </cell>
          <cell r="M1587">
            <v>198513</v>
          </cell>
          <cell r="N1587">
            <v>906199</v>
          </cell>
          <cell r="O1587">
            <v>28638</v>
          </cell>
          <cell r="P1587">
            <v>407104</v>
          </cell>
          <cell r="Q1587">
            <v>11014</v>
          </cell>
          <cell r="R1587">
            <v>1550</v>
          </cell>
          <cell r="S1587">
            <v>271794</v>
          </cell>
          <cell r="T1587">
            <v>68902</v>
          </cell>
          <cell r="U1587">
            <v>298750</v>
          </cell>
          <cell r="V1587">
            <v>4996885</v>
          </cell>
        </row>
        <row r="1588">
          <cell r="A1588">
            <v>41364</v>
          </cell>
          <cell r="B1588">
            <v>0</v>
          </cell>
          <cell r="C1588">
            <v>0</v>
          </cell>
          <cell r="D1588">
            <v>0</v>
          </cell>
          <cell r="E1588" t="str">
            <v>ПРЕЗЕМЕНИ СРЕДСТВА ВРЗ ОСНОВА НА НЕНАПЛАТЕНИ ПОБАРУВАЊА</v>
          </cell>
          <cell r="F1588">
            <v>708324</v>
          </cell>
          <cell r="G1588">
            <v>2895965</v>
          </cell>
          <cell r="H1588">
            <v>18459</v>
          </cell>
          <cell r="I1588">
            <v>87701</v>
          </cell>
          <cell r="J1588">
            <v>130221</v>
          </cell>
          <cell r="K1588">
            <v>45846</v>
          </cell>
          <cell r="L1588">
            <v>108209</v>
          </cell>
          <cell r="M1588">
            <v>245830</v>
          </cell>
          <cell r="N1588">
            <v>857313</v>
          </cell>
          <cell r="O1588">
            <v>46395</v>
          </cell>
          <cell r="P1588">
            <v>870359</v>
          </cell>
          <cell r="Q1588">
            <v>61132</v>
          </cell>
          <cell r="R1588">
            <v>1317</v>
          </cell>
          <cell r="S1588">
            <v>342134</v>
          </cell>
          <cell r="T1588">
            <v>95206</v>
          </cell>
          <cell r="U1588">
            <v>422026</v>
          </cell>
          <cell r="V1588">
            <v>6936437</v>
          </cell>
        </row>
        <row r="1589">
          <cell r="A1589" t="str">
            <v>razlika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-218775</v>
          </cell>
          <cell r="G1589">
            <v>-803549</v>
          </cell>
          <cell r="H1589">
            <v>-835</v>
          </cell>
          <cell r="I1589">
            <v>-80901</v>
          </cell>
          <cell r="J1589">
            <v>-29395</v>
          </cell>
          <cell r="K1589">
            <v>-25024</v>
          </cell>
          <cell r="L1589">
            <v>-31825</v>
          </cell>
          <cell r="M1589">
            <v>-47317</v>
          </cell>
          <cell r="N1589">
            <v>48886</v>
          </cell>
          <cell r="O1589">
            <v>-17757</v>
          </cell>
          <cell r="P1589">
            <v>-463255</v>
          </cell>
          <cell r="Q1589">
            <v>-50118</v>
          </cell>
          <cell r="R1589">
            <v>233</v>
          </cell>
          <cell r="S1589">
            <v>-70340</v>
          </cell>
          <cell r="T1589">
            <v>-26304</v>
          </cell>
          <cell r="U1589">
            <v>-123276</v>
          </cell>
          <cell r="V1589">
            <v>-1939552</v>
          </cell>
        </row>
        <row r="1590">
          <cell r="A1590">
            <v>0</v>
          </cell>
          <cell r="B1590" t="str">
            <v>A14-01</v>
          </cell>
          <cell r="C1590">
            <v>0</v>
          </cell>
          <cell r="D1590">
            <v>0</v>
          </cell>
          <cell r="E1590" t="str">
            <v>Преземени средства врз основа на ненаплатени побарувања</v>
          </cell>
          <cell r="F1590">
            <v>489549</v>
          </cell>
          <cell r="G1590">
            <v>2092416</v>
          </cell>
          <cell r="H1590">
            <v>17624</v>
          </cell>
          <cell r="I1590">
            <v>6800</v>
          </cell>
          <cell r="J1590">
            <v>100826</v>
          </cell>
          <cell r="K1590">
            <v>20822</v>
          </cell>
          <cell r="L1590">
            <v>76384</v>
          </cell>
          <cell r="M1590">
            <v>198513</v>
          </cell>
          <cell r="N1590">
            <v>906199</v>
          </cell>
          <cell r="O1590">
            <v>28638</v>
          </cell>
          <cell r="P1590">
            <v>407104</v>
          </cell>
          <cell r="Q1590">
            <v>11014</v>
          </cell>
          <cell r="R1590">
            <v>1550</v>
          </cell>
          <cell r="S1590">
            <v>271794</v>
          </cell>
          <cell r="T1590">
            <v>68902</v>
          </cell>
          <cell r="U1590">
            <v>298750</v>
          </cell>
          <cell r="V1590">
            <v>4996885</v>
          </cell>
        </row>
        <row r="1591">
          <cell r="A1591">
            <v>0</v>
          </cell>
          <cell r="B1591">
            <v>0</v>
          </cell>
          <cell r="C1591" t="str">
            <v>A14-01-01</v>
          </cell>
          <cell r="D1591">
            <v>0</v>
          </cell>
          <cell r="E1591" t="str">
            <v>Преземени средства врз основа на ненаплатени побарувања</v>
          </cell>
          <cell r="F1591">
            <v>884040</v>
          </cell>
          <cell r="G1591">
            <v>3159004</v>
          </cell>
          <cell r="H1591">
            <v>22409</v>
          </cell>
          <cell r="I1591">
            <v>104818</v>
          </cell>
          <cell r="J1591">
            <v>160823</v>
          </cell>
          <cell r="K1591">
            <v>30927</v>
          </cell>
          <cell r="L1591">
            <v>126094</v>
          </cell>
          <cell r="M1591">
            <v>359810</v>
          </cell>
          <cell r="N1591">
            <v>1224452</v>
          </cell>
          <cell r="O1591">
            <v>46523</v>
          </cell>
          <cell r="P1591">
            <v>607552</v>
          </cell>
          <cell r="Q1591">
            <v>19513</v>
          </cell>
          <cell r="R1591">
            <v>1938</v>
          </cell>
          <cell r="S1591">
            <v>348290</v>
          </cell>
          <cell r="T1591">
            <v>125851</v>
          </cell>
          <cell r="U1591">
            <v>472635</v>
          </cell>
          <cell r="V1591">
            <v>7694679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601</v>
          </cell>
          <cell r="E1592" t="str">
            <v>Земјиште преземено врз основа на ненаплатени побарувања</v>
          </cell>
          <cell r="F1592">
            <v>5453</v>
          </cell>
          <cell r="G1592">
            <v>188818</v>
          </cell>
          <cell r="H1592">
            <v>14407</v>
          </cell>
          <cell r="I1592">
            <v>2819</v>
          </cell>
          <cell r="J1592">
            <v>59601</v>
          </cell>
          <cell r="K1592">
            <v>0</v>
          </cell>
          <cell r="L1592">
            <v>910</v>
          </cell>
          <cell r="M1592">
            <v>776</v>
          </cell>
          <cell r="N1592">
            <v>23086</v>
          </cell>
          <cell r="O1592">
            <v>0</v>
          </cell>
          <cell r="P1592">
            <v>504</v>
          </cell>
          <cell r="Q1592">
            <v>0</v>
          </cell>
          <cell r="R1592">
            <v>264</v>
          </cell>
          <cell r="S1592">
            <v>10298</v>
          </cell>
          <cell r="T1592">
            <v>11442</v>
          </cell>
          <cell r="U1592">
            <v>32946</v>
          </cell>
          <cell r="V1592">
            <v>351324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611</v>
          </cell>
          <cell r="E1593" t="str">
            <v>Градежни објекти преземено врз основа на ненаплатени побарувања</v>
          </cell>
          <cell r="F1593">
            <v>723887</v>
          </cell>
          <cell r="G1593">
            <v>2548091</v>
          </cell>
          <cell r="H1593">
            <v>1863</v>
          </cell>
          <cell r="I1593">
            <v>94294</v>
          </cell>
          <cell r="J1593">
            <v>77181</v>
          </cell>
          <cell r="K1593">
            <v>16030</v>
          </cell>
          <cell r="L1593">
            <v>95995</v>
          </cell>
          <cell r="M1593">
            <v>203784</v>
          </cell>
          <cell r="N1593">
            <v>880776</v>
          </cell>
          <cell r="O1593">
            <v>22575</v>
          </cell>
          <cell r="P1593">
            <v>435189</v>
          </cell>
          <cell r="Q1593">
            <v>5436</v>
          </cell>
          <cell r="R1593">
            <v>0</v>
          </cell>
          <cell r="S1593">
            <v>212640</v>
          </cell>
          <cell r="T1593">
            <v>51167</v>
          </cell>
          <cell r="U1593">
            <v>243081</v>
          </cell>
          <cell r="V1593">
            <v>5611989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621</v>
          </cell>
          <cell r="E1594" t="str">
            <v>Опрема преземено врз основа на ненаплатени побарувања</v>
          </cell>
          <cell r="F1594">
            <v>34861</v>
          </cell>
          <cell r="G1594">
            <v>207196</v>
          </cell>
          <cell r="H1594">
            <v>0</v>
          </cell>
          <cell r="I1594">
            <v>4184</v>
          </cell>
          <cell r="J1594">
            <v>2138</v>
          </cell>
          <cell r="K1594">
            <v>2794</v>
          </cell>
          <cell r="L1594">
            <v>450</v>
          </cell>
          <cell r="M1594">
            <v>32261</v>
          </cell>
          <cell r="N1594">
            <v>308284</v>
          </cell>
          <cell r="O1594">
            <v>0</v>
          </cell>
          <cell r="P1594">
            <v>92999</v>
          </cell>
          <cell r="Q1594">
            <v>5794</v>
          </cell>
          <cell r="R1594">
            <v>621</v>
          </cell>
          <cell r="S1594">
            <v>5163</v>
          </cell>
          <cell r="T1594">
            <v>12731</v>
          </cell>
          <cell r="U1594">
            <v>77141</v>
          </cell>
          <cell r="V1594">
            <v>786617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631</v>
          </cell>
          <cell r="E1595" t="str">
            <v>Станбени објекти и станови преземено врз основа на ненаплатени побарувања</v>
          </cell>
          <cell r="F1595">
            <v>119839</v>
          </cell>
          <cell r="G1595">
            <v>214899</v>
          </cell>
          <cell r="H1595">
            <v>6139</v>
          </cell>
          <cell r="I1595">
            <v>3521</v>
          </cell>
          <cell r="J1595">
            <v>20764</v>
          </cell>
          <cell r="K1595">
            <v>11536</v>
          </cell>
          <cell r="L1595">
            <v>24168</v>
          </cell>
          <cell r="M1595">
            <v>43370</v>
          </cell>
          <cell r="N1595">
            <v>3022</v>
          </cell>
          <cell r="O1595">
            <v>23948</v>
          </cell>
          <cell r="P1595">
            <v>50661</v>
          </cell>
          <cell r="Q1595">
            <v>8283</v>
          </cell>
          <cell r="R1595">
            <v>0</v>
          </cell>
          <cell r="S1595">
            <v>119641</v>
          </cell>
          <cell r="T1595">
            <v>50272</v>
          </cell>
          <cell r="U1595">
            <v>80923</v>
          </cell>
          <cell r="V1595">
            <v>780986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641</v>
          </cell>
          <cell r="E1596" t="str">
            <v>Други вредности преземени врз основа на ненаплатени побарувања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1139</v>
          </cell>
          <cell r="K1596">
            <v>567</v>
          </cell>
          <cell r="L1596">
            <v>4571</v>
          </cell>
          <cell r="M1596">
            <v>79619</v>
          </cell>
          <cell r="N1596">
            <v>9284</v>
          </cell>
          <cell r="O1596">
            <v>0</v>
          </cell>
          <cell r="P1596">
            <v>28199</v>
          </cell>
          <cell r="Q1596">
            <v>0</v>
          </cell>
          <cell r="R1596">
            <v>1053</v>
          </cell>
          <cell r="S1596">
            <v>548</v>
          </cell>
          <cell r="T1596">
            <v>239</v>
          </cell>
          <cell r="U1596">
            <v>38544</v>
          </cell>
          <cell r="V1596">
            <v>163763</v>
          </cell>
        </row>
        <row r="1597">
          <cell r="A1597">
            <v>0</v>
          </cell>
          <cell r="B1597">
            <v>0</v>
          </cell>
          <cell r="C1597" t="str">
            <v>A14-01-02</v>
          </cell>
          <cell r="D1597">
            <v>0</v>
          </cell>
          <cell r="E1597" t="str">
            <v>Оштетување на преземените средства врз основа на ненаплатени побарувања</v>
          </cell>
          <cell r="F1597">
            <v>-394491</v>
          </cell>
          <cell r="G1597">
            <v>-1066588</v>
          </cell>
          <cell r="H1597">
            <v>-4785</v>
          </cell>
          <cell r="I1597">
            <v>-98018</v>
          </cell>
          <cell r="J1597">
            <v>-59997</v>
          </cell>
          <cell r="K1597">
            <v>-10105</v>
          </cell>
          <cell r="L1597">
            <v>-49710</v>
          </cell>
          <cell r="M1597">
            <v>-161297</v>
          </cell>
          <cell r="N1597">
            <v>-318253</v>
          </cell>
          <cell r="O1597">
            <v>-17885</v>
          </cell>
          <cell r="P1597">
            <v>-200448</v>
          </cell>
          <cell r="Q1597">
            <v>-8499</v>
          </cell>
          <cell r="R1597">
            <v>-388</v>
          </cell>
          <cell r="S1597">
            <v>-76496</v>
          </cell>
          <cell r="T1597">
            <v>-56949</v>
          </cell>
          <cell r="U1597">
            <v>-173885</v>
          </cell>
          <cell r="V1597">
            <v>-2697794</v>
          </cell>
        </row>
        <row r="1598">
          <cell r="A1598">
            <v>41364</v>
          </cell>
          <cell r="B1598">
            <v>0</v>
          </cell>
          <cell r="C1598">
            <v>0</v>
          </cell>
          <cell r="D1598">
            <v>0</v>
          </cell>
          <cell r="E1598" t="str">
            <v>Оштетување на преземените средства врз основа на ненаплатени побарувања</v>
          </cell>
          <cell r="F1598">
            <v>-273409</v>
          </cell>
          <cell r="G1598">
            <v>-108837</v>
          </cell>
          <cell r="H1598">
            <v>-547</v>
          </cell>
          <cell r="I1598">
            <v>-163289</v>
          </cell>
          <cell r="J1598">
            <v>-33520</v>
          </cell>
          <cell r="K1598">
            <v>-9069</v>
          </cell>
          <cell r="L1598">
            <v>-24234</v>
          </cell>
          <cell r="M1598">
            <v>-111762</v>
          </cell>
          <cell r="N1598">
            <v>-35334</v>
          </cell>
          <cell r="O1598">
            <v>-11591</v>
          </cell>
          <cell r="P1598">
            <v>-111892</v>
          </cell>
          <cell r="Q1598">
            <v>-15548</v>
          </cell>
          <cell r="R1598">
            <v>0</v>
          </cell>
          <cell r="S1598">
            <v>-24909</v>
          </cell>
          <cell r="T1598">
            <v>-18094</v>
          </cell>
          <cell r="U1598">
            <v>-84740</v>
          </cell>
          <cell r="V1598">
            <v>-1026775</v>
          </cell>
        </row>
        <row r="1599">
          <cell r="A1599" t="str">
            <v>razlika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-121082</v>
          </cell>
          <cell r="G1599">
            <v>-957751</v>
          </cell>
          <cell r="H1599">
            <v>-4238</v>
          </cell>
          <cell r="I1599">
            <v>65271</v>
          </cell>
          <cell r="J1599">
            <v>-26477</v>
          </cell>
          <cell r="K1599">
            <v>-1036</v>
          </cell>
          <cell r="L1599">
            <v>-25476</v>
          </cell>
          <cell r="M1599">
            <v>-49535</v>
          </cell>
          <cell r="N1599">
            <v>-282919</v>
          </cell>
          <cell r="O1599">
            <v>-6294</v>
          </cell>
          <cell r="P1599">
            <v>-88556</v>
          </cell>
          <cell r="Q1599">
            <v>7049</v>
          </cell>
          <cell r="R1599">
            <v>-388</v>
          </cell>
          <cell r="S1599">
            <v>-51587</v>
          </cell>
          <cell r="T1599">
            <v>-38855</v>
          </cell>
          <cell r="U1599">
            <v>-89145</v>
          </cell>
          <cell r="V1599">
            <v>-1671019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608</v>
          </cell>
          <cell r="E1600" t="str">
            <v>Оштетување на земјиште преземено врз основа на ненаплатени побарувања</v>
          </cell>
          <cell r="F1600">
            <v>-3702</v>
          </cell>
          <cell r="G1600">
            <v>-42409</v>
          </cell>
          <cell r="H1600">
            <v>-2881</v>
          </cell>
          <cell r="I1600">
            <v>-2819</v>
          </cell>
          <cell r="J1600">
            <v>-15224</v>
          </cell>
          <cell r="K1600">
            <v>0</v>
          </cell>
          <cell r="L1600">
            <v>-439</v>
          </cell>
          <cell r="M1600">
            <v>-155</v>
          </cell>
          <cell r="N1600">
            <v>-4617</v>
          </cell>
          <cell r="O1600">
            <v>0</v>
          </cell>
          <cell r="P1600">
            <v>-505</v>
          </cell>
          <cell r="Q1600">
            <v>0</v>
          </cell>
          <cell r="R1600">
            <v>-53</v>
          </cell>
          <cell r="S1600">
            <v>-2060</v>
          </cell>
          <cell r="T1600">
            <v>-4763</v>
          </cell>
          <cell r="U1600">
            <v>-7791</v>
          </cell>
          <cell r="V1600">
            <v>-87418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618</v>
          </cell>
          <cell r="E1601" t="str">
            <v>Оштетување на градежни објекти преземено врз основа на ненаплатени побарувања</v>
          </cell>
          <cell r="F1601">
            <v>-305874</v>
          </cell>
          <cell r="G1601">
            <v>-895731</v>
          </cell>
          <cell r="H1601">
            <v>-373</v>
          </cell>
          <cell r="I1601">
            <v>-87494</v>
          </cell>
          <cell r="J1601">
            <v>-32645</v>
          </cell>
          <cell r="K1601">
            <v>-3206</v>
          </cell>
          <cell r="L1601">
            <v>-38456</v>
          </cell>
          <cell r="M1601">
            <v>-56629</v>
          </cell>
          <cell r="N1601">
            <v>-241902</v>
          </cell>
          <cell r="O1601">
            <v>-8896</v>
          </cell>
          <cell r="P1601">
            <v>-139930</v>
          </cell>
          <cell r="Q1601">
            <v>-2100</v>
          </cell>
          <cell r="R1601">
            <v>0</v>
          </cell>
          <cell r="S1601">
            <v>-42859</v>
          </cell>
          <cell r="T1601">
            <v>-29397</v>
          </cell>
          <cell r="U1601">
            <v>-62121</v>
          </cell>
          <cell r="V1601">
            <v>-1947613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628</v>
          </cell>
          <cell r="E1602" t="str">
            <v>Оштетување на опрема преземено врз основа на ненаплатени побарувања</v>
          </cell>
          <cell r="F1602">
            <v>-33601</v>
          </cell>
          <cell r="G1602">
            <v>-62121</v>
          </cell>
          <cell r="H1602">
            <v>0</v>
          </cell>
          <cell r="I1602">
            <v>-4185</v>
          </cell>
          <cell r="J1602">
            <v>-611</v>
          </cell>
          <cell r="K1602">
            <v>-2794</v>
          </cell>
          <cell r="L1602">
            <v>-210</v>
          </cell>
          <cell r="M1602">
            <v>-7362</v>
          </cell>
          <cell r="N1602">
            <v>-67578</v>
          </cell>
          <cell r="O1602">
            <v>0</v>
          </cell>
          <cell r="P1602">
            <v>-33505</v>
          </cell>
          <cell r="Q1602">
            <v>-2346</v>
          </cell>
          <cell r="R1602">
            <v>-124</v>
          </cell>
          <cell r="S1602">
            <v>-3506</v>
          </cell>
          <cell r="T1602">
            <v>-9620</v>
          </cell>
          <cell r="U1602">
            <v>-49424</v>
          </cell>
          <cell r="V1602">
            <v>-276987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638</v>
          </cell>
          <cell r="E1603" t="str">
            <v>Оштетување на станбени објекти и станови преземено врз основа на ненаплатени побарувања</v>
          </cell>
          <cell r="F1603">
            <v>-51314</v>
          </cell>
          <cell r="G1603">
            <v>-66327</v>
          </cell>
          <cell r="H1603">
            <v>-1531</v>
          </cell>
          <cell r="I1603">
            <v>-3520</v>
          </cell>
          <cell r="J1603">
            <v>-11149</v>
          </cell>
          <cell r="K1603">
            <v>-3992</v>
          </cell>
          <cell r="L1603">
            <v>-9091</v>
          </cell>
          <cell r="M1603">
            <v>-20090</v>
          </cell>
          <cell r="N1603">
            <v>-1013</v>
          </cell>
          <cell r="O1603">
            <v>-8989</v>
          </cell>
          <cell r="P1603">
            <v>-9489</v>
          </cell>
          <cell r="Q1603">
            <v>-4053</v>
          </cell>
          <cell r="R1603">
            <v>0</v>
          </cell>
          <cell r="S1603">
            <v>-27523</v>
          </cell>
          <cell r="T1603">
            <v>-13082</v>
          </cell>
          <cell r="U1603">
            <v>-23355</v>
          </cell>
          <cell r="V1603">
            <v>-254518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648</v>
          </cell>
          <cell r="E1604" t="str">
            <v>Оштетување на другите вредности преземени врз основа на ненаплатени побарувања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-368</v>
          </cell>
          <cell r="K1604">
            <v>-113</v>
          </cell>
          <cell r="L1604">
            <v>-1514</v>
          </cell>
          <cell r="M1604">
            <v>-77061</v>
          </cell>
          <cell r="N1604">
            <v>-3143</v>
          </cell>
          <cell r="O1604">
            <v>0</v>
          </cell>
          <cell r="P1604">
            <v>-17019</v>
          </cell>
          <cell r="Q1604">
            <v>0</v>
          </cell>
          <cell r="R1604">
            <v>-211</v>
          </cell>
          <cell r="S1604">
            <v>-548</v>
          </cell>
          <cell r="T1604">
            <v>-87</v>
          </cell>
          <cell r="U1604">
            <v>-31194</v>
          </cell>
          <cell r="V1604">
            <v>-131258</v>
          </cell>
        </row>
        <row r="1605">
          <cell r="A1605" t="str">
            <v>A15</v>
          </cell>
          <cell r="B1605">
            <v>0</v>
          </cell>
          <cell r="C1605">
            <v>0</v>
          </cell>
          <cell r="D1605">
            <v>0</v>
          </cell>
          <cell r="E1605" t="str">
            <v>НЕМАТЕРЈАЛНИ СРЕДСТВА</v>
          </cell>
          <cell r="F1605">
            <v>65852</v>
          </cell>
          <cell r="G1605">
            <v>44758</v>
          </cell>
          <cell r="H1605">
            <v>476</v>
          </cell>
          <cell r="I1605">
            <v>13606</v>
          </cell>
          <cell r="J1605">
            <v>44888</v>
          </cell>
          <cell r="K1605">
            <v>93912</v>
          </cell>
          <cell r="L1605">
            <v>128708</v>
          </cell>
          <cell r="M1605">
            <v>131129</v>
          </cell>
          <cell r="N1605">
            <v>86751</v>
          </cell>
          <cell r="O1605">
            <v>39788</v>
          </cell>
          <cell r="P1605">
            <v>10729</v>
          </cell>
          <cell r="Q1605">
            <v>17726</v>
          </cell>
          <cell r="R1605">
            <v>694</v>
          </cell>
          <cell r="S1605">
            <v>7173</v>
          </cell>
          <cell r="T1605">
            <v>22401</v>
          </cell>
          <cell r="U1605">
            <v>19376</v>
          </cell>
          <cell r="V1605">
            <v>727967</v>
          </cell>
        </row>
        <row r="1606">
          <cell r="A1606">
            <v>0</v>
          </cell>
          <cell r="B1606" t="str">
            <v>A15-02</v>
          </cell>
          <cell r="C1606">
            <v>0</v>
          </cell>
          <cell r="D1606">
            <v>0</v>
          </cell>
          <cell r="E1606" t="str">
            <v>Патенти, лиценци и консесии</v>
          </cell>
          <cell r="F1606">
            <v>0</v>
          </cell>
          <cell r="G1606">
            <v>22884</v>
          </cell>
          <cell r="H1606">
            <v>3732</v>
          </cell>
          <cell r="I1606">
            <v>0</v>
          </cell>
          <cell r="J1606">
            <v>64593</v>
          </cell>
          <cell r="K1606">
            <v>33643</v>
          </cell>
          <cell r="L1606">
            <v>25785</v>
          </cell>
          <cell r="M1606">
            <v>64253</v>
          </cell>
          <cell r="N1606">
            <v>121346</v>
          </cell>
          <cell r="O1606">
            <v>0</v>
          </cell>
          <cell r="P1606">
            <v>0</v>
          </cell>
          <cell r="Q1606">
            <v>3582</v>
          </cell>
          <cell r="R1606">
            <v>716</v>
          </cell>
          <cell r="S1606">
            <v>7980</v>
          </cell>
          <cell r="T1606">
            <v>45351</v>
          </cell>
          <cell r="U1606">
            <v>6087</v>
          </cell>
          <cell r="V1606">
            <v>399952</v>
          </cell>
        </row>
        <row r="1607">
          <cell r="A1607">
            <v>0</v>
          </cell>
          <cell r="B1607">
            <v>0</v>
          </cell>
          <cell r="C1607" t="str">
            <v>A15-02-01</v>
          </cell>
          <cell r="D1607">
            <v>0</v>
          </cell>
          <cell r="E1607" t="str">
            <v>Патенти, лиценци и консесии</v>
          </cell>
          <cell r="F1607">
            <v>0</v>
          </cell>
          <cell r="G1607">
            <v>22884</v>
          </cell>
          <cell r="H1607">
            <v>3732</v>
          </cell>
          <cell r="I1607">
            <v>0</v>
          </cell>
          <cell r="J1607">
            <v>64593</v>
          </cell>
          <cell r="K1607">
            <v>33643</v>
          </cell>
          <cell r="L1607">
            <v>25785</v>
          </cell>
          <cell r="M1607">
            <v>64253</v>
          </cell>
          <cell r="N1607">
            <v>121346</v>
          </cell>
          <cell r="O1607">
            <v>0</v>
          </cell>
          <cell r="P1607">
            <v>0</v>
          </cell>
          <cell r="Q1607">
            <v>3582</v>
          </cell>
          <cell r="R1607">
            <v>716</v>
          </cell>
          <cell r="S1607">
            <v>7980</v>
          </cell>
          <cell r="T1607">
            <v>45351</v>
          </cell>
          <cell r="U1607">
            <v>6087</v>
          </cell>
          <cell r="V1607">
            <v>399952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301</v>
          </cell>
          <cell r="E1608" t="str">
            <v>Вложувања за стекнување права на патенти (набавна вредност)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1966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1966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311</v>
          </cell>
          <cell r="E1609" t="str">
            <v>Вложување за стекнување на права за лицанци (набавна вредност)</v>
          </cell>
          <cell r="F1609">
            <v>0</v>
          </cell>
          <cell r="G1609">
            <v>22884</v>
          </cell>
          <cell r="H1609">
            <v>3732</v>
          </cell>
          <cell r="I1609">
            <v>0</v>
          </cell>
          <cell r="J1609">
            <v>64593</v>
          </cell>
          <cell r="K1609">
            <v>33643</v>
          </cell>
          <cell r="L1609">
            <v>23819</v>
          </cell>
          <cell r="M1609">
            <v>64253</v>
          </cell>
          <cell r="N1609">
            <v>121346</v>
          </cell>
          <cell r="O1609">
            <v>0</v>
          </cell>
          <cell r="P1609">
            <v>0</v>
          </cell>
          <cell r="Q1609">
            <v>3582</v>
          </cell>
          <cell r="R1609">
            <v>716</v>
          </cell>
          <cell r="S1609">
            <v>7980</v>
          </cell>
          <cell r="T1609">
            <v>45351</v>
          </cell>
          <cell r="U1609">
            <v>6087</v>
          </cell>
          <cell r="V1609">
            <v>397986</v>
          </cell>
        </row>
        <row r="1610">
          <cell r="A1610">
            <v>0</v>
          </cell>
          <cell r="B1610" t="str">
            <v>A15-03</v>
          </cell>
          <cell r="C1610">
            <v>0</v>
          </cell>
          <cell r="D1610">
            <v>0</v>
          </cell>
          <cell r="E1610" t="str">
            <v>Софтвер</v>
          </cell>
          <cell r="F1610">
            <v>592904</v>
          </cell>
          <cell r="G1610">
            <v>216252</v>
          </cell>
          <cell r="H1610">
            <v>10007</v>
          </cell>
          <cell r="I1610">
            <v>59699</v>
          </cell>
          <cell r="J1610">
            <v>103066</v>
          </cell>
          <cell r="K1610">
            <v>162278</v>
          </cell>
          <cell r="L1610">
            <v>155312</v>
          </cell>
          <cell r="M1610">
            <v>137119</v>
          </cell>
          <cell r="N1610">
            <v>197151</v>
          </cell>
          <cell r="O1610">
            <v>134962</v>
          </cell>
          <cell r="P1610">
            <v>63526</v>
          </cell>
          <cell r="Q1610">
            <v>25808</v>
          </cell>
          <cell r="R1610">
            <v>5486</v>
          </cell>
          <cell r="S1610">
            <v>42398</v>
          </cell>
          <cell r="T1610">
            <v>99558</v>
          </cell>
          <cell r="U1610">
            <v>53635</v>
          </cell>
          <cell r="V1610">
            <v>2059161</v>
          </cell>
        </row>
        <row r="1611">
          <cell r="A1611">
            <v>0</v>
          </cell>
          <cell r="B1611">
            <v>0</v>
          </cell>
          <cell r="C1611" t="str">
            <v>A15-03-01</v>
          </cell>
          <cell r="D1611">
            <v>0</v>
          </cell>
          <cell r="E1611" t="str">
            <v>Софтвер</v>
          </cell>
          <cell r="F1611">
            <v>592904</v>
          </cell>
          <cell r="G1611">
            <v>216252</v>
          </cell>
          <cell r="H1611">
            <v>10007</v>
          </cell>
          <cell r="I1611">
            <v>59699</v>
          </cell>
          <cell r="J1611">
            <v>103066</v>
          </cell>
          <cell r="K1611">
            <v>162278</v>
          </cell>
          <cell r="L1611">
            <v>155312</v>
          </cell>
          <cell r="M1611">
            <v>137119</v>
          </cell>
          <cell r="N1611">
            <v>197151</v>
          </cell>
          <cell r="O1611">
            <v>134962</v>
          </cell>
          <cell r="P1611">
            <v>63526</v>
          </cell>
          <cell r="Q1611">
            <v>25808</v>
          </cell>
          <cell r="R1611">
            <v>5486</v>
          </cell>
          <cell r="S1611">
            <v>42398</v>
          </cell>
          <cell r="T1611">
            <v>99558</v>
          </cell>
          <cell r="U1611">
            <v>53635</v>
          </cell>
          <cell r="V1611">
            <v>2059161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51</v>
          </cell>
          <cell r="E1612" t="str">
            <v>Софтвер (набавна вредност)</v>
          </cell>
          <cell r="F1612">
            <v>592904</v>
          </cell>
          <cell r="G1612">
            <v>216252</v>
          </cell>
          <cell r="H1612">
            <v>10007</v>
          </cell>
          <cell r="I1612">
            <v>59699</v>
          </cell>
          <cell r="J1612">
            <v>103066</v>
          </cell>
          <cell r="K1612">
            <v>162278</v>
          </cell>
          <cell r="L1612">
            <v>155312</v>
          </cell>
          <cell r="M1612">
            <v>137119</v>
          </cell>
          <cell r="N1612">
            <v>197151</v>
          </cell>
          <cell r="O1612">
            <v>134962</v>
          </cell>
          <cell r="P1612">
            <v>63526</v>
          </cell>
          <cell r="Q1612">
            <v>25808</v>
          </cell>
          <cell r="R1612">
            <v>5486</v>
          </cell>
          <cell r="S1612">
            <v>42398</v>
          </cell>
          <cell r="T1612">
            <v>99558</v>
          </cell>
          <cell r="U1612">
            <v>53635</v>
          </cell>
          <cell r="V1612">
            <v>2059161</v>
          </cell>
        </row>
        <row r="1613">
          <cell r="A1613">
            <v>0</v>
          </cell>
          <cell r="B1613" t="str">
            <v>A15-05</v>
          </cell>
          <cell r="C1613">
            <v>0</v>
          </cell>
          <cell r="D1613">
            <v>0</v>
          </cell>
          <cell r="E1613" t="str">
            <v>Други права</v>
          </cell>
          <cell r="F1613">
            <v>0</v>
          </cell>
          <cell r="G1613">
            <v>4266</v>
          </cell>
          <cell r="H1613">
            <v>0</v>
          </cell>
          <cell r="I1613">
            <v>0</v>
          </cell>
          <cell r="J1613">
            <v>0</v>
          </cell>
          <cell r="K1613">
            <v>91174</v>
          </cell>
          <cell r="L1613">
            <v>0</v>
          </cell>
          <cell r="M1613">
            <v>0</v>
          </cell>
          <cell r="N1613">
            <v>2460</v>
          </cell>
          <cell r="O1613">
            <v>0</v>
          </cell>
          <cell r="P1613">
            <v>0</v>
          </cell>
          <cell r="Q1613">
            <v>140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98040</v>
          </cell>
        </row>
        <row r="1614">
          <cell r="A1614">
            <v>0</v>
          </cell>
          <cell r="B1614">
            <v>0</v>
          </cell>
          <cell r="C1614" t="str">
            <v>A15-05-01</v>
          </cell>
          <cell r="D1614">
            <v>0</v>
          </cell>
          <cell r="E1614" t="str">
            <v>Други права</v>
          </cell>
          <cell r="F1614">
            <v>0</v>
          </cell>
          <cell r="G1614">
            <v>4266</v>
          </cell>
          <cell r="H1614">
            <v>0</v>
          </cell>
          <cell r="I1614">
            <v>0</v>
          </cell>
          <cell r="J1614">
            <v>0</v>
          </cell>
          <cell r="K1614">
            <v>91174</v>
          </cell>
          <cell r="L1614">
            <v>0</v>
          </cell>
          <cell r="M1614">
            <v>0</v>
          </cell>
          <cell r="N1614">
            <v>2460</v>
          </cell>
          <cell r="O1614">
            <v>0</v>
          </cell>
          <cell r="P1614">
            <v>0</v>
          </cell>
          <cell r="Q1614">
            <v>140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98040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411</v>
          </cell>
          <cell r="E1615" t="str">
            <v>Дизајн, модел и заштитни знаци (набавна вредност)</v>
          </cell>
          <cell r="F1615">
            <v>0</v>
          </cell>
          <cell r="G1615">
            <v>3717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2460</v>
          </cell>
          <cell r="O1615">
            <v>0</v>
          </cell>
          <cell r="P1615">
            <v>0</v>
          </cell>
          <cell r="Q1615">
            <v>140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6317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431</v>
          </cell>
          <cell r="E1616" t="str">
            <v>Права за долгорочен наем (набавна вредност)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91174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91174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441</v>
          </cell>
          <cell r="E1617" t="str">
            <v>Средства под финансиски наем (набавна вредност)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491</v>
          </cell>
          <cell r="E1618" t="str">
            <v>Други нематеријални права (набавана вредност)</v>
          </cell>
          <cell r="F1618">
            <v>0</v>
          </cell>
          <cell r="G1618">
            <v>549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549</v>
          </cell>
        </row>
        <row r="1619">
          <cell r="A1619">
            <v>0</v>
          </cell>
          <cell r="B1619" t="str">
            <v>A15-06</v>
          </cell>
          <cell r="C1619">
            <v>0</v>
          </cell>
          <cell r="D1619">
            <v>0</v>
          </cell>
          <cell r="E1619" t="str">
            <v>Други ставки на нематеријални средства</v>
          </cell>
          <cell r="F1619">
            <v>1826</v>
          </cell>
          <cell r="G1619">
            <v>11041</v>
          </cell>
          <cell r="H1619">
            <v>0</v>
          </cell>
          <cell r="I1619">
            <v>1432</v>
          </cell>
          <cell r="J1619">
            <v>14807</v>
          </cell>
          <cell r="K1619">
            <v>0</v>
          </cell>
          <cell r="L1619">
            <v>37133</v>
          </cell>
          <cell r="M1619">
            <v>24</v>
          </cell>
          <cell r="N1619">
            <v>21069</v>
          </cell>
          <cell r="O1619">
            <v>5252</v>
          </cell>
          <cell r="P1619">
            <v>952</v>
          </cell>
          <cell r="Q1619">
            <v>9451</v>
          </cell>
          <cell r="R1619">
            <v>0</v>
          </cell>
          <cell r="S1619">
            <v>0</v>
          </cell>
          <cell r="T1619">
            <v>0</v>
          </cell>
          <cell r="U1619">
            <v>194</v>
          </cell>
          <cell r="V1619">
            <v>103181</v>
          </cell>
        </row>
        <row r="1620">
          <cell r="A1620">
            <v>0</v>
          </cell>
          <cell r="B1620">
            <v>0</v>
          </cell>
          <cell r="C1620" t="str">
            <v>A15-06-01</v>
          </cell>
          <cell r="D1620">
            <v>0</v>
          </cell>
          <cell r="E1620" t="str">
            <v>Други ставки на нематеријални средства</v>
          </cell>
          <cell r="F1620">
            <v>1826</v>
          </cell>
          <cell r="G1620">
            <v>11041</v>
          </cell>
          <cell r="H1620">
            <v>0</v>
          </cell>
          <cell r="I1620">
            <v>1432</v>
          </cell>
          <cell r="J1620">
            <v>14807</v>
          </cell>
          <cell r="K1620">
            <v>0</v>
          </cell>
          <cell r="L1620">
            <v>37133</v>
          </cell>
          <cell r="M1620">
            <v>24</v>
          </cell>
          <cell r="N1620">
            <v>21069</v>
          </cell>
          <cell r="O1620">
            <v>5252</v>
          </cell>
          <cell r="P1620">
            <v>952</v>
          </cell>
          <cell r="Q1620">
            <v>9451</v>
          </cell>
          <cell r="R1620">
            <v>0</v>
          </cell>
          <cell r="S1620">
            <v>0</v>
          </cell>
          <cell r="T1620">
            <v>0</v>
          </cell>
          <cell r="U1620">
            <v>194</v>
          </cell>
          <cell r="V1620">
            <v>103181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</v>
          </cell>
          <cell r="E1621" t="str">
            <v>Трошоци за развој (набавна вредност)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8303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8303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61</v>
          </cell>
          <cell r="E1622" t="str">
            <v>Аванси за вложувања на нематеријални средства (набавна вредност)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5970</v>
          </cell>
          <cell r="K1622">
            <v>0</v>
          </cell>
          <cell r="L1622">
            <v>0</v>
          </cell>
          <cell r="M1622">
            <v>0</v>
          </cell>
          <cell r="N1622">
            <v>3023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8993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71</v>
          </cell>
          <cell r="E1623" t="str">
            <v>Други вложувања за нематеријални средства (набавна вредност)</v>
          </cell>
          <cell r="F1623">
            <v>0</v>
          </cell>
          <cell r="G1623">
            <v>4390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4390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81</v>
          </cell>
          <cell r="E1624" t="str">
            <v>Вложувања во нематеријални средства земени под закуп (набавна вредност)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8837</v>
          </cell>
          <cell r="K1624">
            <v>0</v>
          </cell>
          <cell r="L1624">
            <v>0</v>
          </cell>
          <cell r="M1624">
            <v>0</v>
          </cell>
          <cell r="N1624">
            <v>1095</v>
          </cell>
          <cell r="O1624">
            <v>0</v>
          </cell>
          <cell r="P1624">
            <v>0</v>
          </cell>
          <cell r="Q1624">
            <v>1148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11080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91</v>
          </cell>
          <cell r="E1625" t="str">
            <v>Набавна вредност на нематеријални средства во подготовка</v>
          </cell>
          <cell r="F1625">
            <v>1826</v>
          </cell>
          <cell r="G1625">
            <v>6651</v>
          </cell>
          <cell r="H1625">
            <v>0</v>
          </cell>
          <cell r="I1625">
            <v>1432</v>
          </cell>
          <cell r="J1625">
            <v>0</v>
          </cell>
          <cell r="K1625">
            <v>0</v>
          </cell>
          <cell r="L1625">
            <v>37133</v>
          </cell>
          <cell r="M1625">
            <v>24</v>
          </cell>
          <cell r="N1625">
            <v>16951</v>
          </cell>
          <cell r="O1625">
            <v>5252</v>
          </cell>
          <cell r="P1625">
            <v>952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194</v>
          </cell>
          <cell r="V1625">
            <v>70415</v>
          </cell>
        </row>
        <row r="1626">
          <cell r="A1626">
            <v>0</v>
          </cell>
          <cell r="B1626" t="str">
            <v>A15-07</v>
          </cell>
          <cell r="C1626">
            <v>0</v>
          </cell>
          <cell r="D1626">
            <v>0</v>
          </cell>
          <cell r="E1626" t="str">
            <v>Амортизација на нематеријалните средства</v>
          </cell>
          <cell r="F1626">
            <v>-528878</v>
          </cell>
          <cell r="G1626">
            <v>-209685</v>
          </cell>
          <cell r="H1626">
            <v>-13263</v>
          </cell>
          <cell r="I1626">
            <v>-47525</v>
          </cell>
          <cell r="J1626">
            <v>-137578</v>
          </cell>
          <cell r="K1626">
            <v>-193183</v>
          </cell>
          <cell r="L1626">
            <v>-89522</v>
          </cell>
          <cell r="M1626">
            <v>-70267</v>
          </cell>
          <cell r="N1626">
            <v>-255275</v>
          </cell>
          <cell r="O1626">
            <v>-100426</v>
          </cell>
          <cell r="P1626">
            <v>-53749</v>
          </cell>
          <cell r="Q1626">
            <v>-21255</v>
          </cell>
          <cell r="R1626">
            <v>-5508</v>
          </cell>
          <cell r="S1626">
            <v>-43205</v>
          </cell>
          <cell r="T1626">
            <v>-122508</v>
          </cell>
          <cell r="U1626">
            <v>-40540</v>
          </cell>
          <cell r="V1626">
            <v>-1932367</v>
          </cell>
        </row>
        <row r="1627">
          <cell r="A1627">
            <v>0</v>
          </cell>
          <cell r="B1627">
            <v>0</v>
          </cell>
          <cell r="C1627" t="str">
            <v>A15-07-01</v>
          </cell>
          <cell r="D1627">
            <v>0</v>
          </cell>
          <cell r="E1627" t="str">
            <v>Амортизација на нематеријалните средства</v>
          </cell>
          <cell r="F1627">
            <v>-528878</v>
          </cell>
          <cell r="G1627">
            <v>-209685</v>
          </cell>
          <cell r="H1627">
            <v>-13263</v>
          </cell>
          <cell r="I1627">
            <v>-47525</v>
          </cell>
          <cell r="J1627">
            <v>-137578</v>
          </cell>
          <cell r="K1627">
            <v>-193183</v>
          </cell>
          <cell r="L1627">
            <v>-89522</v>
          </cell>
          <cell r="M1627">
            <v>-70267</v>
          </cell>
          <cell r="N1627">
            <v>-255275</v>
          </cell>
          <cell r="O1627">
            <v>-100426</v>
          </cell>
          <cell r="P1627">
            <v>-53749</v>
          </cell>
          <cell r="Q1627">
            <v>-21255</v>
          </cell>
          <cell r="R1627">
            <v>-5508</v>
          </cell>
          <cell r="S1627">
            <v>-43205</v>
          </cell>
          <cell r="T1627">
            <v>-122508</v>
          </cell>
          <cell r="U1627">
            <v>-40540</v>
          </cell>
          <cell r="V1627">
            <v>-1932367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9</v>
          </cell>
          <cell r="E1628" t="str">
            <v>Амортизација на трошоци за развој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-7013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-7013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309</v>
          </cell>
          <cell r="E1629" t="str">
            <v>Амортизација на вложувања за стекнување на права на патенти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-1426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-1426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319</v>
          </cell>
          <cell r="E1630" t="str">
            <v>Амортизација на вложувања за стекнување на права за лиценци</v>
          </cell>
          <cell r="F1630">
            <v>0</v>
          </cell>
          <cell r="G1630">
            <v>-20458</v>
          </cell>
          <cell r="H1630">
            <v>-3319</v>
          </cell>
          <cell r="I1630">
            <v>0</v>
          </cell>
          <cell r="J1630">
            <v>-46472</v>
          </cell>
          <cell r="K1630">
            <v>-33423</v>
          </cell>
          <cell r="L1630">
            <v>-6325</v>
          </cell>
          <cell r="M1630">
            <v>-25800</v>
          </cell>
          <cell r="N1630">
            <v>-113694</v>
          </cell>
          <cell r="O1630">
            <v>0</v>
          </cell>
          <cell r="P1630">
            <v>0</v>
          </cell>
          <cell r="Q1630">
            <v>-1581</v>
          </cell>
          <cell r="R1630">
            <v>-716</v>
          </cell>
          <cell r="S1630">
            <v>-6269</v>
          </cell>
          <cell r="T1630">
            <v>-43649</v>
          </cell>
          <cell r="U1630">
            <v>-4457</v>
          </cell>
          <cell r="V1630">
            <v>-306163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419</v>
          </cell>
          <cell r="E1631" t="str">
            <v>Амортизација на дизајн, модел и заштитни права</v>
          </cell>
          <cell r="F1631">
            <v>0</v>
          </cell>
          <cell r="G1631">
            <v>-3717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-2442</v>
          </cell>
          <cell r="O1631">
            <v>0</v>
          </cell>
          <cell r="P1631">
            <v>0</v>
          </cell>
          <cell r="Q1631">
            <v>-76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-6235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439</v>
          </cell>
          <cell r="E1632" t="str">
            <v>Амортизација на права за долгорочен наем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-61357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-61357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499</v>
          </cell>
          <cell r="E1633" t="str">
            <v>Амортизација на други нематеријални права</v>
          </cell>
          <cell r="F1633">
            <v>0</v>
          </cell>
          <cell r="G1633">
            <v>-549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-549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59</v>
          </cell>
          <cell r="E1634" t="str">
            <v>Амортизација на софтвер</v>
          </cell>
          <cell r="F1634">
            <v>-528878</v>
          </cell>
          <cell r="G1634">
            <v>-181730</v>
          </cell>
          <cell r="H1634">
            <v>-9944</v>
          </cell>
          <cell r="I1634">
            <v>-47525</v>
          </cell>
          <cell r="J1634">
            <v>-88978</v>
          </cell>
          <cell r="K1634">
            <v>-98403</v>
          </cell>
          <cell r="L1634">
            <v>-81771</v>
          </cell>
          <cell r="M1634">
            <v>-44467</v>
          </cell>
          <cell r="N1634">
            <v>-138982</v>
          </cell>
          <cell r="O1634">
            <v>-100426</v>
          </cell>
          <cell r="P1634">
            <v>-53749</v>
          </cell>
          <cell r="Q1634">
            <v>-11954</v>
          </cell>
          <cell r="R1634">
            <v>-4792</v>
          </cell>
          <cell r="S1634">
            <v>-36936</v>
          </cell>
          <cell r="T1634">
            <v>-78859</v>
          </cell>
          <cell r="U1634">
            <v>-36083</v>
          </cell>
          <cell r="V1634">
            <v>-1543477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79</v>
          </cell>
          <cell r="E1635" t="str">
            <v>Амортизација на други вложувања за нематеријални средства</v>
          </cell>
          <cell r="F1635">
            <v>0</v>
          </cell>
          <cell r="G1635">
            <v>-3231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-3231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89</v>
          </cell>
          <cell r="E1636" t="str">
            <v>Амортизација на вложувања во нематеријални средства земени под закуп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-2128</v>
          </cell>
          <cell r="K1636">
            <v>0</v>
          </cell>
          <cell r="L1636">
            <v>0</v>
          </cell>
          <cell r="M1636">
            <v>0</v>
          </cell>
          <cell r="N1636">
            <v>-157</v>
          </cell>
          <cell r="O1636">
            <v>0</v>
          </cell>
          <cell r="P1636">
            <v>0</v>
          </cell>
          <cell r="Q1636">
            <v>-631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-2916</v>
          </cell>
        </row>
        <row r="1637">
          <cell r="A1637" t="str">
            <v>A16</v>
          </cell>
          <cell r="B1637">
            <v>0</v>
          </cell>
          <cell r="C1637">
            <v>0</v>
          </cell>
          <cell r="D1637">
            <v>0</v>
          </cell>
          <cell r="E1637" t="str">
            <v>ОСНОВНИ СРЕДСТВА (НЕДВИЖНОСТИ И ОПРЕМА)</v>
          </cell>
          <cell r="F1637">
            <v>886441</v>
          </cell>
          <cell r="G1637">
            <v>3244947</v>
          </cell>
          <cell r="H1637">
            <v>266808</v>
          </cell>
          <cell r="I1637">
            <v>287157</v>
          </cell>
          <cell r="J1637">
            <v>686551</v>
          </cell>
          <cell r="K1637">
            <v>103006</v>
          </cell>
          <cell r="L1637">
            <v>473641</v>
          </cell>
          <cell r="M1637">
            <v>486028</v>
          </cell>
          <cell r="N1637">
            <v>2183950</v>
          </cell>
          <cell r="O1637">
            <v>802071</v>
          </cell>
          <cell r="P1637">
            <v>295360</v>
          </cell>
          <cell r="Q1637">
            <v>61511</v>
          </cell>
          <cell r="R1637">
            <v>96951</v>
          </cell>
          <cell r="S1637">
            <v>383284</v>
          </cell>
          <cell r="T1637">
            <v>276446</v>
          </cell>
          <cell r="U1637">
            <v>266927</v>
          </cell>
          <cell r="V1637">
            <v>10801079</v>
          </cell>
        </row>
        <row r="1638">
          <cell r="A1638">
            <v>0</v>
          </cell>
          <cell r="B1638" t="str">
            <v>A16-01</v>
          </cell>
          <cell r="C1638">
            <v>0</v>
          </cell>
          <cell r="D1638">
            <v>0</v>
          </cell>
          <cell r="E1638" t="str">
            <v>Земјиште</v>
          </cell>
          <cell r="F1638">
            <v>0</v>
          </cell>
          <cell r="G1638">
            <v>88565</v>
          </cell>
          <cell r="H1638">
            <v>541</v>
          </cell>
          <cell r="I1638">
            <v>193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145639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234938</v>
          </cell>
        </row>
        <row r="1639">
          <cell r="A1639">
            <v>0</v>
          </cell>
          <cell r="B1639">
            <v>0</v>
          </cell>
          <cell r="C1639" t="str">
            <v>A16-01-01</v>
          </cell>
          <cell r="D1639">
            <v>0</v>
          </cell>
          <cell r="E1639" t="str">
            <v>Земјиште</v>
          </cell>
          <cell r="F1639">
            <v>0</v>
          </cell>
          <cell r="G1639">
            <v>88565</v>
          </cell>
          <cell r="H1639">
            <v>541</v>
          </cell>
          <cell r="I1639">
            <v>193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145639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234938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11</v>
          </cell>
          <cell r="E1640" t="str">
            <v>Земјиште (набавна вредност)</v>
          </cell>
          <cell r="F1640">
            <v>0</v>
          </cell>
          <cell r="G1640">
            <v>88565</v>
          </cell>
          <cell r="H1640">
            <v>541</v>
          </cell>
          <cell r="I1640">
            <v>193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145639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234938</v>
          </cell>
        </row>
        <row r="1641">
          <cell r="A1641">
            <v>0</v>
          </cell>
          <cell r="B1641" t="str">
            <v>A16-02</v>
          </cell>
          <cell r="C1641">
            <v>0</v>
          </cell>
          <cell r="D1641">
            <v>0</v>
          </cell>
          <cell r="E1641" t="str">
            <v>Градежни објетки</v>
          </cell>
          <cell r="F1641">
            <v>1254068</v>
          </cell>
          <cell r="G1641">
            <v>2991820</v>
          </cell>
          <cell r="H1641">
            <v>320991</v>
          </cell>
          <cell r="I1641">
            <v>341271</v>
          </cell>
          <cell r="J1641">
            <v>584209</v>
          </cell>
          <cell r="K1641">
            <v>124705</v>
          </cell>
          <cell r="L1641">
            <v>434615</v>
          </cell>
          <cell r="M1641">
            <v>446472</v>
          </cell>
          <cell r="N1641">
            <v>2136796</v>
          </cell>
          <cell r="O1641">
            <v>787050</v>
          </cell>
          <cell r="P1641">
            <v>351890</v>
          </cell>
          <cell r="Q1641">
            <v>0</v>
          </cell>
          <cell r="R1641">
            <v>121325</v>
          </cell>
          <cell r="S1641">
            <v>372237</v>
          </cell>
          <cell r="T1641">
            <v>155245</v>
          </cell>
          <cell r="U1641">
            <v>320630</v>
          </cell>
          <cell r="V1641">
            <v>10743324</v>
          </cell>
        </row>
        <row r="1642">
          <cell r="A1642">
            <v>0</v>
          </cell>
          <cell r="B1642">
            <v>0</v>
          </cell>
          <cell r="C1642" t="str">
            <v>A16-02-01</v>
          </cell>
          <cell r="D1642">
            <v>0</v>
          </cell>
          <cell r="E1642" t="str">
            <v>Градежни објекти</v>
          </cell>
          <cell r="F1642">
            <v>1254068</v>
          </cell>
          <cell r="G1642">
            <v>2991820</v>
          </cell>
          <cell r="H1642">
            <v>320991</v>
          </cell>
          <cell r="I1642">
            <v>341271</v>
          </cell>
          <cell r="J1642">
            <v>584209</v>
          </cell>
          <cell r="K1642">
            <v>124705</v>
          </cell>
          <cell r="L1642">
            <v>434615</v>
          </cell>
          <cell r="M1642">
            <v>446472</v>
          </cell>
          <cell r="N1642">
            <v>2136796</v>
          </cell>
          <cell r="O1642">
            <v>787050</v>
          </cell>
          <cell r="P1642">
            <v>351890</v>
          </cell>
          <cell r="Q1642">
            <v>0</v>
          </cell>
          <cell r="R1642">
            <v>121325</v>
          </cell>
          <cell r="S1642">
            <v>372237</v>
          </cell>
          <cell r="T1642">
            <v>155245</v>
          </cell>
          <cell r="U1642">
            <v>320630</v>
          </cell>
          <cell r="V1642">
            <v>10743324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2001</v>
          </cell>
          <cell r="E1643" t="str">
            <v>Бетонски, армирани бетонски или ѕидани градежни објекти (набавна вреедност)</v>
          </cell>
          <cell r="F1643">
            <v>1254017</v>
          </cell>
          <cell r="G1643">
            <v>2982565</v>
          </cell>
          <cell r="H1643">
            <v>320991</v>
          </cell>
          <cell r="I1643">
            <v>341271</v>
          </cell>
          <cell r="J1643">
            <v>584209</v>
          </cell>
          <cell r="K1643">
            <v>124705</v>
          </cell>
          <cell r="L1643">
            <v>434615</v>
          </cell>
          <cell r="M1643">
            <v>446472</v>
          </cell>
          <cell r="N1643">
            <v>2136796</v>
          </cell>
          <cell r="O1643">
            <v>787050</v>
          </cell>
          <cell r="P1643">
            <v>351890</v>
          </cell>
          <cell r="Q1643">
            <v>0</v>
          </cell>
          <cell r="R1643">
            <v>121325</v>
          </cell>
          <cell r="S1643">
            <v>372237</v>
          </cell>
          <cell r="T1643">
            <v>155245</v>
          </cell>
          <cell r="U1643">
            <v>318728</v>
          </cell>
          <cell r="V1643">
            <v>10732116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2011</v>
          </cell>
          <cell r="E1644" t="str">
            <v>Метални градежни објекти (набавна вередност)</v>
          </cell>
          <cell r="F1644">
            <v>51</v>
          </cell>
          <cell r="G1644">
            <v>9255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581</v>
          </cell>
          <cell r="V1644">
            <v>9887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2021</v>
          </cell>
          <cell r="E1645" t="str">
            <v>Градежни објекти изградени од дрво или други материјали (набавна вредност)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1321</v>
          </cell>
          <cell r="V1645">
            <v>1321</v>
          </cell>
        </row>
        <row r="1646">
          <cell r="A1646">
            <v>0</v>
          </cell>
          <cell r="B1646" t="str">
            <v>A16-03</v>
          </cell>
          <cell r="C1646">
            <v>0</v>
          </cell>
          <cell r="D1646">
            <v>0</v>
          </cell>
          <cell r="E1646" t="str">
            <v>Опрема</v>
          </cell>
          <cell r="F1646">
            <v>1112479</v>
          </cell>
          <cell r="G1646">
            <v>1160250</v>
          </cell>
          <cell r="H1646">
            <v>108859</v>
          </cell>
          <cell r="I1646">
            <v>153444</v>
          </cell>
          <cell r="J1646">
            <v>470732</v>
          </cell>
          <cell r="K1646">
            <v>225182</v>
          </cell>
          <cell r="L1646">
            <v>181770</v>
          </cell>
          <cell r="M1646">
            <v>326125</v>
          </cell>
          <cell r="N1646">
            <v>1057607</v>
          </cell>
          <cell r="O1646">
            <v>375398</v>
          </cell>
          <cell r="P1646">
            <v>116995</v>
          </cell>
          <cell r="Q1646">
            <v>37051</v>
          </cell>
          <cell r="R1646">
            <v>34039</v>
          </cell>
          <cell r="S1646">
            <v>94664</v>
          </cell>
          <cell r="T1646">
            <v>400638</v>
          </cell>
          <cell r="U1646">
            <v>166633</v>
          </cell>
          <cell r="V1646">
            <v>6021866</v>
          </cell>
        </row>
        <row r="1647">
          <cell r="A1647">
            <v>0</v>
          </cell>
          <cell r="B1647">
            <v>0</v>
          </cell>
          <cell r="C1647" t="str">
            <v>A16-03-01</v>
          </cell>
          <cell r="D1647">
            <v>0</v>
          </cell>
          <cell r="E1647" t="str">
            <v>Опрема</v>
          </cell>
          <cell r="F1647">
            <v>1112479</v>
          </cell>
          <cell r="G1647">
            <v>1160250</v>
          </cell>
          <cell r="H1647">
            <v>108859</v>
          </cell>
          <cell r="I1647">
            <v>153444</v>
          </cell>
          <cell r="J1647">
            <v>470732</v>
          </cell>
          <cell r="K1647">
            <v>225182</v>
          </cell>
          <cell r="L1647">
            <v>181770</v>
          </cell>
          <cell r="M1647">
            <v>326125</v>
          </cell>
          <cell r="N1647">
            <v>1057607</v>
          </cell>
          <cell r="O1647">
            <v>375398</v>
          </cell>
          <cell r="P1647">
            <v>116995</v>
          </cell>
          <cell r="Q1647">
            <v>37051</v>
          </cell>
          <cell r="R1647">
            <v>34039</v>
          </cell>
          <cell r="S1647">
            <v>94664</v>
          </cell>
          <cell r="T1647">
            <v>400638</v>
          </cell>
          <cell r="U1647">
            <v>166633</v>
          </cell>
          <cell r="V1647">
            <v>6021866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2101</v>
          </cell>
          <cell r="E1648" t="str">
            <v>Машини (набавна вредност)</v>
          </cell>
          <cell r="F1648">
            <v>2799</v>
          </cell>
          <cell r="G1648">
            <v>0</v>
          </cell>
          <cell r="H1648">
            <v>0</v>
          </cell>
          <cell r="I1648">
            <v>2294</v>
          </cell>
          <cell r="J1648">
            <v>0</v>
          </cell>
          <cell r="K1648">
            <v>0</v>
          </cell>
          <cell r="L1648">
            <v>30161</v>
          </cell>
          <cell r="M1648">
            <v>1391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10312</v>
          </cell>
          <cell r="V1648">
            <v>46957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2111</v>
          </cell>
          <cell r="E1649" t="str">
            <v>Транспортни средства (набавна вредност)</v>
          </cell>
          <cell r="F1649">
            <v>5842</v>
          </cell>
          <cell r="G1649">
            <v>148126</v>
          </cell>
          <cell r="H1649">
            <v>1112</v>
          </cell>
          <cell r="I1649">
            <v>12372</v>
          </cell>
          <cell r="J1649">
            <v>39421</v>
          </cell>
          <cell r="K1649">
            <v>2220</v>
          </cell>
          <cell r="L1649">
            <v>3386</v>
          </cell>
          <cell r="M1649">
            <v>15927</v>
          </cell>
          <cell r="N1649">
            <v>92612</v>
          </cell>
          <cell r="O1649">
            <v>24798</v>
          </cell>
          <cell r="P1649">
            <v>10507</v>
          </cell>
          <cell r="Q1649">
            <v>3977</v>
          </cell>
          <cell r="R1649">
            <v>8654</v>
          </cell>
          <cell r="S1649">
            <v>15957</v>
          </cell>
          <cell r="T1649">
            <v>23865</v>
          </cell>
          <cell r="U1649">
            <v>11499</v>
          </cell>
          <cell r="V1649">
            <v>420275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2121</v>
          </cell>
          <cell r="E1650" t="str">
            <v>Телекомункациска опрема(набавна вредност)</v>
          </cell>
          <cell r="F1650">
            <v>27104</v>
          </cell>
          <cell r="G1650">
            <v>13352</v>
          </cell>
          <cell r="H1650">
            <v>637</v>
          </cell>
          <cell r="I1650">
            <v>3076</v>
          </cell>
          <cell r="J1650">
            <v>6811</v>
          </cell>
          <cell r="K1650">
            <v>5891</v>
          </cell>
          <cell r="L1650">
            <v>7647</v>
          </cell>
          <cell r="M1650">
            <v>6910</v>
          </cell>
          <cell r="N1650">
            <v>31222</v>
          </cell>
          <cell r="O1650">
            <v>4043</v>
          </cell>
          <cell r="P1650">
            <v>2244</v>
          </cell>
          <cell r="Q1650">
            <v>2674</v>
          </cell>
          <cell r="R1650">
            <v>1277</v>
          </cell>
          <cell r="S1650">
            <v>253</v>
          </cell>
          <cell r="T1650">
            <v>9397</v>
          </cell>
          <cell r="U1650">
            <v>3246</v>
          </cell>
          <cell r="V1650">
            <v>125784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2131</v>
          </cell>
          <cell r="E1651" t="str">
            <v>Специјални и општи алатки (набавна вредност)</v>
          </cell>
          <cell r="F1651">
            <v>0</v>
          </cell>
          <cell r="G1651">
            <v>1461</v>
          </cell>
          <cell r="H1651">
            <v>307</v>
          </cell>
          <cell r="I1651">
            <v>0</v>
          </cell>
          <cell r="J1651">
            <v>0</v>
          </cell>
          <cell r="K1651">
            <v>0</v>
          </cell>
          <cell r="L1651">
            <v>5323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595</v>
          </cell>
          <cell r="S1651">
            <v>610</v>
          </cell>
          <cell r="T1651">
            <v>0</v>
          </cell>
          <cell r="U1651">
            <v>11</v>
          </cell>
          <cell r="V1651">
            <v>8307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2141</v>
          </cell>
          <cell r="E1652" t="str">
            <v>Греење, вентилација и опрема за одржување (набавна вредност)</v>
          </cell>
          <cell r="F1652">
            <v>39517</v>
          </cell>
          <cell r="G1652">
            <v>65395</v>
          </cell>
          <cell r="H1652">
            <v>797</v>
          </cell>
          <cell r="I1652">
            <v>16185</v>
          </cell>
          <cell r="J1652">
            <v>34318</v>
          </cell>
          <cell r="K1652">
            <v>31288</v>
          </cell>
          <cell r="L1652">
            <v>8695</v>
          </cell>
          <cell r="M1652">
            <v>12817</v>
          </cell>
          <cell r="N1652">
            <v>46700</v>
          </cell>
          <cell r="O1652">
            <v>8286</v>
          </cell>
          <cell r="P1652">
            <v>2854</v>
          </cell>
          <cell r="Q1652">
            <v>853</v>
          </cell>
          <cell r="R1652">
            <v>103</v>
          </cell>
          <cell r="S1652">
            <v>550</v>
          </cell>
          <cell r="T1652">
            <v>14733</v>
          </cell>
          <cell r="U1652">
            <v>5918</v>
          </cell>
          <cell r="V1652">
            <v>289009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2151</v>
          </cell>
          <cell r="E1653" t="str">
            <v>Канцелариски мебел, постројки, друг мебел и канцелариска опрема (набавна вредност)</v>
          </cell>
          <cell r="F1653">
            <v>102505</v>
          </cell>
          <cell r="G1653">
            <v>338671</v>
          </cell>
          <cell r="H1653">
            <v>9845</v>
          </cell>
          <cell r="I1653">
            <v>33406</v>
          </cell>
          <cell r="J1653">
            <v>64422</v>
          </cell>
          <cell r="K1653">
            <v>81389</v>
          </cell>
          <cell r="L1653">
            <v>35000</v>
          </cell>
          <cell r="M1653">
            <v>49247</v>
          </cell>
          <cell r="N1653">
            <v>488701</v>
          </cell>
          <cell r="O1653">
            <v>89293</v>
          </cell>
          <cell r="P1653">
            <v>24189</v>
          </cell>
          <cell r="Q1653">
            <v>15574</v>
          </cell>
          <cell r="R1653">
            <v>7626</v>
          </cell>
          <cell r="S1653">
            <v>14601</v>
          </cell>
          <cell r="T1653">
            <v>195133</v>
          </cell>
          <cell r="U1653">
            <v>33967</v>
          </cell>
          <cell r="V1653">
            <v>1583569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2161</v>
          </cell>
          <cell r="E1654" t="str">
            <v>Противпожарна опрема и друга безбедносна опрема (набавна вредност)</v>
          </cell>
          <cell r="F1654">
            <v>464</v>
          </cell>
          <cell r="G1654">
            <v>6429</v>
          </cell>
          <cell r="H1654">
            <v>1774</v>
          </cell>
          <cell r="I1654">
            <v>12980</v>
          </cell>
          <cell r="J1654">
            <v>22537</v>
          </cell>
          <cell r="K1654">
            <v>2965</v>
          </cell>
          <cell r="L1654">
            <v>2640</v>
          </cell>
          <cell r="M1654">
            <v>117</v>
          </cell>
          <cell r="N1654">
            <v>958</v>
          </cell>
          <cell r="O1654">
            <v>3694</v>
          </cell>
          <cell r="P1654">
            <v>0</v>
          </cell>
          <cell r="Q1654">
            <v>611</v>
          </cell>
          <cell r="R1654">
            <v>177</v>
          </cell>
          <cell r="S1654">
            <v>2536</v>
          </cell>
          <cell r="T1654">
            <v>3255</v>
          </cell>
          <cell r="U1654">
            <v>11170</v>
          </cell>
          <cell r="V1654">
            <v>72307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2171</v>
          </cell>
          <cell r="E1655" t="str">
            <v>Опрема, инструменти алати и уреди за мерење и контрола (набавна вредност)</v>
          </cell>
          <cell r="F1655">
            <v>59776</v>
          </cell>
          <cell r="G1655">
            <v>49197</v>
          </cell>
          <cell r="H1655">
            <v>25957</v>
          </cell>
          <cell r="I1655">
            <v>5774</v>
          </cell>
          <cell r="J1655">
            <v>13359</v>
          </cell>
          <cell r="K1655">
            <v>0</v>
          </cell>
          <cell r="L1655">
            <v>15944</v>
          </cell>
          <cell r="M1655">
            <v>28540</v>
          </cell>
          <cell r="N1655">
            <v>75835</v>
          </cell>
          <cell r="O1655">
            <v>27194</v>
          </cell>
          <cell r="P1655">
            <v>4429</v>
          </cell>
          <cell r="Q1655">
            <v>1157</v>
          </cell>
          <cell r="R1655">
            <v>2490</v>
          </cell>
          <cell r="S1655">
            <v>8910</v>
          </cell>
          <cell r="T1655">
            <v>30629</v>
          </cell>
          <cell r="U1655">
            <v>0</v>
          </cell>
          <cell r="V1655">
            <v>349191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2181</v>
          </cell>
          <cell r="E1656" t="str">
            <v>Информациски системи и комплутерска опрема (набавна вредност)</v>
          </cell>
          <cell r="F1656">
            <v>874472</v>
          </cell>
          <cell r="G1656">
            <v>537619</v>
          </cell>
          <cell r="H1656">
            <v>68430</v>
          </cell>
          <cell r="I1656">
            <v>67357</v>
          </cell>
          <cell r="J1656">
            <v>289864</v>
          </cell>
          <cell r="K1656">
            <v>101429</v>
          </cell>
          <cell r="L1656">
            <v>72974</v>
          </cell>
          <cell r="M1656">
            <v>211176</v>
          </cell>
          <cell r="N1656">
            <v>321579</v>
          </cell>
          <cell r="O1656">
            <v>218090</v>
          </cell>
          <cell r="P1656">
            <v>72772</v>
          </cell>
          <cell r="Q1656">
            <v>12205</v>
          </cell>
          <cell r="R1656">
            <v>13117</v>
          </cell>
          <cell r="S1656">
            <v>51247</v>
          </cell>
          <cell r="T1656">
            <v>123626</v>
          </cell>
          <cell r="U1656">
            <v>90510</v>
          </cell>
          <cell r="V1656">
            <v>3126467</v>
          </cell>
        </row>
        <row r="1657">
          <cell r="A1657">
            <v>0</v>
          </cell>
          <cell r="B1657" t="str">
            <v>A16-04</v>
          </cell>
          <cell r="C1657">
            <v>0</v>
          </cell>
          <cell r="D1657">
            <v>0</v>
          </cell>
          <cell r="E1657" t="str">
            <v>Други ставки на недвижности и опрема</v>
          </cell>
          <cell r="F1657">
            <v>191872</v>
          </cell>
          <cell r="G1657">
            <v>81843</v>
          </cell>
          <cell r="H1657">
            <v>718</v>
          </cell>
          <cell r="I1657">
            <v>10278</v>
          </cell>
          <cell r="J1657">
            <v>82894</v>
          </cell>
          <cell r="K1657">
            <v>587</v>
          </cell>
          <cell r="L1657">
            <v>39884</v>
          </cell>
          <cell r="M1657">
            <v>12392</v>
          </cell>
          <cell r="N1657">
            <v>86309</v>
          </cell>
          <cell r="O1657">
            <v>4796</v>
          </cell>
          <cell r="P1657">
            <v>4397</v>
          </cell>
          <cell r="Q1657">
            <v>22004</v>
          </cell>
          <cell r="R1657">
            <v>1052</v>
          </cell>
          <cell r="S1657">
            <v>127</v>
          </cell>
          <cell r="T1657">
            <v>62836</v>
          </cell>
          <cell r="U1657">
            <v>20798</v>
          </cell>
          <cell r="V1657">
            <v>622787</v>
          </cell>
        </row>
        <row r="1658">
          <cell r="A1658">
            <v>0</v>
          </cell>
          <cell r="B1658">
            <v>0</v>
          </cell>
          <cell r="C1658" t="str">
            <v>A16-04-01</v>
          </cell>
          <cell r="D1658">
            <v>0</v>
          </cell>
          <cell r="E1658" t="str">
            <v>Други ставки на недвижности и опрема</v>
          </cell>
          <cell r="F1658">
            <v>191872</v>
          </cell>
          <cell r="G1658">
            <v>81843</v>
          </cell>
          <cell r="H1658">
            <v>718</v>
          </cell>
          <cell r="I1658">
            <v>10278</v>
          </cell>
          <cell r="J1658">
            <v>82894</v>
          </cell>
          <cell r="K1658">
            <v>587</v>
          </cell>
          <cell r="L1658">
            <v>39884</v>
          </cell>
          <cell r="M1658">
            <v>12392</v>
          </cell>
          <cell r="N1658">
            <v>86309</v>
          </cell>
          <cell r="O1658">
            <v>4796</v>
          </cell>
          <cell r="P1658">
            <v>4397</v>
          </cell>
          <cell r="Q1658">
            <v>22004</v>
          </cell>
          <cell r="R1658">
            <v>1052</v>
          </cell>
          <cell r="S1658">
            <v>127</v>
          </cell>
          <cell r="T1658">
            <v>62836</v>
          </cell>
          <cell r="U1658">
            <v>20798</v>
          </cell>
          <cell r="V1658">
            <v>622787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241</v>
          </cell>
          <cell r="E1659" t="str">
            <v>Други ставки на недвижности и опрема (набавна вредност)</v>
          </cell>
          <cell r="F1659">
            <v>56187</v>
          </cell>
          <cell r="G1659">
            <v>11679</v>
          </cell>
          <cell r="H1659">
            <v>718</v>
          </cell>
          <cell r="I1659">
            <v>10278</v>
          </cell>
          <cell r="J1659">
            <v>22234</v>
          </cell>
          <cell r="K1659">
            <v>587</v>
          </cell>
          <cell r="L1659">
            <v>190</v>
          </cell>
          <cell r="M1659">
            <v>9898</v>
          </cell>
          <cell r="N1659">
            <v>28700</v>
          </cell>
          <cell r="O1659">
            <v>4796</v>
          </cell>
          <cell r="P1659">
            <v>111</v>
          </cell>
          <cell r="Q1659">
            <v>927</v>
          </cell>
          <cell r="R1659">
            <v>1052</v>
          </cell>
          <cell r="S1659">
            <v>127</v>
          </cell>
          <cell r="T1659">
            <v>329</v>
          </cell>
          <cell r="U1659">
            <v>5957</v>
          </cell>
          <cell r="V1659">
            <v>153770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261</v>
          </cell>
          <cell r="E1660" t="str">
            <v>Платени аванси за материјални средства (набавна вредност)</v>
          </cell>
          <cell r="F1660">
            <v>0</v>
          </cell>
          <cell r="G1660">
            <v>32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1239</v>
          </cell>
          <cell r="N1660">
            <v>0</v>
          </cell>
          <cell r="O1660">
            <v>0</v>
          </cell>
          <cell r="P1660">
            <v>465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1736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281</v>
          </cell>
          <cell r="E1661" t="str">
            <v>Вложување во недвижности ии опрема земени под закуп (набавна вредност)</v>
          </cell>
          <cell r="F1661">
            <v>135685</v>
          </cell>
          <cell r="G1661">
            <v>70132</v>
          </cell>
          <cell r="H1661">
            <v>0</v>
          </cell>
          <cell r="I1661">
            <v>0</v>
          </cell>
          <cell r="J1661">
            <v>60660</v>
          </cell>
          <cell r="K1661">
            <v>0</v>
          </cell>
          <cell r="L1661">
            <v>39694</v>
          </cell>
          <cell r="M1661">
            <v>1255</v>
          </cell>
          <cell r="N1661">
            <v>57609</v>
          </cell>
          <cell r="O1661">
            <v>0</v>
          </cell>
          <cell r="P1661">
            <v>3821</v>
          </cell>
          <cell r="Q1661">
            <v>21077</v>
          </cell>
          <cell r="R1661">
            <v>0</v>
          </cell>
          <cell r="S1661">
            <v>0</v>
          </cell>
          <cell r="T1661">
            <v>62507</v>
          </cell>
          <cell r="U1661">
            <v>14841</v>
          </cell>
          <cell r="V1661">
            <v>467281</v>
          </cell>
        </row>
        <row r="1662">
          <cell r="A1662">
            <v>0</v>
          </cell>
          <cell r="B1662" t="str">
            <v>A16-05</v>
          </cell>
          <cell r="C1662">
            <v>0</v>
          </cell>
          <cell r="D1662">
            <v>0</v>
          </cell>
          <cell r="E1662" t="str">
            <v>Недвижности и опрема во подготовка</v>
          </cell>
          <cell r="F1662">
            <v>23442</v>
          </cell>
          <cell r="G1662">
            <v>168095</v>
          </cell>
          <cell r="H1662">
            <v>190</v>
          </cell>
          <cell r="I1662">
            <v>0</v>
          </cell>
          <cell r="J1662">
            <v>14039</v>
          </cell>
          <cell r="K1662">
            <v>1217</v>
          </cell>
          <cell r="L1662">
            <v>12724</v>
          </cell>
          <cell r="M1662">
            <v>10695</v>
          </cell>
          <cell r="N1662">
            <v>0</v>
          </cell>
          <cell r="O1662">
            <v>8231</v>
          </cell>
          <cell r="P1662">
            <v>41</v>
          </cell>
          <cell r="Q1662">
            <v>47278</v>
          </cell>
          <cell r="R1662">
            <v>0</v>
          </cell>
          <cell r="S1662">
            <v>0</v>
          </cell>
          <cell r="T1662">
            <v>5973</v>
          </cell>
          <cell r="U1662">
            <v>8324</v>
          </cell>
          <cell r="V1662">
            <v>300249</v>
          </cell>
        </row>
        <row r="1663">
          <cell r="A1663">
            <v>0</v>
          </cell>
          <cell r="B1663">
            <v>0</v>
          </cell>
          <cell r="C1663" t="str">
            <v>A16-05-01</v>
          </cell>
          <cell r="D1663">
            <v>0</v>
          </cell>
          <cell r="E1663" t="str">
            <v>Недвижности и опрема во подготовка</v>
          </cell>
          <cell r="F1663">
            <v>23442</v>
          </cell>
          <cell r="G1663">
            <v>168095</v>
          </cell>
          <cell r="H1663">
            <v>190</v>
          </cell>
          <cell r="I1663">
            <v>0</v>
          </cell>
          <cell r="J1663">
            <v>14039</v>
          </cell>
          <cell r="K1663">
            <v>1217</v>
          </cell>
          <cell r="L1663">
            <v>12724</v>
          </cell>
          <cell r="M1663">
            <v>10695</v>
          </cell>
          <cell r="N1663">
            <v>0</v>
          </cell>
          <cell r="O1663">
            <v>8231</v>
          </cell>
          <cell r="P1663">
            <v>41</v>
          </cell>
          <cell r="Q1663">
            <v>47278</v>
          </cell>
          <cell r="R1663">
            <v>0</v>
          </cell>
          <cell r="S1663">
            <v>0</v>
          </cell>
          <cell r="T1663">
            <v>5973</v>
          </cell>
          <cell r="U1663">
            <v>8324</v>
          </cell>
          <cell r="V1663">
            <v>300249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251</v>
          </cell>
          <cell r="E1664" t="str">
            <v>Недвижности и опрема во подготовка (набавна вредност)</v>
          </cell>
          <cell r="F1664">
            <v>23442</v>
          </cell>
          <cell r="G1664">
            <v>168095</v>
          </cell>
          <cell r="H1664">
            <v>190</v>
          </cell>
          <cell r="I1664">
            <v>0</v>
          </cell>
          <cell r="J1664">
            <v>14039</v>
          </cell>
          <cell r="K1664">
            <v>1217</v>
          </cell>
          <cell r="L1664">
            <v>12724</v>
          </cell>
          <cell r="M1664">
            <v>10695</v>
          </cell>
          <cell r="N1664">
            <v>0</v>
          </cell>
          <cell r="O1664">
            <v>8231</v>
          </cell>
          <cell r="P1664">
            <v>41</v>
          </cell>
          <cell r="Q1664">
            <v>47278</v>
          </cell>
          <cell r="R1664">
            <v>0</v>
          </cell>
          <cell r="S1664">
            <v>0</v>
          </cell>
          <cell r="T1664">
            <v>5973</v>
          </cell>
          <cell r="U1664">
            <v>8324</v>
          </cell>
          <cell r="V1664">
            <v>300249</v>
          </cell>
        </row>
        <row r="1665">
          <cell r="A1665">
            <v>0</v>
          </cell>
          <cell r="B1665" t="str">
            <v>A16-06</v>
          </cell>
          <cell r="C1665">
            <v>0</v>
          </cell>
          <cell r="D1665">
            <v>0</v>
          </cell>
          <cell r="E1665" t="str">
            <v>Амортизација на основните средства</v>
          </cell>
          <cell r="F1665">
            <v>-1682343</v>
          </cell>
          <cell r="G1665">
            <v>-1245626</v>
          </cell>
          <cell r="H1665">
            <v>-164491</v>
          </cell>
          <cell r="I1665">
            <v>-218029</v>
          </cell>
          <cell r="J1665">
            <v>-465323</v>
          </cell>
          <cell r="K1665">
            <v>-248685</v>
          </cell>
          <cell r="L1665">
            <v>-195352</v>
          </cell>
          <cell r="M1665">
            <v>-309656</v>
          </cell>
          <cell r="N1665">
            <v>-1242401</v>
          </cell>
          <cell r="O1665">
            <v>-373404</v>
          </cell>
          <cell r="P1665">
            <v>-177963</v>
          </cell>
          <cell r="Q1665">
            <v>-44822</v>
          </cell>
          <cell r="R1665">
            <v>-59465</v>
          </cell>
          <cell r="S1665">
            <v>-83744</v>
          </cell>
          <cell r="T1665">
            <v>-344194</v>
          </cell>
          <cell r="U1665">
            <v>-249458</v>
          </cell>
          <cell r="V1665">
            <v>-7104956</v>
          </cell>
        </row>
        <row r="1666">
          <cell r="A1666">
            <v>0</v>
          </cell>
          <cell r="B1666">
            <v>0</v>
          </cell>
          <cell r="C1666" t="str">
            <v>A16-06-01</v>
          </cell>
          <cell r="D1666">
            <v>0</v>
          </cell>
          <cell r="E1666" t="str">
            <v>Амортизација на основните средства</v>
          </cell>
          <cell r="F1666">
            <v>-1682343</v>
          </cell>
          <cell r="G1666">
            <v>-1245626</v>
          </cell>
          <cell r="H1666">
            <v>-164491</v>
          </cell>
          <cell r="I1666">
            <v>-218029</v>
          </cell>
          <cell r="J1666">
            <v>-465323</v>
          </cell>
          <cell r="K1666">
            <v>-248685</v>
          </cell>
          <cell r="L1666">
            <v>-195352</v>
          </cell>
          <cell r="M1666">
            <v>-309656</v>
          </cell>
          <cell r="N1666">
            <v>-1242401</v>
          </cell>
          <cell r="O1666">
            <v>-373404</v>
          </cell>
          <cell r="P1666">
            <v>-177963</v>
          </cell>
          <cell r="Q1666">
            <v>-44822</v>
          </cell>
          <cell r="R1666">
            <v>-59465</v>
          </cell>
          <cell r="S1666">
            <v>-83744</v>
          </cell>
          <cell r="T1666">
            <v>-344194</v>
          </cell>
          <cell r="U1666">
            <v>-249458</v>
          </cell>
          <cell r="V1666">
            <v>-7104956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2009</v>
          </cell>
          <cell r="E1667" t="str">
            <v>Амортизација на бетонски, армирани бетонски и ѕидани градежни објекти</v>
          </cell>
          <cell r="F1667">
            <v>-488317</v>
          </cell>
          <cell r="G1667">
            <v>-313456</v>
          </cell>
          <cell r="H1667">
            <v>-62084</v>
          </cell>
          <cell r="I1667">
            <v>-81139</v>
          </cell>
          <cell r="J1667">
            <v>-102364</v>
          </cell>
          <cell r="K1667">
            <v>-35313</v>
          </cell>
          <cell r="L1667">
            <v>-40324</v>
          </cell>
          <cell r="M1667">
            <v>-61649</v>
          </cell>
          <cell r="N1667">
            <v>-238586</v>
          </cell>
          <cell r="O1667">
            <v>-90594</v>
          </cell>
          <cell r="P1667">
            <v>-90819</v>
          </cell>
          <cell r="Q1667">
            <v>0</v>
          </cell>
          <cell r="R1667">
            <v>-26846</v>
          </cell>
          <cell r="S1667">
            <v>0</v>
          </cell>
          <cell r="T1667">
            <v>-20991</v>
          </cell>
          <cell r="U1667">
            <v>-87117</v>
          </cell>
          <cell r="V1667">
            <v>-1739599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2019</v>
          </cell>
          <cell r="E1668" t="str">
            <v>Амортизација на метални градежни објекти</v>
          </cell>
          <cell r="F1668">
            <v>-35</v>
          </cell>
          <cell r="G1668">
            <v>-1130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-573</v>
          </cell>
          <cell r="V1668">
            <v>-1738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2029</v>
          </cell>
          <cell r="E1669" t="str">
            <v>Амортизација на градежни објекти изградени од дрво и од други материјали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-282</v>
          </cell>
          <cell r="V1669">
            <v>-282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2109</v>
          </cell>
          <cell r="E1670" t="str">
            <v>Амортизација на машини</v>
          </cell>
          <cell r="F1670">
            <v>-2608</v>
          </cell>
          <cell r="G1670">
            <v>0</v>
          </cell>
          <cell r="H1670">
            <v>0</v>
          </cell>
          <cell r="I1670">
            <v>-1939</v>
          </cell>
          <cell r="J1670">
            <v>0</v>
          </cell>
          <cell r="K1670">
            <v>0</v>
          </cell>
          <cell r="L1670">
            <v>-19678</v>
          </cell>
          <cell r="M1670">
            <v>-1391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-9498</v>
          </cell>
          <cell r="V1670">
            <v>-35114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2119</v>
          </cell>
          <cell r="E1671" t="str">
            <v>Амортизација на транспортни средства</v>
          </cell>
          <cell r="F1671">
            <v>-5842</v>
          </cell>
          <cell r="G1671">
            <v>-116739</v>
          </cell>
          <cell r="H1671">
            <v>-1049</v>
          </cell>
          <cell r="I1671">
            <v>-12373</v>
          </cell>
          <cell r="J1671">
            <v>-20530</v>
          </cell>
          <cell r="K1671">
            <v>-938</v>
          </cell>
          <cell r="L1671">
            <v>-3386</v>
          </cell>
          <cell r="M1671">
            <v>-9264</v>
          </cell>
          <cell r="N1671">
            <v>-75390</v>
          </cell>
          <cell r="O1671">
            <v>-22245</v>
          </cell>
          <cell r="P1671">
            <v>-1638</v>
          </cell>
          <cell r="Q1671">
            <v>-2349</v>
          </cell>
          <cell r="R1671">
            <v>-8141</v>
          </cell>
          <cell r="S1671">
            <v>-11783</v>
          </cell>
          <cell r="T1671">
            <v>-16010</v>
          </cell>
          <cell r="U1671">
            <v>-7818</v>
          </cell>
          <cell r="V1671">
            <v>-315495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2129</v>
          </cell>
          <cell r="E1672" t="str">
            <v>Амортизација на телекомуникациона опрема</v>
          </cell>
          <cell r="F1672">
            <v>-26847</v>
          </cell>
          <cell r="G1672">
            <v>-12315</v>
          </cell>
          <cell r="H1672">
            <v>-627</v>
          </cell>
          <cell r="I1672">
            <v>-2586</v>
          </cell>
          <cell r="J1672">
            <v>-6408</v>
          </cell>
          <cell r="K1672">
            <v>-5301</v>
          </cell>
          <cell r="L1672">
            <v>-7633</v>
          </cell>
          <cell r="M1672">
            <v>-6280</v>
          </cell>
          <cell r="N1672">
            <v>-30678</v>
          </cell>
          <cell r="O1672">
            <v>-2831</v>
          </cell>
          <cell r="P1672">
            <v>-1203</v>
          </cell>
          <cell r="Q1672">
            <v>-1601</v>
          </cell>
          <cell r="R1672">
            <v>-1266</v>
          </cell>
          <cell r="S1672">
            <v>-131</v>
          </cell>
          <cell r="T1672">
            <v>-7434</v>
          </cell>
          <cell r="U1672">
            <v>-3235</v>
          </cell>
          <cell r="V1672">
            <v>-116376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2139</v>
          </cell>
          <cell r="E1673" t="str">
            <v>Амортизација на специјални и општи алатки</v>
          </cell>
          <cell r="F1673">
            <v>0</v>
          </cell>
          <cell r="G1673">
            <v>-477</v>
          </cell>
          <cell r="H1673">
            <v>-69</v>
          </cell>
          <cell r="I1673">
            <v>0</v>
          </cell>
          <cell r="J1673">
            <v>0</v>
          </cell>
          <cell r="K1673">
            <v>0</v>
          </cell>
          <cell r="L1673">
            <v>-2041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-595</v>
          </cell>
          <cell r="S1673">
            <v>-602</v>
          </cell>
          <cell r="T1673">
            <v>0</v>
          </cell>
          <cell r="U1673">
            <v>-11</v>
          </cell>
          <cell r="V1673">
            <v>-3795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2149</v>
          </cell>
          <cell r="E1674" t="str">
            <v>Амортизација на греење, вентилација и опрема за одржување</v>
          </cell>
          <cell r="F1674">
            <v>-38607</v>
          </cell>
          <cell r="G1674">
            <v>-18890</v>
          </cell>
          <cell r="H1674">
            <v>-399</v>
          </cell>
          <cell r="I1674">
            <v>-11538</v>
          </cell>
          <cell r="J1674">
            <v>-25881</v>
          </cell>
          <cell r="K1674">
            <v>-30820</v>
          </cell>
          <cell r="L1674">
            <v>-6933</v>
          </cell>
          <cell r="M1674">
            <v>-7300</v>
          </cell>
          <cell r="N1674">
            <v>-42780</v>
          </cell>
          <cell r="O1674">
            <v>-4373</v>
          </cell>
          <cell r="P1674">
            <v>-1478</v>
          </cell>
          <cell r="Q1674">
            <v>-762</v>
          </cell>
          <cell r="R1674">
            <v>-100</v>
          </cell>
          <cell r="S1674">
            <v>-376</v>
          </cell>
          <cell r="T1674">
            <v>-8608</v>
          </cell>
          <cell r="U1674">
            <v>-5242</v>
          </cell>
          <cell r="V1674">
            <v>-204087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2159</v>
          </cell>
          <cell r="E1675" t="str">
            <v>Амортизација на канцелариски мебел, постројки, друг мебел и кацелариска опрема</v>
          </cell>
          <cell r="F1675">
            <v>-95900</v>
          </cell>
          <cell r="G1675">
            <v>-238813</v>
          </cell>
          <cell r="H1675">
            <v>-9696</v>
          </cell>
          <cell r="I1675">
            <v>-30960</v>
          </cell>
          <cell r="J1675">
            <v>-52484</v>
          </cell>
          <cell r="K1675">
            <v>-75675</v>
          </cell>
          <cell r="L1675">
            <v>-27411</v>
          </cell>
          <cell r="M1675">
            <v>-40909</v>
          </cell>
          <cell r="N1675">
            <v>-422603</v>
          </cell>
          <cell r="O1675">
            <v>-57702</v>
          </cell>
          <cell r="P1675">
            <v>-17634</v>
          </cell>
          <cell r="Q1675">
            <v>-11825</v>
          </cell>
          <cell r="R1675">
            <v>-7306</v>
          </cell>
          <cell r="S1675">
            <v>-14053</v>
          </cell>
          <cell r="T1675">
            <v>-114115</v>
          </cell>
          <cell r="U1675">
            <v>-31013</v>
          </cell>
          <cell r="V1675">
            <v>-1248099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2169</v>
          </cell>
          <cell r="E1676" t="str">
            <v>Амортизација на противпожарна опрема и друга безбедносна опрема</v>
          </cell>
          <cell r="F1676">
            <v>-464</v>
          </cell>
          <cell r="G1676">
            <v>-2910</v>
          </cell>
          <cell r="H1676">
            <v>-1684</v>
          </cell>
          <cell r="I1676">
            <v>-11740</v>
          </cell>
          <cell r="J1676">
            <v>-15666</v>
          </cell>
          <cell r="K1676">
            <v>-2083</v>
          </cell>
          <cell r="L1676">
            <v>-1234</v>
          </cell>
          <cell r="M1676">
            <v>-117</v>
          </cell>
          <cell r="N1676">
            <v>-513</v>
          </cell>
          <cell r="O1676">
            <v>-840</v>
          </cell>
          <cell r="P1676">
            <v>0</v>
          </cell>
          <cell r="Q1676">
            <v>-392</v>
          </cell>
          <cell r="R1676">
            <v>-141</v>
          </cell>
          <cell r="S1676">
            <v>-1432</v>
          </cell>
          <cell r="T1676">
            <v>-2469</v>
          </cell>
          <cell r="U1676">
            <v>-8473</v>
          </cell>
          <cell r="V1676">
            <v>-50158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2179</v>
          </cell>
          <cell r="E1677" t="str">
            <v>Амортизација на опрема, инструменти, алати и уреди за мерење и контрола</v>
          </cell>
          <cell r="F1677">
            <v>-53210</v>
          </cell>
          <cell r="G1677">
            <v>-35535</v>
          </cell>
          <cell r="H1677">
            <v>-25822</v>
          </cell>
          <cell r="I1677">
            <v>-5103</v>
          </cell>
          <cell r="J1677">
            <v>-6548</v>
          </cell>
          <cell r="K1677">
            <v>0</v>
          </cell>
          <cell r="L1677">
            <v>-8538</v>
          </cell>
          <cell r="M1677">
            <v>-19104</v>
          </cell>
          <cell r="N1677">
            <v>-74096</v>
          </cell>
          <cell r="O1677">
            <v>-12995</v>
          </cell>
          <cell r="P1677">
            <v>-2518</v>
          </cell>
          <cell r="Q1677">
            <v>-908</v>
          </cell>
          <cell r="R1677">
            <v>-2454</v>
          </cell>
          <cell r="S1677">
            <v>-8558</v>
          </cell>
          <cell r="T1677">
            <v>-25719</v>
          </cell>
          <cell r="U1677">
            <v>0</v>
          </cell>
          <cell r="V1677">
            <v>-281108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2189</v>
          </cell>
          <cell r="E1678" t="str">
            <v>Амортизација на информациски системи и компјутерска опрема</v>
          </cell>
          <cell r="F1678">
            <v>-813979</v>
          </cell>
          <cell r="G1678">
            <v>-459889</v>
          </cell>
          <cell r="H1678">
            <v>-62807</v>
          </cell>
          <cell r="I1678">
            <v>-54311</v>
          </cell>
          <cell r="J1678">
            <v>-206371</v>
          </cell>
          <cell r="K1678">
            <v>-98555</v>
          </cell>
          <cell r="L1678">
            <v>-64071</v>
          </cell>
          <cell r="M1678">
            <v>-155084</v>
          </cell>
          <cell r="N1678">
            <v>-285614</v>
          </cell>
          <cell r="O1678">
            <v>-181667</v>
          </cell>
          <cell r="P1678">
            <v>-61729</v>
          </cell>
          <cell r="Q1678">
            <v>-11049</v>
          </cell>
          <cell r="R1678">
            <v>-11607</v>
          </cell>
          <cell r="S1678">
            <v>-46809</v>
          </cell>
          <cell r="T1678">
            <v>-107788</v>
          </cell>
          <cell r="U1678">
            <v>-83200</v>
          </cell>
          <cell r="V1678">
            <v>-2704530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249</v>
          </cell>
          <cell r="E1679" t="str">
            <v>Амортизација на други ставки на недвижности и опрема</v>
          </cell>
          <cell r="F1679">
            <v>-35804</v>
          </cell>
          <cell r="G1679">
            <v>0</v>
          </cell>
          <cell r="H1679">
            <v>-254</v>
          </cell>
          <cell r="I1679">
            <v>-6340</v>
          </cell>
          <cell r="J1679">
            <v>-9583</v>
          </cell>
          <cell r="K1679">
            <v>0</v>
          </cell>
          <cell r="L1679">
            <v>0</v>
          </cell>
          <cell r="M1679">
            <v>-7303</v>
          </cell>
          <cell r="N1679">
            <v>-17771</v>
          </cell>
          <cell r="O1679">
            <v>-157</v>
          </cell>
          <cell r="P1679">
            <v>0</v>
          </cell>
          <cell r="Q1679">
            <v>-230</v>
          </cell>
          <cell r="R1679">
            <v>-1009</v>
          </cell>
          <cell r="S1679">
            <v>0</v>
          </cell>
          <cell r="T1679">
            <v>0</v>
          </cell>
          <cell r="U1679">
            <v>-3268</v>
          </cell>
          <cell r="V1679">
            <v>-81719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289</v>
          </cell>
          <cell r="E1680" t="str">
            <v>Амортизација на вложување во недвижности и опрема земени под закуп</v>
          </cell>
          <cell r="F1680">
            <v>-120730</v>
          </cell>
          <cell r="G1680">
            <v>-45472</v>
          </cell>
          <cell r="H1680">
            <v>0</v>
          </cell>
          <cell r="I1680">
            <v>0</v>
          </cell>
          <cell r="J1680">
            <v>-19488</v>
          </cell>
          <cell r="K1680">
            <v>0</v>
          </cell>
          <cell r="L1680">
            <v>-14103</v>
          </cell>
          <cell r="M1680">
            <v>-1255</v>
          </cell>
          <cell r="N1680">
            <v>-54370</v>
          </cell>
          <cell r="O1680">
            <v>0</v>
          </cell>
          <cell r="P1680">
            <v>-944</v>
          </cell>
          <cell r="Q1680">
            <v>-15706</v>
          </cell>
          <cell r="R1680">
            <v>0</v>
          </cell>
          <cell r="S1680">
            <v>0</v>
          </cell>
          <cell r="T1680">
            <v>-41060</v>
          </cell>
          <cell r="U1680">
            <v>-9728</v>
          </cell>
          <cell r="V1680">
            <v>-322856</v>
          </cell>
        </row>
        <row r="1681">
          <cell r="A1681">
            <v>0</v>
          </cell>
          <cell r="B1681" t="str">
            <v>A16-07</v>
          </cell>
          <cell r="C1681">
            <v>0</v>
          </cell>
          <cell r="D1681">
            <v>0</v>
          </cell>
          <cell r="E1681" t="str">
            <v>Оштетување на недвижностите и опремата</v>
          </cell>
          <cell r="F1681">
            <v>-13077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-4052</v>
          </cell>
          <cell r="U1681">
            <v>0</v>
          </cell>
          <cell r="V1681">
            <v>-17129</v>
          </cell>
        </row>
        <row r="1682">
          <cell r="A1682">
            <v>0</v>
          </cell>
          <cell r="B1682">
            <v>0</v>
          </cell>
          <cell r="C1682" t="str">
            <v>A16-07-01</v>
          </cell>
          <cell r="D1682">
            <v>0</v>
          </cell>
          <cell r="E1682" t="str">
            <v>Оштетување на недвижностите и опремата</v>
          </cell>
          <cell r="F1682">
            <v>-13077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-4052</v>
          </cell>
          <cell r="U1682">
            <v>0</v>
          </cell>
          <cell r="V1682">
            <v>-17129</v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2008</v>
          </cell>
          <cell r="E1683" t="str">
            <v>Оштетување на бетонски, армирани бетонски или ѕидани градежни објекти</v>
          </cell>
          <cell r="F1683">
            <v>-13077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-13077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2168</v>
          </cell>
          <cell r="E1684" t="str">
            <v>Оштетување на противпожарна опрема и друга безбедносна опрема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2178</v>
          </cell>
          <cell r="E1685" t="str">
            <v>Оштетување на опрема, инструменти, алати и уреди за мерење и контрола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-4052</v>
          </cell>
          <cell r="U1685">
            <v>0</v>
          </cell>
          <cell r="V1685">
            <v>-4052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2188</v>
          </cell>
          <cell r="E1686" t="str">
            <v>Оштетување на информациски системи и компјутерска опрема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248</v>
          </cell>
          <cell r="E1687" t="str">
            <v>Оштетување на други ставки на недвижности и опрема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A17</v>
          </cell>
          <cell r="B1688">
            <v>0</v>
          </cell>
          <cell r="C1688">
            <v>0</v>
          </cell>
          <cell r="D1688">
            <v>0</v>
          </cell>
          <cell r="E1688" t="str">
            <v>НЕТЕКОВНИ СРЕДСТВА КОИ СЕ ЧУВААТ ЗА ПРОДАЖБА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2888</v>
          </cell>
          <cell r="O1688">
            <v>0</v>
          </cell>
          <cell r="P1688">
            <v>0</v>
          </cell>
          <cell r="Q1688">
            <v>171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3059</v>
          </cell>
        </row>
        <row r="1689">
          <cell r="A1689">
            <v>0</v>
          </cell>
          <cell r="B1689" t="str">
            <v>A17-01</v>
          </cell>
          <cell r="C1689">
            <v>0</v>
          </cell>
          <cell r="D1689">
            <v>0</v>
          </cell>
          <cell r="E1689" t="str">
            <v>Набавна вредност на нетековните средства кои се чуваат за продажба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3168</v>
          </cell>
          <cell r="O1689">
            <v>0</v>
          </cell>
          <cell r="P1689">
            <v>0</v>
          </cell>
          <cell r="Q1689">
            <v>171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3339</v>
          </cell>
        </row>
        <row r="1690">
          <cell r="A1690">
            <v>0</v>
          </cell>
          <cell r="B1690">
            <v>0</v>
          </cell>
          <cell r="C1690" t="str">
            <v>A17-01-01</v>
          </cell>
          <cell r="D1690">
            <v>0</v>
          </cell>
          <cell r="E1690" t="str">
            <v>Набавна вредност на нетековните средства кои се чуваат за продажба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3168</v>
          </cell>
          <cell r="O1690">
            <v>0</v>
          </cell>
          <cell r="P1690">
            <v>0</v>
          </cell>
          <cell r="Q1690">
            <v>171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3339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511</v>
          </cell>
          <cell r="E1691" t="str">
            <v>Земјиште чувано за продажба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171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171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521</v>
          </cell>
          <cell r="E1692" t="str">
            <v>Градежни објекти чувани за продажба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531</v>
          </cell>
          <cell r="E1693" t="str">
            <v>Опрема чувана за продажба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3168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3168</v>
          </cell>
        </row>
        <row r="1694">
          <cell r="A1694">
            <v>0</v>
          </cell>
          <cell r="B1694" t="str">
            <v>A17-02</v>
          </cell>
          <cell r="C1694">
            <v>0</v>
          </cell>
          <cell r="D1694">
            <v>0</v>
          </cell>
          <cell r="E1694" t="str">
            <v>Оштетување на нетековните средства кои се чуваат за продажба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-280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-280</v>
          </cell>
        </row>
        <row r="1695">
          <cell r="A1695">
            <v>0</v>
          </cell>
          <cell r="B1695">
            <v>0</v>
          </cell>
          <cell r="C1695" t="str">
            <v>A17-02-01</v>
          </cell>
          <cell r="D1695">
            <v>0</v>
          </cell>
          <cell r="E1695" t="str">
            <v>Оштетување на нетековните средства кои се чуваат за продажба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-280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-280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538</v>
          </cell>
          <cell r="E1696" t="str">
            <v>Оштетување на опрема чувана за продажба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-280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-280</v>
          </cell>
        </row>
        <row r="1697">
          <cell r="A1697" t="str">
            <v>A18</v>
          </cell>
          <cell r="B1697">
            <v>0</v>
          </cell>
          <cell r="C1697">
            <v>0</v>
          </cell>
          <cell r="D1697">
            <v>0</v>
          </cell>
          <cell r="E1697" t="str">
            <v>КОМИСИОНО РАБОТЕЊЕ</v>
          </cell>
          <cell r="F1697">
            <v>-2</v>
          </cell>
          <cell r="G1697">
            <v>-2658</v>
          </cell>
          <cell r="H1697">
            <v>0</v>
          </cell>
          <cell r="I1697">
            <v>-3019</v>
          </cell>
          <cell r="J1697">
            <v>0</v>
          </cell>
          <cell r="K1697">
            <v>0</v>
          </cell>
          <cell r="L1697">
            <v>0</v>
          </cell>
          <cell r="M1697">
            <v>-2</v>
          </cell>
          <cell r="N1697">
            <v>-5363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-11044</v>
          </cell>
        </row>
        <row r="1698">
          <cell r="A1698">
            <v>0</v>
          </cell>
          <cell r="B1698" t="str">
            <v>A18-01</v>
          </cell>
          <cell r="C1698">
            <v>0</v>
          </cell>
          <cell r="D1698">
            <v>0</v>
          </cell>
          <cell r="E1698" t="str">
            <v>Денарски побарувања по работи во име и за сметка на други</v>
          </cell>
          <cell r="F1698">
            <v>1271689</v>
          </cell>
          <cell r="G1698">
            <v>67130</v>
          </cell>
          <cell r="H1698">
            <v>0</v>
          </cell>
          <cell r="I1698">
            <v>36613</v>
          </cell>
          <cell r="J1698">
            <v>667663</v>
          </cell>
          <cell r="K1698">
            <v>0</v>
          </cell>
          <cell r="L1698">
            <v>41134</v>
          </cell>
          <cell r="M1698">
            <v>372737</v>
          </cell>
          <cell r="N1698">
            <v>20780415</v>
          </cell>
          <cell r="O1698">
            <v>195335</v>
          </cell>
          <cell r="P1698">
            <v>596173</v>
          </cell>
          <cell r="Q1698">
            <v>7355</v>
          </cell>
          <cell r="R1698">
            <v>1502850</v>
          </cell>
          <cell r="S1698">
            <v>100711</v>
          </cell>
          <cell r="T1698">
            <v>226599</v>
          </cell>
          <cell r="U1698">
            <v>27439</v>
          </cell>
          <cell r="V1698">
            <v>25893843</v>
          </cell>
        </row>
        <row r="1699">
          <cell r="A1699">
            <v>0</v>
          </cell>
          <cell r="B1699">
            <v>0</v>
          </cell>
          <cell r="C1699" t="str">
            <v>A18-01-01</v>
          </cell>
          <cell r="D1699">
            <v>0</v>
          </cell>
          <cell r="E1699" t="str">
            <v>Денарски парични средства по основ на комисионо работење</v>
          </cell>
          <cell r="F1699">
            <v>9548</v>
          </cell>
          <cell r="G1699">
            <v>17767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12779</v>
          </cell>
          <cell r="O1699">
            <v>0</v>
          </cell>
          <cell r="P1699">
            <v>0</v>
          </cell>
          <cell r="Q1699">
            <v>0</v>
          </cell>
          <cell r="R1699">
            <v>786037</v>
          </cell>
          <cell r="S1699">
            <v>0</v>
          </cell>
          <cell r="T1699">
            <v>0</v>
          </cell>
          <cell r="U1699">
            <v>0</v>
          </cell>
          <cell r="V1699">
            <v>826131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1081</v>
          </cell>
          <cell r="E1700" t="str">
            <v>Парични средства за вршење на работи во име и за сметка на други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10117</v>
          </cell>
          <cell r="O1700">
            <v>0</v>
          </cell>
          <cell r="P1700">
            <v>0</v>
          </cell>
          <cell r="Q1700">
            <v>0</v>
          </cell>
          <cell r="R1700">
            <v>786037</v>
          </cell>
          <cell r="S1700">
            <v>0</v>
          </cell>
          <cell r="T1700">
            <v>0</v>
          </cell>
          <cell r="U1700">
            <v>0</v>
          </cell>
          <cell r="V1700">
            <v>796154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1086</v>
          </cell>
          <cell r="E1701" t="str">
            <v>Парични средства за вршење на работи во име и за сметка на нерезидентите</v>
          </cell>
          <cell r="F1701">
            <v>9548</v>
          </cell>
          <cell r="G1701">
            <v>17767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2662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29977</v>
          </cell>
        </row>
        <row r="1702">
          <cell r="A1702">
            <v>0</v>
          </cell>
          <cell r="B1702">
            <v>0</v>
          </cell>
          <cell r="C1702" t="str">
            <v>A18-01-02</v>
          </cell>
          <cell r="D1702">
            <v>0</v>
          </cell>
          <cell r="E1702" t="str">
            <v>Денарски побарувања по работи во име и за сметка на нефинансиски друштва</v>
          </cell>
          <cell r="F1702">
            <v>695695</v>
          </cell>
          <cell r="G1702">
            <v>48063</v>
          </cell>
          <cell r="H1702">
            <v>0</v>
          </cell>
          <cell r="I1702">
            <v>0</v>
          </cell>
          <cell r="J1702">
            <v>84163</v>
          </cell>
          <cell r="K1702">
            <v>0</v>
          </cell>
          <cell r="L1702">
            <v>0</v>
          </cell>
          <cell r="M1702">
            <v>372737</v>
          </cell>
          <cell r="N1702">
            <v>169294</v>
          </cell>
          <cell r="O1702">
            <v>38108</v>
          </cell>
          <cell r="P1702">
            <v>0</v>
          </cell>
          <cell r="Q1702">
            <v>0</v>
          </cell>
          <cell r="R1702">
            <v>218052</v>
          </cell>
          <cell r="S1702">
            <v>7592</v>
          </cell>
          <cell r="T1702">
            <v>226599</v>
          </cell>
          <cell r="U1702">
            <v>21983</v>
          </cell>
          <cell r="V1702">
            <v>1882286</v>
          </cell>
        </row>
        <row r="1703">
          <cell r="A1703">
            <v>0</v>
          </cell>
          <cell r="B1703">
            <v>0</v>
          </cell>
          <cell r="C1703">
            <v>0</v>
          </cell>
          <cell r="D1703">
            <v>1800</v>
          </cell>
          <cell r="E1703" t="str">
            <v>Депозити</v>
          </cell>
          <cell r="F1703">
            <v>0</v>
          </cell>
          <cell r="G1703">
            <v>45076</v>
          </cell>
          <cell r="H1703">
            <v>0</v>
          </cell>
          <cell r="I1703">
            <v>0</v>
          </cell>
          <cell r="J1703">
            <v>4000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49076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>
            <v>1820</v>
          </cell>
          <cell r="E1704" t="str">
            <v>Кредити</v>
          </cell>
          <cell r="F1704">
            <v>188312</v>
          </cell>
          <cell r="G1704">
            <v>2987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372737</v>
          </cell>
          <cell r="N1704">
            <v>169294</v>
          </cell>
          <cell r="O1704">
            <v>38108</v>
          </cell>
          <cell r="P1704">
            <v>0</v>
          </cell>
          <cell r="Q1704">
            <v>0</v>
          </cell>
          <cell r="R1704">
            <v>218052</v>
          </cell>
          <cell r="S1704">
            <v>7592</v>
          </cell>
          <cell r="T1704">
            <v>0</v>
          </cell>
          <cell r="U1704">
            <v>21983</v>
          </cell>
          <cell r="V1704">
            <v>1019065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1840</v>
          </cell>
          <cell r="E1705" t="str">
            <v>Други побарувања</v>
          </cell>
          <cell r="F1705">
            <v>507383</v>
          </cell>
          <cell r="G1705">
            <v>0</v>
          </cell>
          <cell r="H1705">
            <v>0</v>
          </cell>
          <cell r="I1705">
            <v>0</v>
          </cell>
          <cell r="J1705">
            <v>80163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226599</v>
          </cell>
          <cell r="U1705">
            <v>0</v>
          </cell>
          <cell r="V1705">
            <v>814145</v>
          </cell>
        </row>
        <row r="1706">
          <cell r="A1706">
            <v>0</v>
          </cell>
          <cell r="B1706">
            <v>0</v>
          </cell>
          <cell r="C1706" t="str">
            <v>A18-01-03</v>
          </cell>
          <cell r="D1706">
            <v>0</v>
          </cell>
          <cell r="E1706" t="str">
            <v>Денарски побарувања по работи во име и за сметка на сектор држава</v>
          </cell>
          <cell r="F1706">
            <v>337433</v>
          </cell>
          <cell r="G1706">
            <v>1300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19971548</v>
          </cell>
          <cell r="O1706">
            <v>0</v>
          </cell>
          <cell r="P1706">
            <v>588466</v>
          </cell>
          <cell r="Q1706">
            <v>0</v>
          </cell>
          <cell r="R1706">
            <v>8108</v>
          </cell>
          <cell r="S1706">
            <v>52990</v>
          </cell>
          <cell r="T1706">
            <v>0</v>
          </cell>
          <cell r="U1706">
            <v>0</v>
          </cell>
          <cell r="V1706">
            <v>20959845</v>
          </cell>
        </row>
        <row r="1707">
          <cell r="A1707">
            <v>0</v>
          </cell>
          <cell r="B1707">
            <v>0</v>
          </cell>
          <cell r="C1707">
            <v>0</v>
          </cell>
          <cell r="D1707">
            <v>1801</v>
          </cell>
          <cell r="E1707" t="str">
            <v>Депозити</v>
          </cell>
          <cell r="F1707">
            <v>0</v>
          </cell>
          <cell r="G1707">
            <v>1300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1300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1821</v>
          </cell>
          <cell r="E1708" t="str">
            <v>Кредити</v>
          </cell>
          <cell r="F1708">
            <v>78235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69161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147396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1841</v>
          </cell>
          <cell r="E1709" t="str">
            <v>Други побарувања</v>
          </cell>
          <cell r="F1709">
            <v>259198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19902387</v>
          </cell>
          <cell r="O1709">
            <v>0</v>
          </cell>
          <cell r="P1709">
            <v>588466</v>
          </cell>
          <cell r="Q1709">
            <v>0</v>
          </cell>
          <cell r="R1709">
            <v>8108</v>
          </cell>
          <cell r="S1709">
            <v>52990</v>
          </cell>
          <cell r="T1709">
            <v>0</v>
          </cell>
          <cell r="U1709">
            <v>0</v>
          </cell>
          <cell r="V1709">
            <v>20811149</v>
          </cell>
        </row>
        <row r="1710">
          <cell r="A1710">
            <v>0</v>
          </cell>
          <cell r="B1710">
            <v>0</v>
          </cell>
          <cell r="C1710" t="str">
            <v>A18-01-05</v>
          </cell>
          <cell r="D1710">
            <v>0</v>
          </cell>
          <cell r="E1710" t="str">
            <v>Денарски побарувања по работа во име и за сметка на финансиски друштва</v>
          </cell>
          <cell r="F1710">
            <v>229013</v>
          </cell>
          <cell r="G1710">
            <v>0</v>
          </cell>
          <cell r="H1710">
            <v>0</v>
          </cell>
          <cell r="I1710">
            <v>4192</v>
          </cell>
          <cell r="J1710">
            <v>583500</v>
          </cell>
          <cell r="K1710">
            <v>0</v>
          </cell>
          <cell r="L1710">
            <v>41134</v>
          </cell>
          <cell r="M1710">
            <v>0</v>
          </cell>
          <cell r="N1710">
            <v>414639</v>
          </cell>
          <cell r="O1710">
            <v>156296</v>
          </cell>
          <cell r="P1710">
            <v>0</v>
          </cell>
          <cell r="Q1710">
            <v>0</v>
          </cell>
          <cell r="R1710">
            <v>490653</v>
          </cell>
          <cell r="S1710">
            <v>40129</v>
          </cell>
          <cell r="T1710">
            <v>0</v>
          </cell>
          <cell r="U1710">
            <v>0</v>
          </cell>
          <cell r="V1710">
            <v>1959556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1825</v>
          </cell>
          <cell r="E1711" t="str">
            <v>Кредити</v>
          </cell>
          <cell r="F1711">
            <v>0</v>
          </cell>
          <cell r="G1711">
            <v>0</v>
          </cell>
          <cell r="H1711">
            <v>0</v>
          </cell>
          <cell r="I1711">
            <v>4192</v>
          </cell>
          <cell r="J1711">
            <v>0</v>
          </cell>
          <cell r="K1711">
            <v>0</v>
          </cell>
          <cell r="L1711">
            <v>41134</v>
          </cell>
          <cell r="M1711">
            <v>0</v>
          </cell>
          <cell r="N1711">
            <v>414639</v>
          </cell>
          <cell r="O1711">
            <v>156296</v>
          </cell>
          <cell r="P1711">
            <v>0</v>
          </cell>
          <cell r="Q1711">
            <v>0</v>
          </cell>
          <cell r="R1711">
            <v>490653</v>
          </cell>
          <cell r="S1711">
            <v>0</v>
          </cell>
          <cell r="T1711">
            <v>0</v>
          </cell>
          <cell r="U1711">
            <v>0</v>
          </cell>
          <cell r="V1711">
            <v>1106914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1845</v>
          </cell>
          <cell r="E1712" t="str">
            <v>Други побарувања</v>
          </cell>
          <cell r="F1712">
            <v>229013</v>
          </cell>
          <cell r="G1712">
            <v>0</v>
          </cell>
          <cell r="H1712">
            <v>0</v>
          </cell>
          <cell r="I1712">
            <v>0</v>
          </cell>
          <cell r="J1712">
            <v>583500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40129</v>
          </cell>
          <cell r="T1712">
            <v>0</v>
          </cell>
          <cell r="U1712">
            <v>0</v>
          </cell>
          <cell r="V1712">
            <v>852642</v>
          </cell>
        </row>
        <row r="1713">
          <cell r="A1713">
            <v>0</v>
          </cell>
          <cell r="B1713">
            <v>0</v>
          </cell>
          <cell r="C1713" t="str">
            <v>A18-01-06</v>
          </cell>
          <cell r="D1713">
            <v>0</v>
          </cell>
          <cell r="E1713" t="str">
            <v>Денарски побарувања по работа во име и за сметка на домаќинства</v>
          </cell>
          <cell r="F1713">
            <v>0</v>
          </cell>
          <cell r="G1713">
            <v>0</v>
          </cell>
          <cell r="H1713">
            <v>0</v>
          </cell>
          <cell r="I1713">
            <v>32421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212155</v>
          </cell>
          <cell r="O1713">
            <v>931</v>
          </cell>
          <cell r="P1713">
            <v>7707</v>
          </cell>
          <cell r="Q1713">
            <v>7355</v>
          </cell>
          <cell r="R1713">
            <v>0</v>
          </cell>
          <cell r="S1713">
            <v>0</v>
          </cell>
          <cell r="T1713">
            <v>0</v>
          </cell>
          <cell r="U1713">
            <v>5456</v>
          </cell>
          <cell r="V1713">
            <v>266025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1807</v>
          </cell>
          <cell r="E1714" t="str">
            <v>Депозити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1827</v>
          </cell>
          <cell r="E1715" t="str">
            <v>Кредити</v>
          </cell>
          <cell r="F1715">
            <v>0</v>
          </cell>
          <cell r="G1715">
            <v>0</v>
          </cell>
          <cell r="H1715">
            <v>0</v>
          </cell>
          <cell r="I1715">
            <v>32421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212155</v>
          </cell>
          <cell r="O1715">
            <v>924</v>
          </cell>
          <cell r="P1715">
            <v>7707</v>
          </cell>
          <cell r="Q1715">
            <v>7355</v>
          </cell>
          <cell r="R1715">
            <v>0</v>
          </cell>
          <cell r="S1715">
            <v>0</v>
          </cell>
          <cell r="T1715">
            <v>0</v>
          </cell>
          <cell r="U1715">
            <v>5456</v>
          </cell>
          <cell r="V1715">
            <v>266018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1847</v>
          </cell>
          <cell r="E1716" t="str">
            <v>Други побарувања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7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7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1867</v>
          </cell>
          <cell r="E1717" t="str">
            <v>Побарувања по старателски сметки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>
            <v>0</v>
          </cell>
          <cell r="B1718">
            <v>0</v>
          </cell>
          <cell r="C1718" t="str">
            <v>A18-01-07</v>
          </cell>
          <cell r="D1718">
            <v>0</v>
          </cell>
          <cell r="E1718" t="str">
            <v>Денарски побарувања по работи во име и за сметка на нерезиденти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1808</v>
          </cell>
          <cell r="E1719" t="str">
            <v>Депозити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</row>
        <row r="1720">
          <cell r="A1720">
            <v>0</v>
          </cell>
          <cell r="B1720" t="str">
            <v>A18-02</v>
          </cell>
          <cell r="C1720">
            <v>0</v>
          </cell>
          <cell r="D1720">
            <v>0</v>
          </cell>
          <cell r="E1720" t="str">
            <v>Побарувања по работи во име и за сметка на други во странска валута</v>
          </cell>
          <cell r="F1720">
            <v>552625</v>
          </cell>
          <cell r="G1720">
            <v>39900</v>
          </cell>
          <cell r="H1720">
            <v>0</v>
          </cell>
          <cell r="I1720">
            <v>714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25202</v>
          </cell>
          <cell r="O1720">
            <v>0</v>
          </cell>
          <cell r="P1720">
            <v>0</v>
          </cell>
          <cell r="Q1720">
            <v>0</v>
          </cell>
          <cell r="R1720">
            <v>339841</v>
          </cell>
          <cell r="S1720">
            <v>0</v>
          </cell>
          <cell r="T1720">
            <v>0</v>
          </cell>
          <cell r="U1720">
            <v>0</v>
          </cell>
          <cell r="V1720">
            <v>958282</v>
          </cell>
        </row>
        <row r="1721">
          <cell r="A1721">
            <v>0</v>
          </cell>
          <cell r="B1721">
            <v>0</v>
          </cell>
          <cell r="C1721" t="str">
            <v>A18-02-01</v>
          </cell>
          <cell r="D1721">
            <v>0</v>
          </cell>
          <cell r="E1721" t="str">
            <v>Парични средства во странска валута во странска валута</v>
          </cell>
          <cell r="F1721">
            <v>8139</v>
          </cell>
          <cell r="G1721">
            <v>39900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25202</v>
          </cell>
          <cell r="O1721">
            <v>0</v>
          </cell>
          <cell r="P1721">
            <v>0</v>
          </cell>
          <cell r="Q1721">
            <v>0</v>
          </cell>
          <cell r="R1721">
            <v>46812</v>
          </cell>
          <cell r="S1721">
            <v>0</v>
          </cell>
          <cell r="T1721">
            <v>0</v>
          </cell>
          <cell r="U1721">
            <v>0</v>
          </cell>
          <cell r="V1721">
            <v>120053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>
            <v>3081</v>
          </cell>
          <cell r="E1722" t="str">
            <v>Парични средства во странска влаута за вршење на работи во име и за сметка на други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46812</v>
          </cell>
          <cell r="S1722">
            <v>0</v>
          </cell>
          <cell r="T1722">
            <v>0</v>
          </cell>
          <cell r="U1722">
            <v>0</v>
          </cell>
          <cell r="V1722">
            <v>46812</v>
          </cell>
        </row>
        <row r="1723">
          <cell r="A1723">
            <v>0</v>
          </cell>
          <cell r="B1723">
            <v>0</v>
          </cell>
          <cell r="C1723">
            <v>0</v>
          </cell>
          <cell r="D1723">
            <v>3082</v>
          </cell>
          <cell r="E1723" t="str">
            <v>Парични средства во странска валута за вршење на работи во име и за сметка на домаќинства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3086</v>
          </cell>
          <cell r="E1724" t="str">
            <v>Парични средства во странска валута за вршење на работи во име и за сметка на нерезидентите</v>
          </cell>
          <cell r="F1724">
            <v>8139</v>
          </cell>
          <cell r="G1724">
            <v>39900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25202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73241</v>
          </cell>
        </row>
        <row r="1725">
          <cell r="A1725">
            <v>0</v>
          </cell>
          <cell r="B1725">
            <v>0</v>
          </cell>
          <cell r="C1725" t="str">
            <v>A18-02-02</v>
          </cell>
          <cell r="D1725">
            <v>0</v>
          </cell>
          <cell r="E1725" t="str">
            <v>Побарувања по работи во име и за сметка на нефинансиски друштва во странска валута</v>
          </cell>
          <cell r="F1725">
            <v>29359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29359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1850</v>
          </cell>
          <cell r="E1726" t="str">
            <v>Други побарувања</v>
          </cell>
          <cell r="F1726">
            <v>29359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29359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1870</v>
          </cell>
          <cell r="E1727" t="str">
            <v>Побарувања по старателски сметки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</row>
        <row r="1728">
          <cell r="A1728">
            <v>0</v>
          </cell>
          <cell r="B1728">
            <v>0</v>
          </cell>
          <cell r="C1728" t="str">
            <v>A18-02-03</v>
          </cell>
          <cell r="D1728">
            <v>0</v>
          </cell>
          <cell r="E1728" t="str">
            <v>Побарувања по работи во име и за сметка на сектор држава во странска валута</v>
          </cell>
          <cell r="F1728">
            <v>309377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309377</v>
          </cell>
        </row>
        <row r="1729">
          <cell r="A1729">
            <v>0</v>
          </cell>
          <cell r="B1729">
            <v>0</v>
          </cell>
          <cell r="C1729">
            <v>0</v>
          </cell>
          <cell r="D1729">
            <v>1831</v>
          </cell>
          <cell r="E1729" t="str">
            <v>Кредити</v>
          </cell>
          <cell r="F1729">
            <v>227637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227637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>
            <v>1851</v>
          </cell>
          <cell r="E1730" t="str">
            <v>Други побарувања</v>
          </cell>
          <cell r="F1730">
            <v>81740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81740</v>
          </cell>
        </row>
        <row r="1731">
          <cell r="A1731">
            <v>0</v>
          </cell>
          <cell r="B1731">
            <v>0</v>
          </cell>
          <cell r="C1731" t="str">
            <v>A18-02-05</v>
          </cell>
          <cell r="D1731">
            <v>0</v>
          </cell>
          <cell r="E1731" t="str">
            <v>Побарувања по работа во име и за сметка на финансиски друштва во странска валута</v>
          </cell>
          <cell r="F1731">
            <v>205750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293029</v>
          </cell>
          <cell r="S1731">
            <v>0</v>
          </cell>
          <cell r="T1731">
            <v>0</v>
          </cell>
          <cell r="U1731">
            <v>0</v>
          </cell>
          <cell r="V1731">
            <v>498779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1835</v>
          </cell>
          <cell r="E1732" t="str">
            <v>Кредити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293029</v>
          </cell>
          <cell r="S1732">
            <v>0</v>
          </cell>
          <cell r="T1732">
            <v>0</v>
          </cell>
          <cell r="U1732">
            <v>0</v>
          </cell>
          <cell r="V1732">
            <v>293029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1855</v>
          </cell>
          <cell r="E1733" t="str">
            <v>Други побарувања</v>
          </cell>
          <cell r="F1733">
            <v>205750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205750</v>
          </cell>
        </row>
        <row r="1734">
          <cell r="A1734">
            <v>0</v>
          </cell>
          <cell r="B1734">
            <v>0</v>
          </cell>
          <cell r="C1734" t="str">
            <v>A18-02-06</v>
          </cell>
          <cell r="D1734">
            <v>0</v>
          </cell>
          <cell r="E1734" t="str">
            <v>Побарувања по работа во име и за сметка на домаќинства во странска валута</v>
          </cell>
          <cell r="F1734">
            <v>0</v>
          </cell>
          <cell r="G1734">
            <v>0</v>
          </cell>
          <cell r="H1734">
            <v>0</v>
          </cell>
          <cell r="I1734">
            <v>714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714</v>
          </cell>
        </row>
        <row r="1735">
          <cell r="A1735">
            <v>0</v>
          </cell>
          <cell r="B1735">
            <v>0</v>
          </cell>
          <cell r="C1735">
            <v>0</v>
          </cell>
          <cell r="D1735">
            <v>1837</v>
          </cell>
          <cell r="E1735" t="str">
            <v>Кредити</v>
          </cell>
          <cell r="F1735">
            <v>0</v>
          </cell>
          <cell r="G1735">
            <v>0</v>
          </cell>
          <cell r="H1735">
            <v>0</v>
          </cell>
          <cell r="I1735">
            <v>714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714</v>
          </cell>
        </row>
        <row r="1736">
          <cell r="A1736">
            <v>0</v>
          </cell>
          <cell r="B1736">
            <v>0</v>
          </cell>
          <cell r="C1736" t="str">
            <v>A18-02-07</v>
          </cell>
          <cell r="D1736">
            <v>0</v>
          </cell>
          <cell r="E1736" t="str">
            <v>Побарувања по работи во име и за сметка на нерезиденти во странска валута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1818</v>
          </cell>
          <cell r="E1737" t="str">
            <v>Депозити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>
            <v>0</v>
          </cell>
          <cell r="B1738" t="str">
            <v>A18-04</v>
          </cell>
          <cell r="C1738">
            <v>0</v>
          </cell>
          <cell r="D1738">
            <v>0</v>
          </cell>
          <cell r="E1738" t="str">
            <v>Денарски обврски по работи во име и за сметка на други</v>
          </cell>
          <cell r="F1738">
            <v>-1271690</v>
          </cell>
          <cell r="G1738">
            <v>-67882</v>
          </cell>
          <cell r="H1738">
            <v>0</v>
          </cell>
          <cell r="I1738">
            <v>-40346</v>
          </cell>
          <cell r="J1738">
            <v>-667663</v>
          </cell>
          <cell r="K1738">
            <v>0</v>
          </cell>
          <cell r="L1738">
            <v>-41134</v>
          </cell>
          <cell r="M1738">
            <v>-372738</v>
          </cell>
          <cell r="N1738">
            <v>-20785216</v>
          </cell>
          <cell r="O1738">
            <v>-194417</v>
          </cell>
          <cell r="P1738">
            <v>-596173</v>
          </cell>
          <cell r="Q1738">
            <v>-7355</v>
          </cell>
          <cell r="R1738">
            <v>-1440880</v>
          </cell>
          <cell r="S1738">
            <v>-100711</v>
          </cell>
          <cell r="T1738">
            <v>-226599</v>
          </cell>
          <cell r="U1738">
            <v>-27439</v>
          </cell>
          <cell r="V1738">
            <v>-25840243</v>
          </cell>
        </row>
        <row r="1739">
          <cell r="A1739">
            <v>0</v>
          </cell>
          <cell r="B1739">
            <v>0</v>
          </cell>
          <cell r="C1739" t="str">
            <v>A18-04-01</v>
          </cell>
          <cell r="D1739">
            <v>0</v>
          </cell>
          <cell r="E1739" t="str">
            <v>Денарски обврски по работи во име и за сметка на нефинансиски друштва</v>
          </cell>
          <cell r="F1739">
            <v>-695695</v>
          </cell>
          <cell r="G1739">
            <v>-48815</v>
          </cell>
          <cell r="H1739">
            <v>0</v>
          </cell>
          <cell r="I1739">
            <v>-3278</v>
          </cell>
          <cell r="J1739">
            <v>-84163</v>
          </cell>
          <cell r="K1739">
            <v>0</v>
          </cell>
          <cell r="L1739">
            <v>0</v>
          </cell>
          <cell r="M1739">
            <v>-107129</v>
          </cell>
          <cell r="N1739">
            <v>-155107</v>
          </cell>
          <cell r="O1739">
            <v>-12256</v>
          </cell>
          <cell r="P1739">
            <v>-7707</v>
          </cell>
          <cell r="Q1739">
            <v>-7355</v>
          </cell>
          <cell r="R1739">
            <v>0</v>
          </cell>
          <cell r="S1739">
            <v>0</v>
          </cell>
          <cell r="T1739">
            <v>-226599</v>
          </cell>
          <cell r="U1739">
            <v>-26099</v>
          </cell>
          <cell r="V1739">
            <v>-1374203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>
            <v>2800</v>
          </cell>
          <cell r="E1740" t="str">
            <v>Депозити</v>
          </cell>
          <cell r="F1740">
            <v>0</v>
          </cell>
          <cell r="G1740">
            <v>-48537</v>
          </cell>
          <cell r="H1740">
            <v>0</v>
          </cell>
          <cell r="I1740">
            <v>-3278</v>
          </cell>
          <cell r="J1740">
            <v>-4000</v>
          </cell>
          <cell r="K1740">
            <v>0</v>
          </cell>
          <cell r="L1740">
            <v>0</v>
          </cell>
          <cell r="M1740">
            <v>-107129</v>
          </cell>
          <cell r="N1740">
            <v>0</v>
          </cell>
          <cell r="O1740">
            <v>-12256</v>
          </cell>
          <cell r="P1740">
            <v>-7707</v>
          </cell>
          <cell r="Q1740">
            <v>-7355</v>
          </cell>
          <cell r="R1740">
            <v>0</v>
          </cell>
          <cell r="S1740">
            <v>0</v>
          </cell>
          <cell r="T1740">
            <v>0</v>
          </cell>
          <cell r="U1740">
            <v>-26099</v>
          </cell>
          <cell r="V1740">
            <v>-216361</v>
          </cell>
        </row>
        <row r="1741">
          <cell r="A1741">
            <v>0</v>
          </cell>
          <cell r="B1741">
            <v>0</v>
          </cell>
          <cell r="C1741">
            <v>0</v>
          </cell>
          <cell r="D1741">
            <v>2820</v>
          </cell>
          <cell r="E1741" t="str">
            <v>Кредити</v>
          </cell>
          <cell r="F1741">
            <v>-188312</v>
          </cell>
          <cell r="G1741">
            <v>-278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-155078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-343668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2840</v>
          </cell>
          <cell r="E1742" t="str">
            <v>Други побарувања</v>
          </cell>
          <cell r="F1742">
            <v>-507383</v>
          </cell>
          <cell r="G1742">
            <v>0</v>
          </cell>
          <cell r="H1742">
            <v>0</v>
          </cell>
          <cell r="I1742">
            <v>0</v>
          </cell>
          <cell r="J1742">
            <v>-80163</v>
          </cell>
          <cell r="K1742">
            <v>0</v>
          </cell>
          <cell r="L1742">
            <v>0</v>
          </cell>
          <cell r="M1742">
            <v>0</v>
          </cell>
          <cell r="N1742">
            <v>-29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-226599</v>
          </cell>
          <cell r="U1742">
            <v>0</v>
          </cell>
          <cell r="V1742">
            <v>-814174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2860</v>
          </cell>
          <cell r="E1743" t="str">
            <v>Обврски по основ на старателски сметки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>
            <v>0</v>
          </cell>
          <cell r="B1744">
            <v>0</v>
          </cell>
          <cell r="C1744" t="str">
            <v>A18-04-02</v>
          </cell>
          <cell r="D1744">
            <v>0</v>
          </cell>
          <cell r="E1744" t="str">
            <v>Денарски обврски по работи во име и за сметка на сектор држава</v>
          </cell>
          <cell r="F1744">
            <v>-337433</v>
          </cell>
          <cell r="G1744">
            <v>-1300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-265609</v>
          </cell>
          <cell r="N1744">
            <v>-8993228</v>
          </cell>
          <cell r="O1744">
            <v>0</v>
          </cell>
          <cell r="P1744">
            <v>0</v>
          </cell>
          <cell r="Q1744">
            <v>0</v>
          </cell>
          <cell r="R1744">
            <v>-1440880</v>
          </cell>
          <cell r="S1744">
            <v>-52990</v>
          </cell>
          <cell r="T1744">
            <v>0</v>
          </cell>
          <cell r="U1744">
            <v>0</v>
          </cell>
          <cell r="V1744">
            <v>-11091440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2801</v>
          </cell>
          <cell r="E1745" t="str">
            <v>Депозити</v>
          </cell>
          <cell r="F1745">
            <v>0</v>
          </cell>
          <cell r="G1745">
            <v>-1300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-265609</v>
          </cell>
          <cell r="N1745">
            <v>-34200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-301109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2821</v>
          </cell>
          <cell r="E1746" t="str">
            <v>Кредити</v>
          </cell>
          <cell r="F1746">
            <v>-78235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-761082</v>
          </cell>
          <cell r="S1746">
            <v>0</v>
          </cell>
          <cell r="T1746">
            <v>0</v>
          </cell>
          <cell r="U1746">
            <v>0</v>
          </cell>
          <cell r="V1746">
            <v>-839317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2841</v>
          </cell>
          <cell r="E1747" t="str">
            <v>Други побарувања</v>
          </cell>
          <cell r="F1747">
            <v>-259198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-8959028</v>
          </cell>
          <cell r="O1747">
            <v>0</v>
          </cell>
          <cell r="P1747">
            <v>0</v>
          </cell>
          <cell r="Q1747">
            <v>0</v>
          </cell>
          <cell r="R1747">
            <v>-679798</v>
          </cell>
          <cell r="S1747">
            <v>-52990</v>
          </cell>
          <cell r="T1747">
            <v>0</v>
          </cell>
          <cell r="U1747">
            <v>0</v>
          </cell>
          <cell r="V1747">
            <v>-9951014</v>
          </cell>
        </row>
        <row r="1748">
          <cell r="A1748">
            <v>0</v>
          </cell>
          <cell r="B1748">
            <v>0</v>
          </cell>
          <cell r="C1748" t="str">
            <v>A18-04-03</v>
          </cell>
          <cell r="D1748">
            <v>0</v>
          </cell>
          <cell r="E1748" t="str">
            <v>Денарски обврски по работи во име и за сметка на непрофитни институции кои им служат на домаќинствата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-123690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-123690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2802</v>
          </cell>
          <cell r="E1749" t="str">
            <v>Депозити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-123402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-123402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2822</v>
          </cell>
          <cell r="E1750" t="str">
            <v>Кредити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-288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-288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2862</v>
          </cell>
          <cell r="E1751" t="str">
            <v>Обврски по основ на старателски сметки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</row>
        <row r="1752">
          <cell r="A1752">
            <v>0</v>
          </cell>
          <cell r="B1752">
            <v>0</v>
          </cell>
          <cell r="C1752" t="str">
            <v>A18-04-04</v>
          </cell>
          <cell r="D1752">
            <v>0</v>
          </cell>
          <cell r="E1752" t="str">
            <v>Денарски обврски по работи во име и за сметка на финансиски друштва</v>
          </cell>
          <cell r="F1752">
            <v>-229013</v>
          </cell>
          <cell r="G1752">
            <v>0</v>
          </cell>
          <cell r="H1752">
            <v>0</v>
          </cell>
          <cell r="I1752">
            <v>-35847</v>
          </cell>
          <cell r="J1752">
            <v>-583500</v>
          </cell>
          <cell r="K1752">
            <v>0</v>
          </cell>
          <cell r="L1752">
            <v>-41134</v>
          </cell>
          <cell r="M1752">
            <v>0</v>
          </cell>
          <cell r="N1752">
            <v>-11501054</v>
          </cell>
          <cell r="O1752">
            <v>-182161</v>
          </cell>
          <cell r="P1752">
            <v>-588466</v>
          </cell>
          <cell r="Q1752">
            <v>0</v>
          </cell>
          <cell r="R1752">
            <v>0</v>
          </cell>
          <cell r="S1752">
            <v>-47721</v>
          </cell>
          <cell r="T1752">
            <v>0</v>
          </cell>
          <cell r="U1752">
            <v>0</v>
          </cell>
          <cell r="V1752">
            <v>-13208896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2805</v>
          </cell>
          <cell r="E1753" t="str">
            <v>Депозити</v>
          </cell>
          <cell r="F1753">
            <v>0</v>
          </cell>
          <cell r="G1753">
            <v>0</v>
          </cell>
          <cell r="H1753">
            <v>0</v>
          </cell>
          <cell r="I1753">
            <v>-35847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-194583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-230430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2825</v>
          </cell>
          <cell r="E1754" t="str">
            <v>Кредити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-41134</v>
          </cell>
          <cell r="M1754">
            <v>0</v>
          </cell>
          <cell r="N1754">
            <v>-362101</v>
          </cell>
          <cell r="O1754">
            <v>-182154</v>
          </cell>
          <cell r="P1754">
            <v>0</v>
          </cell>
          <cell r="Q1754">
            <v>0</v>
          </cell>
          <cell r="R1754">
            <v>0</v>
          </cell>
          <cell r="S1754">
            <v>-7592</v>
          </cell>
          <cell r="T1754">
            <v>0</v>
          </cell>
          <cell r="U1754">
            <v>0</v>
          </cell>
          <cell r="V1754">
            <v>-592981</v>
          </cell>
        </row>
        <row r="1755">
          <cell r="A1755">
            <v>0</v>
          </cell>
          <cell r="B1755">
            <v>0</v>
          </cell>
          <cell r="C1755">
            <v>0</v>
          </cell>
          <cell r="D1755">
            <v>2845</v>
          </cell>
          <cell r="E1755" t="str">
            <v>Други побарувања</v>
          </cell>
          <cell r="F1755">
            <v>-229013</v>
          </cell>
          <cell r="G1755">
            <v>0</v>
          </cell>
          <cell r="H1755">
            <v>0</v>
          </cell>
          <cell r="I1755">
            <v>0</v>
          </cell>
          <cell r="J1755">
            <v>-583500</v>
          </cell>
          <cell r="K1755">
            <v>0</v>
          </cell>
          <cell r="L1755">
            <v>0</v>
          </cell>
          <cell r="M1755">
            <v>0</v>
          </cell>
          <cell r="N1755">
            <v>-10944370</v>
          </cell>
          <cell r="O1755">
            <v>-7</v>
          </cell>
          <cell r="P1755">
            <v>-588466</v>
          </cell>
          <cell r="Q1755">
            <v>0</v>
          </cell>
          <cell r="R1755">
            <v>0</v>
          </cell>
          <cell r="S1755">
            <v>-40129</v>
          </cell>
          <cell r="T1755">
            <v>0</v>
          </cell>
          <cell r="U1755">
            <v>0</v>
          </cell>
          <cell r="V1755">
            <v>-12385485</v>
          </cell>
        </row>
        <row r="1756">
          <cell r="A1756">
            <v>0</v>
          </cell>
          <cell r="B1756">
            <v>0</v>
          </cell>
          <cell r="C1756" t="str">
            <v>A18-04-05</v>
          </cell>
          <cell r="D1756">
            <v>0</v>
          </cell>
          <cell r="E1756" t="str">
            <v>Денарски обврски по работи во име и за сметка на домаќинства</v>
          </cell>
          <cell r="F1756">
            <v>0</v>
          </cell>
          <cell r="G1756">
            <v>0</v>
          </cell>
          <cell r="H1756">
            <v>0</v>
          </cell>
          <cell r="I1756">
            <v>-1221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-3148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-1340</v>
          </cell>
          <cell r="V1756">
            <v>-5709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2807</v>
          </cell>
          <cell r="E1757" t="str">
            <v>Депозити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-1340</v>
          </cell>
          <cell r="V1757">
            <v>-1340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2827</v>
          </cell>
          <cell r="E1758" t="str">
            <v>Кредити</v>
          </cell>
          <cell r="F1758">
            <v>0</v>
          </cell>
          <cell r="G1758">
            <v>0</v>
          </cell>
          <cell r="H1758">
            <v>0</v>
          </cell>
          <cell r="I1758">
            <v>-1112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-401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-1513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2847</v>
          </cell>
          <cell r="E1759" t="str">
            <v>Други побарувања</v>
          </cell>
          <cell r="F1759">
            <v>0</v>
          </cell>
          <cell r="G1759">
            <v>0</v>
          </cell>
          <cell r="H1759">
            <v>0</v>
          </cell>
          <cell r="I1759">
            <v>-109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-2747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-2856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>
            <v>2867</v>
          </cell>
          <cell r="E1760" t="str">
            <v>Обврски по основ на старателски сметки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</row>
        <row r="1761">
          <cell r="A1761">
            <v>0</v>
          </cell>
          <cell r="B1761">
            <v>0</v>
          </cell>
          <cell r="C1761" t="str">
            <v>A18-04-06</v>
          </cell>
          <cell r="D1761">
            <v>0</v>
          </cell>
          <cell r="E1761" t="str">
            <v>Денарски обврски по работи во име и за сметка на нерезиденти</v>
          </cell>
          <cell r="F1761">
            <v>-9549</v>
          </cell>
          <cell r="G1761">
            <v>-17767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-8989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-36305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>
            <v>2848</v>
          </cell>
          <cell r="E1762" t="str">
            <v>Други побарувања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-6328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-6328</v>
          </cell>
        </row>
        <row r="1763">
          <cell r="A1763">
            <v>0</v>
          </cell>
          <cell r="B1763">
            <v>0</v>
          </cell>
          <cell r="C1763">
            <v>0</v>
          </cell>
          <cell r="D1763">
            <v>2868</v>
          </cell>
          <cell r="E1763" t="str">
            <v>Обврски по основ на старателски сметки</v>
          </cell>
          <cell r="F1763">
            <v>-9549</v>
          </cell>
          <cell r="G1763">
            <v>-17767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-2661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-29977</v>
          </cell>
        </row>
        <row r="1764">
          <cell r="A1764">
            <v>0</v>
          </cell>
          <cell r="B1764" t="str">
            <v>A18-05</v>
          </cell>
          <cell r="C1764">
            <v>0</v>
          </cell>
          <cell r="D1764">
            <v>0</v>
          </cell>
          <cell r="E1764" t="str">
            <v>Обврски по работи во име и за сметка на други во странска валута</v>
          </cell>
          <cell r="F1764">
            <v>-552626</v>
          </cell>
          <cell r="G1764">
            <v>-39901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-25202</v>
          </cell>
          <cell r="O1764">
            <v>0</v>
          </cell>
          <cell r="P1764">
            <v>0</v>
          </cell>
          <cell r="Q1764">
            <v>0</v>
          </cell>
          <cell r="R1764">
            <v>-401811</v>
          </cell>
          <cell r="S1764">
            <v>0</v>
          </cell>
          <cell r="T1764">
            <v>0</v>
          </cell>
          <cell r="U1764">
            <v>0</v>
          </cell>
          <cell r="V1764">
            <v>-1019540</v>
          </cell>
        </row>
        <row r="1765">
          <cell r="A1765">
            <v>0</v>
          </cell>
          <cell r="B1765">
            <v>0</v>
          </cell>
          <cell r="C1765" t="str">
            <v>A18-05-01</v>
          </cell>
          <cell r="D1765">
            <v>0</v>
          </cell>
          <cell r="E1765" t="str">
            <v>Обврски по работи во име и за сметка на нефинансиски субјекти во странска валута</v>
          </cell>
          <cell r="F1765">
            <v>-29359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-29359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2810</v>
          </cell>
          <cell r="E1766" t="str">
            <v>Депозити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</row>
        <row r="1767">
          <cell r="A1767">
            <v>0</v>
          </cell>
          <cell r="B1767">
            <v>0</v>
          </cell>
          <cell r="C1767">
            <v>0</v>
          </cell>
          <cell r="D1767">
            <v>2850</v>
          </cell>
          <cell r="E1767" t="str">
            <v>Други побарувања</v>
          </cell>
          <cell r="F1767">
            <v>-29359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-29359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2870</v>
          </cell>
          <cell r="E1768" t="str">
            <v>Обврски по основ на старателски сметки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</row>
        <row r="1769">
          <cell r="A1769">
            <v>0</v>
          </cell>
          <cell r="B1769">
            <v>0</v>
          </cell>
          <cell r="C1769" t="str">
            <v>A18-05-02</v>
          </cell>
          <cell r="D1769">
            <v>0</v>
          </cell>
          <cell r="E1769" t="str">
            <v>Обврски по работи во име и за сметка на сектор држава во странска валута</v>
          </cell>
          <cell r="F1769">
            <v>-309377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-61969</v>
          </cell>
          <cell r="S1769">
            <v>0</v>
          </cell>
          <cell r="T1769">
            <v>0</v>
          </cell>
          <cell r="U1769">
            <v>0</v>
          </cell>
          <cell r="V1769">
            <v>-371346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>
            <v>2831</v>
          </cell>
          <cell r="E1770" t="str">
            <v>Кредити</v>
          </cell>
          <cell r="F1770">
            <v>-227637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-61969</v>
          </cell>
          <cell r="S1770">
            <v>0</v>
          </cell>
          <cell r="T1770">
            <v>0</v>
          </cell>
          <cell r="U1770">
            <v>0</v>
          </cell>
          <cell r="V1770">
            <v>-289606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2851</v>
          </cell>
          <cell r="E1771" t="str">
            <v>Други побарувања</v>
          </cell>
          <cell r="F1771">
            <v>-81740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-81740</v>
          </cell>
        </row>
        <row r="1772">
          <cell r="A1772">
            <v>0</v>
          </cell>
          <cell r="B1772">
            <v>0</v>
          </cell>
          <cell r="C1772" t="str">
            <v>A18-05-04</v>
          </cell>
          <cell r="D1772">
            <v>0</v>
          </cell>
          <cell r="E1772" t="str">
            <v>Обврски по работи во име и за сметка на финансиски друштва во странска валута</v>
          </cell>
          <cell r="F1772">
            <v>-205750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-205750</v>
          </cell>
        </row>
        <row r="1773">
          <cell r="A1773">
            <v>0</v>
          </cell>
          <cell r="B1773">
            <v>0</v>
          </cell>
          <cell r="C1773">
            <v>0</v>
          </cell>
          <cell r="D1773">
            <v>2855</v>
          </cell>
          <cell r="E1773" t="str">
            <v>Други побарувања</v>
          </cell>
          <cell r="F1773">
            <v>-205750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-205750</v>
          </cell>
        </row>
        <row r="1774">
          <cell r="A1774">
            <v>0</v>
          </cell>
          <cell r="B1774">
            <v>0</v>
          </cell>
          <cell r="C1774" t="str">
            <v>A18-05-05</v>
          </cell>
          <cell r="D1774">
            <v>0</v>
          </cell>
          <cell r="E1774" t="str">
            <v>Обврски по работи во име и за сметка на домаќинства во странска валута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2877</v>
          </cell>
          <cell r="E1775" t="str">
            <v>Обврски по основ на старателски сметки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>
            <v>0</v>
          </cell>
          <cell r="B1776">
            <v>0</v>
          </cell>
          <cell r="C1776" t="str">
            <v>A18-05-06</v>
          </cell>
          <cell r="D1776">
            <v>0</v>
          </cell>
          <cell r="E1776" t="str">
            <v>Обврски по работи во име и за сметка на нерезиденти во странска валута</v>
          </cell>
          <cell r="F1776">
            <v>-8140</v>
          </cell>
          <cell r="G1776">
            <v>-39901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-25202</v>
          </cell>
          <cell r="O1776">
            <v>0</v>
          </cell>
          <cell r="P1776">
            <v>0</v>
          </cell>
          <cell r="Q1776">
            <v>0</v>
          </cell>
          <cell r="R1776">
            <v>-339842</v>
          </cell>
          <cell r="S1776">
            <v>0</v>
          </cell>
          <cell r="T1776">
            <v>0</v>
          </cell>
          <cell r="U1776">
            <v>0</v>
          </cell>
          <cell r="V1776">
            <v>-413085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2818</v>
          </cell>
          <cell r="E1777" t="str">
            <v>Депозити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2838</v>
          </cell>
          <cell r="E1778" t="str">
            <v>Кредити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-339842</v>
          </cell>
          <cell r="S1778">
            <v>0</v>
          </cell>
          <cell r="T1778">
            <v>0</v>
          </cell>
          <cell r="U1778">
            <v>0</v>
          </cell>
          <cell r="V1778">
            <v>-339842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2878</v>
          </cell>
          <cell r="E1779" t="str">
            <v>Обврски по основ на старателски сметки</v>
          </cell>
          <cell r="F1779">
            <v>-8140</v>
          </cell>
          <cell r="G1779">
            <v>-39901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-25202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-73243</v>
          </cell>
        </row>
        <row r="1780">
          <cell r="A1780">
            <v>0</v>
          </cell>
          <cell r="B1780" t="str">
            <v>A18-07</v>
          </cell>
          <cell r="C1780">
            <v>0</v>
          </cell>
          <cell r="D1780">
            <v>0</v>
          </cell>
          <cell r="E1780" t="str">
            <v>Оперативни трошоци за работење во име и за сметка на други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121721</v>
          </cell>
          <cell r="N1780">
            <v>23782</v>
          </cell>
          <cell r="O1780">
            <v>12822</v>
          </cell>
          <cell r="P1780">
            <v>0</v>
          </cell>
          <cell r="Q1780">
            <v>158</v>
          </cell>
          <cell r="R1780">
            <v>0</v>
          </cell>
          <cell r="S1780">
            <v>2863</v>
          </cell>
          <cell r="T1780">
            <v>0</v>
          </cell>
          <cell r="U1780">
            <v>0</v>
          </cell>
          <cell r="V1780">
            <v>161346</v>
          </cell>
        </row>
        <row r="1781">
          <cell r="A1781">
            <v>0</v>
          </cell>
          <cell r="B1781">
            <v>0</v>
          </cell>
          <cell r="C1781" t="str">
            <v>A18-07-01</v>
          </cell>
          <cell r="D1781">
            <v>0</v>
          </cell>
          <cell r="E1781" t="str">
            <v>Оперативни трошоци за работење во име и за сметка на други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121721</v>
          </cell>
          <cell r="N1781">
            <v>23782</v>
          </cell>
          <cell r="O1781">
            <v>12822</v>
          </cell>
          <cell r="P1781">
            <v>0</v>
          </cell>
          <cell r="Q1781">
            <v>158</v>
          </cell>
          <cell r="R1781">
            <v>0</v>
          </cell>
          <cell r="S1781">
            <v>2863</v>
          </cell>
          <cell r="T1781">
            <v>0</v>
          </cell>
          <cell r="U1781">
            <v>0</v>
          </cell>
          <cell r="V1781">
            <v>161346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1890</v>
          </cell>
          <cell r="E1782" t="str">
            <v>Нефинансиски друштва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121721</v>
          </cell>
          <cell r="N1782">
            <v>5931</v>
          </cell>
          <cell r="O1782">
            <v>4310</v>
          </cell>
          <cell r="P1782">
            <v>0</v>
          </cell>
          <cell r="Q1782">
            <v>0</v>
          </cell>
          <cell r="R1782">
            <v>0</v>
          </cell>
          <cell r="S1782">
            <v>853</v>
          </cell>
          <cell r="T1782">
            <v>0</v>
          </cell>
          <cell r="U1782">
            <v>0</v>
          </cell>
          <cell r="V1782">
            <v>132815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1891</v>
          </cell>
          <cell r="E1783" t="str">
            <v>Држава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2010</v>
          </cell>
          <cell r="T1783">
            <v>0</v>
          </cell>
          <cell r="U1783">
            <v>0</v>
          </cell>
          <cell r="V1783">
            <v>2010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1895</v>
          </cell>
          <cell r="E1784" t="str">
            <v>Финансиски друштва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1</v>
          </cell>
          <cell r="O1784">
            <v>8512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8513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1897</v>
          </cell>
          <cell r="E1785" t="str">
            <v>Домаќинства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17850</v>
          </cell>
          <cell r="O1785">
            <v>0</v>
          </cell>
          <cell r="P1785">
            <v>0</v>
          </cell>
          <cell r="Q1785">
            <v>158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18008</v>
          </cell>
        </row>
        <row r="1786">
          <cell r="A1786">
            <v>0</v>
          </cell>
          <cell r="B1786" t="str">
            <v>A18-08</v>
          </cell>
          <cell r="C1786">
            <v>0</v>
          </cell>
          <cell r="D1786">
            <v>0</v>
          </cell>
          <cell r="E1786" t="str">
            <v>Приходи врз основа на работење во име и за сметка на други</v>
          </cell>
          <cell r="F1786">
            <v>0</v>
          </cell>
          <cell r="G1786">
            <v>-1905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-121722</v>
          </cell>
          <cell r="N1786">
            <v>-24344</v>
          </cell>
          <cell r="O1786">
            <v>-13740</v>
          </cell>
          <cell r="P1786">
            <v>0</v>
          </cell>
          <cell r="Q1786">
            <v>-158</v>
          </cell>
          <cell r="R1786">
            <v>0</v>
          </cell>
          <cell r="S1786">
            <v>-2863</v>
          </cell>
          <cell r="T1786">
            <v>0</v>
          </cell>
          <cell r="U1786">
            <v>0</v>
          </cell>
          <cell r="V1786">
            <v>-164732</v>
          </cell>
        </row>
        <row r="1787">
          <cell r="A1787">
            <v>0</v>
          </cell>
          <cell r="B1787">
            <v>0</v>
          </cell>
          <cell r="C1787" t="str">
            <v>A18-08-01</v>
          </cell>
          <cell r="D1787">
            <v>0</v>
          </cell>
          <cell r="E1787" t="str">
            <v>Приходи врз основа на работење во име и за сметка на други</v>
          </cell>
          <cell r="F1787">
            <v>0</v>
          </cell>
          <cell r="G1787">
            <v>-1905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-121722</v>
          </cell>
          <cell r="N1787">
            <v>-24344</v>
          </cell>
          <cell r="O1787">
            <v>-13740</v>
          </cell>
          <cell r="P1787">
            <v>0</v>
          </cell>
          <cell r="Q1787">
            <v>-158</v>
          </cell>
          <cell r="R1787">
            <v>0</v>
          </cell>
          <cell r="S1787">
            <v>-2863</v>
          </cell>
          <cell r="T1787">
            <v>0</v>
          </cell>
          <cell r="U1787">
            <v>0</v>
          </cell>
          <cell r="V1787">
            <v>-164732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2890</v>
          </cell>
          <cell r="E1788" t="str">
            <v>Нефинансиски друштва</v>
          </cell>
          <cell r="F1788">
            <v>0</v>
          </cell>
          <cell r="G1788">
            <v>-1905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-36155</v>
          </cell>
          <cell r="N1788">
            <v>-10813</v>
          </cell>
          <cell r="O1788">
            <v>-5228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-54101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2891</v>
          </cell>
          <cell r="E1789" t="str">
            <v>Држава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-85567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-2010</v>
          </cell>
          <cell r="T1789">
            <v>0</v>
          </cell>
          <cell r="U1789">
            <v>0</v>
          </cell>
          <cell r="V1789">
            <v>-87577</v>
          </cell>
        </row>
        <row r="1790">
          <cell r="A1790">
            <v>0</v>
          </cell>
          <cell r="B1790">
            <v>0</v>
          </cell>
          <cell r="C1790">
            <v>0</v>
          </cell>
          <cell r="D1790">
            <v>2895</v>
          </cell>
          <cell r="E1790" t="str">
            <v>Финансиски друштва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-2006</v>
          </cell>
          <cell r="O1790">
            <v>-8512</v>
          </cell>
          <cell r="P1790">
            <v>0</v>
          </cell>
          <cell r="Q1790">
            <v>0</v>
          </cell>
          <cell r="R1790">
            <v>0</v>
          </cell>
          <cell r="S1790">
            <v>-853</v>
          </cell>
          <cell r="T1790">
            <v>0</v>
          </cell>
          <cell r="U1790">
            <v>0</v>
          </cell>
          <cell r="V1790">
            <v>-11371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2897</v>
          </cell>
          <cell r="E1791" t="str">
            <v>Домаќинства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-11525</v>
          </cell>
          <cell r="O1791">
            <v>0</v>
          </cell>
          <cell r="P1791">
            <v>0</v>
          </cell>
          <cell r="Q1791">
            <v>-158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-11683</v>
          </cell>
        </row>
        <row r="1792">
          <cell r="A1792" t="str">
            <v>P01</v>
          </cell>
          <cell r="B1792">
            <v>0</v>
          </cell>
          <cell r="C1792">
            <v>0</v>
          </cell>
          <cell r="D1792">
            <v>0</v>
          </cell>
          <cell r="E1792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792">
            <v>0</v>
          </cell>
          <cell r="G1792">
            <v>0</v>
          </cell>
          <cell r="H1792">
            <v>0</v>
          </cell>
          <cell r="I1792">
            <v>3258</v>
          </cell>
          <cell r="J1792">
            <v>62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3320</v>
          </cell>
        </row>
        <row r="1793">
          <cell r="A1793">
            <v>0</v>
          </cell>
          <cell r="B1793" t="str">
            <v>P01-02</v>
          </cell>
          <cell r="C1793">
            <v>0</v>
          </cell>
          <cell r="D1793">
            <v>0</v>
          </cell>
          <cell r="E1793" t="str">
            <v>Финансиски обврски во странска валута определени по објективана вредност преку билансот на успех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>
            <v>0</v>
          </cell>
          <cell r="B1794">
            <v>0</v>
          </cell>
          <cell r="C1794" t="str">
            <v>P01-02-01</v>
          </cell>
          <cell r="D1794">
            <v>0</v>
          </cell>
          <cell r="E1794" t="str">
            <v>Финансиски обврски во странска валута определени по објективана вредност преку билансот на успех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7940</v>
          </cell>
          <cell r="E1795" t="str">
            <v>Тековни сметки на други комитенти во странска валута определени по опбјективна вредност преку билансот на успех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</row>
        <row r="1796">
          <cell r="A1796">
            <v>0</v>
          </cell>
          <cell r="B1796" t="str">
            <v>P01-03</v>
          </cell>
          <cell r="C1796">
            <v>0</v>
          </cell>
          <cell r="D1796">
            <v>0</v>
          </cell>
          <cell r="E1796" t="str">
            <v>Деривати во денари чувани за тргување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>
            <v>0</v>
          </cell>
          <cell r="B1797">
            <v>0</v>
          </cell>
          <cell r="C1797" t="str">
            <v>P01-03-01</v>
          </cell>
          <cell r="D1797">
            <v>0</v>
          </cell>
          <cell r="E1797" t="str">
            <v>Деривати во денари чувани за тргување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>
            <v>0</v>
          </cell>
          <cell r="B1798">
            <v>0</v>
          </cell>
          <cell r="C1798">
            <v>0</v>
          </cell>
          <cell r="D1798">
            <v>8501</v>
          </cell>
          <cell r="E1798" t="str">
            <v>Договори зависни од промената на курсот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>
            <v>0</v>
          </cell>
          <cell r="B1799" t="str">
            <v>P01-04</v>
          </cell>
          <cell r="C1799">
            <v>0</v>
          </cell>
          <cell r="D1799">
            <v>0</v>
          </cell>
          <cell r="E1799" t="str">
            <v>Деривати во странска валута чувани за тргување</v>
          </cell>
          <cell r="F1799">
            <v>0</v>
          </cell>
          <cell r="G1799">
            <v>0</v>
          </cell>
          <cell r="H1799">
            <v>0</v>
          </cell>
          <cell r="I1799">
            <v>3258</v>
          </cell>
          <cell r="J1799">
            <v>62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3320</v>
          </cell>
        </row>
        <row r="1800">
          <cell r="A1800">
            <v>0</v>
          </cell>
          <cell r="B1800">
            <v>0</v>
          </cell>
          <cell r="C1800" t="str">
            <v>P01-04-01</v>
          </cell>
          <cell r="D1800">
            <v>0</v>
          </cell>
          <cell r="E1800" t="str">
            <v>Деривати во странска валута чувани за тргување</v>
          </cell>
          <cell r="F1800">
            <v>0</v>
          </cell>
          <cell r="G1800">
            <v>0</v>
          </cell>
          <cell r="H1800">
            <v>0</v>
          </cell>
          <cell r="I1800">
            <v>3258</v>
          </cell>
          <cell r="J1800">
            <v>62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3320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7501</v>
          </cell>
          <cell r="E1801" t="str">
            <v>Договори зависни од промената на курсот</v>
          </cell>
          <cell r="F1801">
            <v>0</v>
          </cell>
          <cell r="G1801">
            <v>0</v>
          </cell>
          <cell r="H1801">
            <v>0</v>
          </cell>
          <cell r="I1801">
            <v>3258</v>
          </cell>
          <cell r="J1801">
            <v>62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3320</v>
          </cell>
        </row>
        <row r="1802">
          <cell r="A1802" t="str">
            <v>P02</v>
          </cell>
          <cell r="B1802">
            <v>0</v>
          </cell>
          <cell r="C1802">
            <v>0</v>
          </cell>
          <cell r="D1802">
            <v>0</v>
          </cell>
          <cell r="E1802" t="str">
            <v>ДЕРИВАТНИ ОБВРСКИ ЧУВАНИ ЗА УПРАВУВАЊЕ СО РИЗИК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</row>
        <row r="1803">
          <cell r="A1803">
            <v>0</v>
          </cell>
          <cell r="B1803" t="str">
            <v>P02-02</v>
          </cell>
          <cell r="C1803">
            <v>0</v>
          </cell>
          <cell r="D1803">
            <v>0</v>
          </cell>
          <cell r="E1803" t="str">
            <v>Дериватни обврски во странска валута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>
            <v>0</v>
          </cell>
          <cell r="B1804">
            <v>0</v>
          </cell>
          <cell r="C1804" t="str">
            <v>P02-02-01</v>
          </cell>
          <cell r="D1804">
            <v>0</v>
          </cell>
          <cell r="E1804" t="str">
            <v>Деривати во странска валута чувани за управување со ризик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7520</v>
          </cell>
          <cell r="E1805" t="str">
            <v>Договори зависни од промената на каматната стапка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>
            <v>0</v>
          </cell>
          <cell r="B1806">
            <v>0</v>
          </cell>
          <cell r="C1806">
            <v>0</v>
          </cell>
          <cell r="D1806">
            <v>7521</v>
          </cell>
          <cell r="E1806" t="str">
            <v>Договори зависни од промената на девизниот курс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>
            <v>0</v>
          </cell>
          <cell r="B1807">
            <v>0</v>
          </cell>
          <cell r="C1807" t="str">
            <v>P02-02-02</v>
          </cell>
          <cell r="D1807">
            <v>0</v>
          </cell>
          <cell r="E1807" t="str">
            <v>Вградени деривати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7511</v>
          </cell>
          <cell r="E1808" t="str">
            <v>Договори зависни од промената на девизниот курс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P03</v>
          </cell>
          <cell r="B1809">
            <v>0</v>
          </cell>
          <cell r="C1809">
            <v>0</v>
          </cell>
          <cell r="D1809">
            <v>0</v>
          </cell>
          <cell r="E1809" t="str">
            <v>ДЕПОЗИТИ НА ФИНАНСИСКИ ДРУШТВА</v>
          </cell>
          <cell r="F1809">
            <v>930477</v>
          </cell>
          <cell r="G1809">
            <v>1382090</v>
          </cell>
          <cell r="H1809">
            <v>8119</v>
          </cell>
          <cell r="I1809">
            <v>763089</v>
          </cell>
          <cell r="J1809">
            <v>3588484</v>
          </cell>
          <cell r="K1809">
            <v>832477</v>
          </cell>
          <cell r="L1809">
            <v>2629164</v>
          </cell>
          <cell r="M1809">
            <v>278886</v>
          </cell>
          <cell r="N1809">
            <v>1735843</v>
          </cell>
          <cell r="O1809">
            <v>1179814</v>
          </cell>
          <cell r="P1809">
            <v>516303</v>
          </cell>
          <cell r="Q1809">
            <v>288322</v>
          </cell>
          <cell r="R1809">
            <v>0</v>
          </cell>
          <cell r="S1809">
            <v>522298</v>
          </cell>
          <cell r="T1809">
            <v>547437</v>
          </cell>
          <cell r="U1809">
            <v>344598</v>
          </cell>
          <cell r="V1809">
            <v>15547401</v>
          </cell>
        </row>
        <row r="1810">
          <cell r="A1810">
            <v>0</v>
          </cell>
          <cell r="B1810" t="str">
            <v>P03-01</v>
          </cell>
          <cell r="C1810">
            <v>0</v>
          </cell>
          <cell r="D1810">
            <v>0</v>
          </cell>
          <cell r="E1810" t="str">
            <v>Депозити на Централна банка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>
            <v>0</v>
          </cell>
          <cell r="B1811">
            <v>0</v>
          </cell>
          <cell r="C1811" t="str">
            <v>P03-01-02</v>
          </cell>
          <cell r="D1811">
            <v>0</v>
          </cell>
          <cell r="E1811" t="str">
            <v>Краткорочни депозити на централна банка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72501</v>
          </cell>
          <cell r="E1812" t="str">
            <v>До еден месец во странска валута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>
            <v>0</v>
          </cell>
          <cell r="B1813" t="str">
            <v>P03-02</v>
          </cell>
          <cell r="C1813">
            <v>0</v>
          </cell>
          <cell r="D1813">
            <v>0</v>
          </cell>
          <cell r="E1813" t="str">
            <v>Депозити на домашни банки</v>
          </cell>
          <cell r="F1813">
            <v>7961</v>
          </cell>
          <cell r="G1813">
            <v>351830</v>
          </cell>
          <cell r="H1813">
            <v>2367</v>
          </cell>
          <cell r="I1813">
            <v>47167</v>
          </cell>
          <cell r="J1813">
            <v>2271</v>
          </cell>
          <cell r="K1813">
            <v>0</v>
          </cell>
          <cell r="L1813">
            <v>139</v>
          </cell>
          <cell r="M1813">
            <v>14250</v>
          </cell>
          <cell r="N1813">
            <v>147638</v>
          </cell>
          <cell r="O1813">
            <v>17041</v>
          </cell>
          <cell r="P1813">
            <v>57033</v>
          </cell>
          <cell r="Q1813">
            <v>0</v>
          </cell>
          <cell r="R1813">
            <v>0</v>
          </cell>
          <cell r="S1813">
            <v>23</v>
          </cell>
          <cell r="T1813">
            <v>169</v>
          </cell>
          <cell r="U1813">
            <v>21692</v>
          </cell>
          <cell r="V1813">
            <v>669581</v>
          </cell>
        </row>
        <row r="1814">
          <cell r="A1814">
            <v>0</v>
          </cell>
          <cell r="B1814">
            <v>0</v>
          </cell>
          <cell r="C1814" t="str">
            <v>P03-02-01</v>
          </cell>
          <cell r="D1814">
            <v>0</v>
          </cell>
          <cell r="E1814" t="str">
            <v>Тековни сметки и депозити по видување на домашните банки</v>
          </cell>
          <cell r="F1814">
            <v>7961</v>
          </cell>
          <cell r="G1814">
            <v>23756</v>
          </cell>
          <cell r="H1814">
            <v>2367</v>
          </cell>
          <cell r="I1814">
            <v>891</v>
          </cell>
          <cell r="J1814">
            <v>2271</v>
          </cell>
          <cell r="K1814">
            <v>0</v>
          </cell>
          <cell r="L1814">
            <v>139</v>
          </cell>
          <cell r="M1814">
            <v>14250</v>
          </cell>
          <cell r="N1814">
            <v>147638</v>
          </cell>
          <cell r="O1814">
            <v>17041</v>
          </cell>
          <cell r="P1814">
            <v>57033</v>
          </cell>
          <cell r="Q1814">
            <v>0</v>
          </cell>
          <cell r="R1814">
            <v>0</v>
          </cell>
          <cell r="S1814">
            <v>23</v>
          </cell>
          <cell r="T1814">
            <v>169</v>
          </cell>
          <cell r="U1814">
            <v>96</v>
          </cell>
          <cell r="V1814">
            <v>273635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705100</v>
          </cell>
          <cell r="E1815" t="str">
            <v>Тековни сметки на домашните банки во странска валута</v>
          </cell>
          <cell r="F1815">
            <v>7961</v>
          </cell>
          <cell r="G1815">
            <v>23756</v>
          </cell>
          <cell r="H1815">
            <v>0</v>
          </cell>
          <cell r="I1815">
            <v>891</v>
          </cell>
          <cell r="J1815">
            <v>2271</v>
          </cell>
          <cell r="K1815">
            <v>0</v>
          </cell>
          <cell r="L1815">
            <v>139</v>
          </cell>
          <cell r="M1815">
            <v>842</v>
          </cell>
          <cell r="N1815">
            <v>144473</v>
          </cell>
          <cell r="O1815">
            <v>11731</v>
          </cell>
          <cell r="P1815">
            <v>335</v>
          </cell>
          <cell r="Q1815">
            <v>0</v>
          </cell>
          <cell r="R1815">
            <v>0</v>
          </cell>
          <cell r="S1815">
            <v>23</v>
          </cell>
          <cell r="T1815">
            <v>169</v>
          </cell>
          <cell r="U1815">
            <v>92</v>
          </cell>
          <cell r="V1815">
            <v>192683</v>
          </cell>
        </row>
        <row r="1816">
          <cell r="A1816">
            <v>0</v>
          </cell>
          <cell r="B1816">
            <v>0</v>
          </cell>
          <cell r="C1816">
            <v>0</v>
          </cell>
          <cell r="D1816">
            <v>705101</v>
          </cell>
          <cell r="E1816" t="str">
            <v>Посебни сметки на домашните банки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12422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12422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705102</v>
          </cell>
          <cell r="E1817" t="str">
            <v>Специјални депозити на домашните банките во странска валута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>
            <v>0</v>
          </cell>
          <cell r="B1818">
            <v>0</v>
          </cell>
          <cell r="C1818">
            <v>0</v>
          </cell>
          <cell r="D1818">
            <v>8051</v>
          </cell>
          <cell r="E1818" t="str">
            <v>Тековни сметки на домашни банки во денари</v>
          </cell>
          <cell r="F1818">
            <v>0</v>
          </cell>
          <cell r="G1818">
            <v>0</v>
          </cell>
          <cell r="H1818">
            <v>2367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986</v>
          </cell>
          <cell r="N1818">
            <v>2924</v>
          </cell>
          <cell r="O1818">
            <v>4742</v>
          </cell>
          <cell r="P1818">
            <v>56698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4</v>
          </cell>
          <cell r="V1818">
            <v>67721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8151</v>
          </cell>
          <cell r="E1819" t="str">
            <v>Депозити по видување на домашни банки во денари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241</v>
          </cell>
          <cell r="O1819">
            <v>568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809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82510</v>
          </cell>
          <cell r="E1820" t="str">
            <v>Депозити преку ноќ на домашни банки во денари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86510</v>
          </cell>
          <cell r="E1821" t="str">
            <v>Депозити по видување и преку ноќ на домашните банки во денари со валутна клаузула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>
            <v>0</v>
          </cell>
          <cell r="B1822">
            <v>0</v>
          </cell>
          <cell r="C1822" t="str">
            <v>P03-02-02</v>
          </cell>
          <cell r="D1822">
            <v>0</v>
          </cell>
          <cell r="E1822" t="str">
            <v>Краткорочни депозити на домашните банки</v>
          </cell>
          <cell r="F1822">
            <v>0</v>
          </cell>
          <cell r="G1822">
            <v>328074</v>
          </cell>
          <cell r="H1822">
            <v>0</v>
          </cell>
          <cell r="I1822">
            <v>46276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21596</v>
          </cell>
          <cell r="V1822">
            <v>395946</v>
          </cell>
        </row>
        <row r="1823">
          <cell r="A1823">
            <v>0</v>
          </cell>
          <cell r="B1823">
            <v>0</v>
          </cell>
          <cell r="C1823">
            <v>0</v>
          </cell>
          <cell r="D1823">
            <v>72511</v>
          </cell>
          <cell r="E1823" t="str">
            <v>До еден месец во странска валута</v>
          </cell>
          <cell r="F1823">
            <v>0</v>
          </cell>
          <cell r="G1823">
            <v>183074</v>
          </cell>
          <cell r="H1823">
            <v>0</v>
          </cell>
          <cell r="I1823">
            <v>46276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21596</v>
          </cell>
          <cell r="V1823">
            <v>250946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72512</v>
          </cell>
          <cell r="E1824" t="str">
            <v>Од еден до три месеци во странска валута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72513</v>
          </cell>
          <cell r="E1825" t="str">
            <v>Од три месеци до една година во странска валута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82511</v>
          </cell>
          <cell r="E1826" t="str">
            <v>До еден месец во денари</v>
          </cell>
          <cell r="F1826">
            <v>0</v>
          </cell>
          <cell r="G1826">
            <v>145000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145000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82512</v>
          </cell>
          <cell r="E1827" t="str">
            <v>Од еден до три месеци во денари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</row>
        <row r="1828">
          <cell r="A1828">
            <v>0</v>
          </cell>
          <cell r="B1828">
            <v>0</v>
          </cell>
          <cell r="C1828">
            <v>0</v>
          </cell>
          <cell r="D1828">
            <v>82513</v>
          </cell>
          <cell r="E1828" t="str">
            <v>Од три месеци до една година во денари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>
            <v>0</v>
          </cell>
          <cell r="B1829">
            <v>0</v>
          </cell>
          <cell r="C1829">
            <v>0</v>
          </cell>
          <cell r="D1829">
            <v>86511</v>
          </cell>
          <cell r="E1829" t="str">
            <v>До еден месец во денари со валутна клаузула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0</v>
          </cell>
          <cell r="B1830">
            <v>0</v>
          </cell>
          <cell r="C1830" t="str">
            <v>P03-02-03</v>
          </cell>
          <cell r="D1830">
            <v>0</v>
          </cell>
          <cell r="E1830" t="str">
            <v>Долгорочни депозити на домашните банки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86515</v>
          </cell>
          <cell r="E1831" t="str">
            <v>Од две до пет години во денари со валутна клаузула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86516</v>
          </cell>
          <cell r="E1832" t="str">
            <v>Над пет години во денари со валутна клаузула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>
            <v>0</v>
          </cell>
          <cell r="B1833" t="str">
            <v>P03-03</v>
          </cell>
          <cell r="C1833">
            <v>0</v>
          </cell>
          <cell r="D1833">
            <v>0</v>
          </cell>
          <cell r="E1833" t="str">
            <v>Депозити на штедилници</v>
          </cell>
          <cell r="F1833">
            <v>39489</v>
          </cell>
          <cell r="G1833">
            <v>140317</v>
          </cell>
          <cell r="H1833">
            <v>0</v>
          </cell>
          <cell r="I1833">
            <v>29308</v>
          </cell>
          <cell r="J1833">
            <v>43273</v>
          </cell>
          <cell r="K1833">
            <v>0</v>
          </cell>
          <cell r="L1833">
            <v>4076</v>
          </cell>
          <cell r="M1833">
            <v>0</v>
          </cell>
          <cell r="N1833">
            <v>116625</v>
          </cell>
          <cell r="O1833">
            <v>41343</v>
          </cell>
          <cell r="P1833">
            <v>2292</v>
          </cell>
          <cell r="Q1833">
            <v>15092</v>
          </cell>
          <cell r="R1833">
            <v>0</v>
          </cell>
          <cell r="S1833">
            <v>22</v>
          </cell>
          <cell r="T1833">
            <v>0</v>
          </cell>
          <cell r="U1833">
            <v>260</v>
          </cell>
          <cell r="V1833">
            <v>432097</v>
          </cell>
        </row>
        <row r="1834">
          <cell r="A1834">
            <v>0</v>
          </cell>
          <cell r="B1834">
            <v>0</v>
          </cell>
          <cell r="C1834" t="str">
            <v>P03-03-01</v>
          </cell>
          <cell r="D1834">
            <v>0</v>
          </cell>
          <cell r="E1834" t="str">
            <v>Тековни сметки и депозити по видување на штедилници</v>
          </cell>
          <cell r="F1834">
            <v>2489</v>
          </cell>
          <cell r="G1834">
            <v>98317</v>
          </cell>
          <cell r="H1834">
            <v>0</v>
          </cell>
          <cell r="I1834">
            <v>29308</v>
          </cell>
          <cell r="J1834">
            <v>1273</v>
          </cell>
          <cell r="K1834">
            <v>0</v>
          </cell>
          <cell r="L1834">
            <v>1076</v>
          </cell>
          <cell r="M1834">
            <v>0</v>
          </cell>
          <cell r="N1834">
            <v>116625</v>
          </cell>
          <cell r="O1834">
            <v>41343</v>
          </cell>
          <cell r="P1834">
            <v>2292</v>
          </cell>
          <cell r="Q1834">
            <v>0</v>
          </cell>
          <cell r="R1834">
            <v>0</v>
          </cell>
          <cell r="S1834">
            <v>22</v>
          </cell>
          <cell r="T1834">
            <v>0</v>
          </cell>
          <cell r="U1834">
            <v>260</v>
          </cell>
          <cell r="V1834">
            <v>293005</v>
          </cell>
        </row>
        <row r="1835">
          <cell r="A1835">
            <v>0</v>
          </cell>
          <cell r="B1835">
            <v>0</v>
          </cell>
          <cell r="C1835">
            <v>0</v>
          </cell>
          <cell r="D1835">
            <v>8052</v>
          </cell>
          <cell r="E1835" t="str">
            <v>Тековни сметки на штедилници во денари</v>
          </cell>
          <cell r="F1835">
            <v>2489</v>
          </cell>
          <cell r="G1835">
            <v>98317</v>
          </cell>
          <cell r="H1835">
            <v>0</v>
          </cell>
          <cell r="I1835">
            <v>29308</v>
          </cell>
          <cell r="J1835">
            <v>1273</v>
          </cell>
          <cell r="K1835">
            <v>0</v>
          </cell>
          <cell r="L1835">
            <v>1076</v>
          </cell>
          <cell r="M1835">
            <v>0</v>
          </cell>
          <cell r="N1835">
            <v>116625</v>
          </cell>
          <cell r="O1835">
            <v>41343</v>
          </cell>
          <cell r="P1835">
            <v>2292</v>
          </cell>
          <cell r="Q1835">
            <v>0</v>
          </cell>
          <cell r="R1835">
            <v>0</v>
          </cell>
          <cell r="S1835">
            <v>22</v>
          </cell>
          <cell r="T1835">
            <v>0</v>
          </cell>
          <cell r="U1835">
            <v>260</v>
          </cell>
          <cell r="V1835">
            <v>293005</v>
          </cell>
        </row>
        <row r="1836">
          <cell r="A1836">
            <v>0</v>
          </cell>
          <cell r="B1836">
            <v>0</v>
          </cell>
          <cell r="C1836">
            <v>0</v>
          </cell>
          <cell r="D1836">
            <v>8152</v>
          </cell>
          <cell r="E1836" t="str">
            <v>Депозити по видување на штедилници во денари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>
            <v>0</v>
          </cell>
          <cell r="B1837">
            <v>0</v>
          </cell>
          <cell r="C1837">
            <v>0</v>
          </cell>
          <cell r="D1837">
            <v>82520</v>
          </cell>
          <cell r="E1837" t="str">
            <v>Депозити преку ноќ на штедилници во денари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>
            <v>0</v>
          </cell>
          <cell r="B1838">
            <v>0</v>
          </cell>
          <cell r="C1838" t="str">
            <v>P03-03-02</v>
          </cell>
          <cell r="D1838">
            <v>0</v>
          </cell>
          <cell r="E1838" t="str">
            <v>Краткорочни депозити на штедилници</v>
          </cell>
          <cell r="F1838">
            <v>37000</v>
          </cell>
          <cell r="G1838">
            <v>42000</v>
          </cell>
          <cell r="H1838">
            <v>0</v>
          </cell>
          <cell r="I1838">
            <v>0</v>
          </cell>
          <cell r="J1838">
            <v>42000</v>
          </cell>
          <cell r="K1838">
            <v>0</v>
          </cell>
          <cell r="L1838">
            <v>3000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15092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139092</v>
          </cell>
        </row>
        <row r="1839">
          <cell r="A1839">
            <v>0</v>
          </cell>
          <cell r="B1839">
            <v>0</v>
          </cell>
          <cell r="C1839">
            <v>0</v>
          </cell>
          <cell r="D1839">
            <v>82521</v>
          </cell>
          <cell r="E1839" t="str">
            <v>До еден месец во денари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>
            <v>0</v>
          </cell>
          <cell r="B1840">
            <v>0</v>
          </cell>
          <cell r="C1840">
            <v>0</v>
          </cell>
          <cell r="D1840">
            <v>82522</v>
          </cell>
          <cell r="E1840" t="str">
            <v>Од еден до три месеци во денари</v>
          </cell>
          <cell r="F1840">
            <v>27000</v>
          </cell>
          <cell r="G1840">
            <v>37000</v>
          </cell>
          <cell r="H1840">
            <v>0</v>
          </cell>
          <cell r="I1840">
            <v>0</v>
          </cell>
          <cell r="J1840">
            <v>37000</v>
          </cell>
          <cell r="K1840">
            <v>0</v>
          </cell>
          <cell r="L1840">
            <v>3000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15092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119092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82523</v>
          </cell>
          <cell r="E1841" t="str">
            <v>Од три месеци до една година во денари</v>
          </cell>
          <cell r="F1841">
            <v>10000</v>
          </cell>
          <cell r="G1841">
            <v>5000</v>
          </cell>
          <cell r="H1841">
            <v>0</v>
          </cell>
          <cell r="I1841">
            <v>0</v>
          </cell>
          <cell r="J1841">
            <v>5000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20000</v>
          </cell>
        </row>
        <row r="1842">
          <cell r="A1842">
            <v>0</v>
          </cell>
          <cell r="B1842">
            <v>0</v>
          </cell>
          <cell r="C1842" t="str">
            <v>P03-03-03</v>
          </cell>
          <cell r="D1842">
            <v>0</v>
          </cell>
          <cell r="E1842" t="str">
            <v>Долгорочни депозити на штедилници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</row>
        <row r="1843">
          <cell r="A1843">
            <v>0</v>
          </cell>
          <cell r="B1843">
            <v>0</v>
          </cell>
          <cell r="C1843">
            <v>0</v>
          </cell>
          <cell r="D1843">
            <v>86525</v>
          </cell>
          <cell r="E1843" t="str">
            <v>Од две до пет години во денари со валутна клаузула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>
            <v>0</v>
          </cell>
          <cell r="B1844" t="str">
            <v>P03-04</v>
          </cell>
          <cell r="C1844">
            <v>0</v>
          </cell>
          <cell r="D1844">
            <v>0</v>
          </cell>
          <cell r="E1844" t="str">
            <v>Депозити на осигурителни друштва</v>
          </cell>
          <cell r="F1844">
            <v>703484</v>
          </cell>
          <cell r="G1844">
            <v>518978</v>
          </cell>
          <cell r="H1844">
            <v>93</v>
          </cell>
          <cell r="I1844">
            <v>375223</v>
          </cell>
          <cell r="J1844">
            <v>687033</v>
          </cell>
          <cell r="K1844">
            <v>228998</v>
          </cell>
          <cell r="L1844">
            <v>98075</v>
          </cell>
          <cell r="M1844">
            <v>156935</v>
          </cell>
          <cell r="N1844">
            <v>420167</v>
          </cell>
          <cell r="O1844">
            <v>441826</v>
          </cell>
          <cell r="P1844">
            <v>110841</v>
          </cell>
          <cell r="Q1844">
            <v>65144</v>
          </cell>
          <cell r="R1844">
            <v>0</v>
          </cell>
          <cell r="S1844">
            <v>290295</v>
          </cell>
          <cell r="T1844">
            <v>185949</v>
          </cell>
          <cell r="U1844">
            <v>78247</v>
          </cell>
          <cell r="V1844">
            <v>4361288</v>
          </cell>
        </row>
        <row r="1845">
          <cell r="A1845">
            <v>0</v>
          </cell>
          <cell r="B1845">
            <v>0</v>
          </cell>
          <cell r="C1845" t="str">
            <v>P03-04-01</v>
          </cell>
          <cell r="D1845">
            <v>0</v>
          </cell>
          <cell r="E1845" t="str">
            <v>Тековни сметки и депозити по видување на осигурителни друштва</v>
          </cell>
          <cell r="F1845">
            <v>41280</v>
          </cell>
          <cell r="G1845">
            <v>55622</v>
          </cell>
          <cell r="H1845">
            <v>93</v>
          </cell>
          <cell r="I1845">
            <v>5037</v>
          </cell>
          <cell r="J1845">
            <v>6083</v>
          </cell>
          <cell r="K1845">
            <v>1144</v>
          </cell>
          <cell r="L1845">
            <v>2975</v>
          </cell>
          <cell r="M1845">
            <v>12351</v>
          </cell>
          <cell r="N1845">
            <v>55478</v>
          </cell>
          <cell r="O1845">
            <v>50040</v>
          </cell>
          <cell r="P1845">
            <v>3506</v>
          </cell>
          <cell r="Q1845">
            <v>283</v>
          </cell>
          <cell r="R1845">
            <v>0</v>
          </cell>
          <cell r="S1845">
            <v>14775</v>
          </cell>
          <cell r="T1845">
            <v>6313</v>
          </cell>
          <cell r="U1845">
            <v>2049</v>
          </cell>
          <cell r="V1845">
            <v>257029</v>
          </cell>
        </row>
        <row r="1846">
          <cell r="A1846">
            <v>0</v>
          </cell>
          <cell r="B1846">
            <v>0</v>
          </cell>
          <cell r="C1846">
            <v>0</v>
          </cell>
          <cell r="D1846">
            <v>7053</v>
          </cell>
          <cell r="E1846" t="str">
            <v>Тековни сметки на осигурителни друштва во странска валута</v>
          </cell>
          <cell r="F1846">
            <v>6126</v>
          </cell>
          <cell r="G1846">
            <v>2492</v>
          </cell>
          <cell r="H1846">
            <v>0</v>
          </cell>
          <cell r="I1846">
            <v>291</v>
          </cell>
          <cell r="J1846">
            <v>172</v>
          </cell>
          <cell r="K1846">
            <v>22</v>
          </cell>
          <cell r="L1846">
            <v>0</v>
          </cell>
          <cell r="M1846">
            <v>83</v>
          </cell>
          <cell r="N1846">
            <v>8774</v>
          </cell>
          <cell r="O1846">
            <v>9015</v>
          </cell>
          <cell r="P1846">
            <v>2700</v>
          </cell>
          <cell r="Q1846">
            <v>0</v>
          </cell>
          <cell r="R1846">
            <v>0</v>
          </cell>
          <cell r="S1846">
            <v>1229</v>
          </cell>
          <cell r="T1846">
            <v>516</v>
          </cell>
          <cell r="U1846">
            <v>238</v>
          </cell>
          <cell r="V1846">
            <v>31658</v>
          </cell>
        </row>
        <row r="1847">
          <cell r="A1847">
            <v>0</v>
          </cell>
          <cell r="B1847">
            <v>0</v>
          </cell>
          <cell r="C1847">
            <v>0</v>
          </cell>
          <cell r="D1847">
            <v>8053</v>
          </cell>
          <cell r="E1847" t="str">
            <v>Тековни сметки на осигурителни друштва во денари</v>
          </cell>
          <cell r="F1847">
            <v>35154</v>
          </cell>
          <cell r="G1847">
            <v>53130</v>
          </cell>
          <cell r="H1847">
            <v>93</v>
          </cell>
          <cell r="I1847">
            <v>4746</v>
          </cell>
          <cell r="J1847">
            <v>5911</v>
          </cell>
          <cell r="K1847">
            <v>1122</v>
          </cell>
          <cell r="L1847">
            <v>2975</v>
          </cell>
          <cell r="M1847">
            <v>12268</v>
          </cell>
          <cell r="N1847">
            <v>46704</v>
          </cell>
          <cell r="O1847">
            <v>41025</v>
          </cell>
          <cell r="P1847">
            <v>806</v>
          </cell>
          <cell r="Q1847">
            <v>283</v>
          </cell>
          <cell r="R1847">
            <v>0</v>
          </cell>
          <cell r="S1847">
            <v>13546</v>
          </cell>
          <cell r="T1847">
            <v>5797</v>
          </cell>
          <cell r="U1847">
            <v>1811</v>
          </cell>
          <cell r="V1847">
            <v>225371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8153</v>
          </cell>
          <cell r="E1848" t="str">
            <v>Депозити по видување на осигурителни друштва во денари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82530</v>
          </cell>
          <cell r="E1849" t="str">
            <v>Депозити преку ноќ на осигурителни друштва во денари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</row>
        <row r="1850">
          <cell r="A1850">
            <v>0</v>
          </cell>
          <cell r="B1850">
            <v>0</v>
          </cell>
          <cell r="C1850">
            <v>0</v>
          </cell>
          <cell r="D1850">
            <v>86530</v>
          </cell>
          <cell r="E1850" t="str">
            <v>Депозити по видување и преку ноќ на осигурителни друштва во денари со валутна клаузула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0</v>
          </cell>
          <cell r="B1851">
            <v>0</v>
          </cell>
          <cell r="C1851" t="str">
            <v>P03-04-02</v>
          </cell>
          <cell r="D1851">
            <v>0</v>
          </cell>
          <cell r="E1851" t="str">
            <v>Краткорочни депозити на осигурителни друштва</v>
          </cell>
          <cell r="F1851">
            <v>258178</v>
          </cell>
          <cell r="G1851">
            <v>273356</v>
          </cell>
          <cell r="H1851">
            <v>0</v>
          </cell>
          <cell r="I1851">
            <v>200566</v>
          </cell>
          <cell r="J1851">
            <v>266290</v>
          </cell>
          <cell r="K1851">
            <v>125036</v>
          </cell>
          <cell r="L1851">
            <v>3100</v>
          </cell>
          <cell r="M1851">
            <v>104479</v>
          </cell>
          <cell r="N1851">
            <v>97671</v>
          </cell>
          <cell r="O1851">
            <v>255225</v>
          </cell>
          <cell r="P1851">
            <v>40016</v>
          </cell>
          <cell r="Q1851">
            <v>39861</v>
          </cell>
          <cell r="R1851">
            <v>0</v>
          </cell>
          <cell r="S1851">
            <v>49000</v>
          </cell>
          <cell r="T1851">
            <v>103811</v>
          </cell>
          <cell r="U1851">
            <v>0</v>
          </cell>
          <cell r="V1851">
            <v>1816589</v>
          </cell>
        </row>
        <row r="1852">
          <cell r="A1852">
            <v>0</v>
          </cell>
          <cell r="B1852">
            <v>0</v>
          </cell>
          <cell r="C1852">
            <v>0</v>
          </cell>
          <cell r="D1852">
            <v>72531</v>
          </cell>
          <cell r="E1852" t="str">
            <v>До еден месец во странска валута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>
            <v>0</v>
          </cell>
          <cell r="B1853">
            <v>0</v>
          </cell>
          <cell r="C1853">
            <v>0</v>
          </cell>
          <cell r="D1853">
            <v>72532</v>
          </cell>
          <cell r="E1853" t="str">
            <v>Од еден месец до три месеци во странска валута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>
            <v>0</v>
          </cell>
          <cell r="B1854">
            <v>0</v>
          </cell>
          <cell r="C1854">
            <v>0</v>
          </cell>
          <cell r="D1854">
            <v>72533</v>
          </cell>
          <cell r="E1854" t="str">
            <v>Од три месеци до една година во странска валута</v>
          </cell>
          <cell r="F1854">
            <v>14870</v>
          </cell>
          <cell r="G1854">
            <v>0</v>
          </cell>
          <cell r="H1854">
            <v>0</v>
          </cell>
          <cell r="I1854">
            <v>25914</v>
          </cell>
          <cell r="J1854">
            <v>43190</v>
          </cell>
          <cell r="K1854">
            <v>4936</v>
          </cell>
          <cell r="L1854">
            <v>0</v>
          </cell>
          <cell r="M1854">
            <v>83296</v>
          </cell>
          <cell r="N1854">
            <v>0</v>
          </cell>
          <cell r="O1854">
            <v>20670</v>
          </cell>
          <cell r="P1854">
            <v>0</v>
          </cell>
          <cell r="Q1854">
            <v>30861</v>
          </cell>
          <cell r="R1854">
            <v>0</v>
          </cell>
          <cell r="S1854">
            <v>0</v>
          </cell>
          <cell r="T1854">
            <v>12340</v>
          </cell>
          <cell r="U1854">
            <v>0</v>
          </cell>
          <cell r="V1854">
            <v>236077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82531</v>
          </cell>
          <cell r="E1855" t="str">
            <v>До еден месец во денари</v>
          </cell>
          <cell r="F1855">
            <v>98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98</v>
          </cell>
        </row>
        <row r="1856">
          <cell r="A1856">
            <v>0</v>
          </cell>
          <cell r="B1856">
            <v>0</v>
          </cell>
          <cell r="C1856">
            <v>0</v>
          </cell>
          <cell r="D1856">
            <v>82532</v>
          </cell>
          <cell r="E1856" t="str">
            <v>Од еден до три месеци во денари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4500</v>
          </cell>
          <cell r="K1856">
            <v>7000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11500</v>
          </cell>
        </row>
        <row r="1857">
          <cell r="A1857">
            <v>0</v>
          </cell>
          <cell r="B1857">
            <v>0</v>
          </cell>
          <cell r="C1857">
            <v>0</v>
          </cell>
          <cell r="D1857">
            <v>82533</v>
          </cell>
          <cell r="E1857" t="str">
            <v>Од три месеци до една година во денари</v>
          </cell>
          <cell r="F1857">
            <v>243210</v>
          </cell>
          <cell r="G1857">
            <v>273356</v>
          </cell>
          <cell r="H1857">
            <v>0</v>
          </cell>
          <cell r="I1857">
            <v>158601</v>
          </cell>
          <cell r="J1857">
            <v>213600</v>
          </cell>
          <cell r="K1857">
            <v>113100</v>
          </cell>
          <cell r="L1857">
            <v>3100</v>
          </cell>
          <cell r="M1857">
            <v>21183</v>
          </cell>
          <cell r="N1857">
            <v>97671</v>
          </cell>
          <cell r="O1857">
            <v>234555</v>
          </cell>
          <cell r="P1857">
            <v>10000</v>
          </cell>
          <cell r="Q1857">
            <v>9000</v>
          </cell>
          <cell r="R1857">
            <v>0</v>
          </cell>
          <cell r="S1857">
            <v>49000</v>
          </cell>
          <cell r="T1857">
            <v>91471</v>
          </cell>
          <cell r="U1857">
            <v>0</v>
          </cell>
          <cell r="V1857">
            <v>1517847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86531</v>
          </cell>
          <cell r="E1858" t="str">
            <v>До еден месец во денари со валутна клаузула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86532</v>
          </cell>
          <cell r="E1859" t="str">
            <v>Од еден месец до три месеци во денари со валутна клаузула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5000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5000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86533</v>
          </cell>
          <cell r="E1860" t="str">
            <v>Од три месеци до една година во денари со валутна клаузула</v>
          </cell>
          <cell r="F1860">
            <v>0</v>
          </cell>
          <cell r="G1860">
            <v>0</v>
          </cell>
          <cell r="H1860">
            <v>0</v>
          </cell>
          <cell r="I1860">
            <v>16051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30016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46067</v>
          </cell>
        </row>
        <row r="1861">
          <cell r="A1861">
            <v>0</v>
          </cell>
          <cell r="B1861">
            <v>0</v>
          </cell>
          <cell r="C1861" t="str">
            <v>P03-04-03</v>
          </cell>
          <cell r="D1861">
            <v>0</v>
          </cell>
          <cell r="E1861" t="str">
            <v>Долгорочни депозити на осигурителни друштва</v>
          </cell>
          <cell r="F1861">
            <v>404026</v>
          </cell>
          <cell r="G1861">
            <v>190000</v>
          </cell>
          <cell r="H1861">
            <v>0</v>
          </cell>
          <cell r="I1861">
            <v>169620</v>
          </cell>
          <cell r="J1861">
            <v>414660</v>
          </cell>
          <cell r="K1861">
            <v>102818</v>
          </cell>
          <cell r="L1861">
            <v>92000</v>
          </cell>
          <cell r="M1861">
            <v>40105</v>
          </cell>
          <cell r="N1861">
            <v>267018</v>
          </cell>
          <cell r="O1861">
            <v>136561</v>
          </cell>
          <cell r="P1861">
            <v>67319</v>
          </cell>
          <cell r="Q1861">
            <v>25000</v>
          </cell>
          <cell r="R1861">
            <v>0</v>
          </cell>
          <cell r="S1861">
            <v>226520</v>
          </cell>
          <cell r="T1861">
            <v>75825</v>
          </cell>
          <cell r="U1861">
            <v>76198</v>
          </cell>
          <cell r="V1861">
            <v>2287670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72534</v>
          </cell>
          <cell r="E1862" t="str">
            <v>Од една до две години во странска валута</v>
          </cell>
          <cell r="F1862">
            <v>49361</v>
          </cell>
          <cell r="G1862">
            <v>0</v>
          </cell>
          <cell r="H1862">
            <v>0</v>
          </cell>
          <cell r="I1862">
            <v>37020</v>
          </cell>
          <cell r="J1862">
            <v>0</v>
          </cell>
          <cell r="K1862">
            <v>47818</v>
          </cell>
          <cell r="L1862">
            <v>0</v>
          </cell>
          <cell r="M1862">
            <v>40105</v>
          </cell>
          <cell r="N1862">
            <v>31838</v>
          </cell>
          <cell r="O1862">
            <v>67871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18510</v>
          </cell>
          <cell r="U1862">
            <v>0</v>
          </cell>
          <cell r="V1862">
            <v>292523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72535</v>
          </cell>
          <cell r="E1863" t="str">
            <v>Од две до пет години во странска валута</v>
          </cell>
          <cell r="F1863">
            <v>0</v>
          </cell>
          <cell r="G1863">
            <v>0</v>
          </cell>
          <cell r="H1863">
            <v>0</v>
          </cell>
          <cell r="I1863">
            <v>30850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53680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18510</v>
          </cell>
          <cell r="U1863">
            <v>0</v>
          </cell>
          <cell r="V1863">
            <v>103040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72536</v>
          </cell>
          <cell r="E1864" t="str">
            <v>Над пет години во странска валута</v>
          </cell>
          <cell r="F1864">
            <v>0</v>
          </cell>
          <cell r="G1864">
            <v>0</v>
          </cell>
          <cell r="H1864">
            <v>0</v>
          </cell>
          <cell r="I1864">
            <v>24680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24680</v>
          </cell>
        </row>
        <row r="1865">
          <cell r="A1865">
            <v>0</v>
          </cell>
          <cell r="B1865">
            <v>0</v>
          </cell>
          <cell r="C1865">
            <v>0</v>
          </cell>
          <cell r="D1865">
            <v>82534</v>
          </cell>
          <cell r="E1865" t="str">
            <v>Од една до две години во денари</v>
          </cell>
          <cell r="F1865">
            <v>177000</v>
          </cell>
          <cell r="G1865">
            <v>190000</v>
          </cell>
          <cell r="H1865">
            <v>0</v>
          </cell>
          <cell r="I1865">
            <v>66000</v>
          </cell>
          <cell r="J1865">
            <v>127900</v>
          </cell>
          <cell r="K1865">
            <v>25000</v>
          </cell>
          <cell r="L1865">
            <v>0</v>
          </cell>
          <cell r="M1865">
            <v>0</v>
          </cell>
          <cell r="N1865">
            <v>113500</v>
          </cell>
          <cell r="O1865">
            <v>68690</v>
          </cell>
          <cell r="P1865">
            <v>22177</v>
          </cell>
          <cell r="Q1865">
            <v>25000</v>
          </cell>
          <cell r="R1865">
            <v>0</v>
          </cell>
          <cell r="S1865">
            <v>226520</v>
          </cell>
          <cell r="T1865">
            <v>38000</v>
          </cell>
          <cell r="U1865">
            <v>198</v>
          </cell>
          <cell r="V1865">
            <v>1079985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82535</v>
          </cell>
          <cell r="E1866" t="str">
            <v>Од две до пет години во денари</v>
          </cell>
          <cell r="F1866">
            <v>177665</v>
          </cell>
          <cell r="G1866">
            <v>0</v>
          </cell>
          <cell r="H1866">
            <v>0</v>
          </cell>
          <cell r="I1866">
            <v>11070</v>
          </cell>
          <cell r="J1866">
            <v>286760</v>
          </cell>
          <cell r="K1866">
            <v>30000</v>
          </cell>
          <cell r="L1866">
            <v>92000</v>
          </cell>
          <cell r="M1866">
            <v>0</v>
          </cell>
          <cell r="N1866">
            <v>68000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805</v>
          </cell>
          <cell r="U1866">
            <v>76000</v>
          </cell>
          <cell r="V1866">
            <v>742300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86534</v>
          </cell>
          <cell r="E1867" t="str">
            <v>Од една до две години во денари со валутна клаузула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45142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45142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86535</v>
          </cell>
          <cell r="E1868" t="str">
            <v>Од две до пет години во денари со валутна клаузула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</row>
        <row r="1869">
          <cell r="A1869">
            <v>0</v>
          </cell>
          <cell r="B1869" t="str">
            <v>P03-05</v>
          </cell>
          <cell r="C1869">
            <v>0</v>
          </cell>
          <cell r="D1869">
            <v>0</v>
          </cell>
          <cell r="E1869" t="str">
            <v>Депозити на пензиски фондови</v>
          </cell>
          <cell r="F1869">
            <v>0</v>
          </cell>
          <cell r="G1869">
            <v>22876</v>
          </cell>
          <cell r="H1869">
            <v>0</v>
          </cell>
          <cell r="I1869">
            <v>0</v>
          </cell>
          <cell r="J1869">
            <v>789950</v>
          </cell>
          <cell r="K1869">
            <v>194500</v>
          </cell>
          <cell r="L1869">
            <v>5</v>
          </cell>
          <cell r="M1869">
            <v>3000</v>
          </cell>
          <cell r="N1869">
            <v>383896</v>
          </cell>
          <cell r="O1869">
            <v>575500</v>
          </cell>
          <cell r="P1869">
            <v>186000</v>
          </cell>
          <cell r="Q1869">
            <v>0</v>
          </cell>
          <cell r="R1869">
            <v>0</v>
          </cell>
          <cell r="S1869">
            <v>19349</v>
          </cell>
          <cell r="T1869">
            <v>361230</v>
          </cell>
          <cell r="U1869">
            <v>240077</v>
          </cell>
          <cell r="V1869">
            <v>2776383</v>
          </cell>
        </row>
        <row r="1870">
          <cell r="A1870">
            <v>0</v>
          </cell>
          <cell r="B1870">
            <v>0</v>
          </cell>
          <cell r="C1870" t="str">
            <v>P03-05-01</v>
          </cell>
          <cell r="D1870">
            <v>0</v>
          </cell>
          <cell r="E1870" t="str">
            <v>Тековни сметки и депозити по видување на пензиските фондови</v>
          </cell>
          <cell r="F1870">
            <v>0</v>
          </cell>
          <cell r="G1870">
            <v>22876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5</v>
          </cell>
          <cell r="M1870">
            <v>0</v>
          </cell>
          <cell r="N1870">
            <v>29296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77</v>
          </cell>
          <cell r="V1870">
            <v>52254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7054</v>
          </cell>
          <cell r="E1871" t="str">
            <v>Тековни сметки на пензиски фондови во странска валута</v>
          </cell>
          <cell r="F1871">
            <v>0</v>
          </cell>
          <cell r="G1871">
            <v>11878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5152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17030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8054</v>
          </cell>
          <cell r="E1872" t="str">
            <v>Тековни сметки на пензиски фондови во денари</v>
          </cell>
          <cell r="F1872">
            <v>0</v>
          </cell>
          <cell r="G1872">
            <v>10998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5</v>
          </cell>
          <cell r="M1872">
            <v>0</v>
          </cell>
          <cell r="N1872">
            <v>21313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77</v>
          </cell>
          <cell r="V1872">
            <v>32393</v>
          </cell>
        </row>
        <row r="1873">
          <cell r="A1873">
            <v>0</v>
          </cell>
          <cell r="B1873">
            <v>0</v>
          </cell>
          <cell r="C1873">
            <v>0</v>
          </cell>
          <cell r="D1873">
            <v>8154</v>
          </cell>
          <cell r="E1873" t="str">
            <v>Депозити по видување на пензиски фондови во денари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82540</v>
          </cell>
          <cell r="E1874" t="str">
            <v>Депозити преку ноќ во денари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2831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2831</v>
          </cell>
        </row>
        <row r="1875">
          <cell r="A1875">
            <v>0</v>
          </cell>
          <cell r="B1875">
            <v>0</v>
          </cell>
          <cell r="C1875" t="str">
            <v>P03-05-02</v>
          </cell>
          <cell r="D1875">
            <v>0</v>
          </cell>
          <cell r="E1875" t="str">
            <v>Краткорочни депозити на пензиски фондови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58750</v>
          </cell>
          <cell r="K1875">
            <v>0</v>
          </cell>
          <cell r="L1875">
            <v>0</v>
          </cell>
          <cell r="M1875">
            <v>0</v>
          </cell>
          <cell r="N1875">
            <v>10500</v>
          </cell>
          <cell r="O1875">
            <v>10000</v>
          </cell>
          <cell r="P1875">
            <v>32000</v>
          </cell>
          <cell r="Q1875">
            <v>0</v>
          </cell>
          <cell r="R1875">
            <v>0</v>
          </cell>
          <cell r="S1875">
            <v>12449</v>
          </cell>
          <cell r="T1875">
            <v>0</v>
          </cell>
          <cell r="U1875">
            <v>0</v>
          </cell>
          <cell r="V1875">
            <v>123699</v>
          </cell>
        </row>
        <row r="1876">
          <cell r="A1876">
            <v>0</v>
          </cell>
          <cell r="B1876">
            <v>0</v>
          </cell>
          <cell r="C1876">
            <v>0</v>
          </cell>
          <cell r="D1876">
            <v>82541</v>
          </cell>
          <cell r="E1876" t="str">
            <v>До еден месец во денари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39750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39750</v>
          </cell>
        </row>
        <row r="1877">
          <cell r="A1877">
            <v>0</v>
          </cell>
          <cell r="B1877">
            <v>0</v>
          </cell>
          <cell r="C1877">
            <v>0</v>
          </cell>
          <cell r="D1877">
            <v>82542</v>
          </cell>
          <cell r="E1877" t="str">
            <v>Од еден до три месеци во денари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32000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32000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82543</v>
          </cell>
          <cell r="E1878" t="str">
            <v>Од три месеци до една година во денари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19000</v>
          </cell>
          <cell r="K1878">
            <v>0</v>
          </cell>
          <cell r="L1878">
            <v>0</v>
          </cell>
          <cell r="M1878">
            <v>0</v>
          </cell>
          <cell r="N1878">
            <v>10500</v>
          </cell>
          <cell r="O1878">
            <v>10000</v>
          </cell>
          <cell r="P1878">
            <v>0</v>
          </cell>
          <cell r="Q1878">
            <v>0</v>
          </cell>
          <cell r="R1878">
            <v>0</v>
          </cell>
          <cell r="S1878">
            <v>12449</v>
          </cell>
          <cell r="T1878">
            <v>0</v>
          </cell>
          <cell r="U1878">
            <v>0</v>
          </cell>
          <cell r="V1878">
            <v>51949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86541</v>
          </cell>
          <cell r="E1879" t="str">
            <v>До еден месец во денари со валутна клаузула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86543</v>
          </cell>
          <cell r="E1880" t="str">
            <v>Од три месеци до една година во денари со валутна клаузула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>
            <v>0</v>
          </cell>
          <cell r="B1881">
            <v>0</v>
          </cell>
          <cell r="C1881" t="str">
            <v>P03-05-03</v>
          </cell>
          <cell r="D1881">
            <v>0</v>
          </cell>
          <cell r="E1881" t="str">
            <v>Долгорочни депозити на пензиските фондови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731200</v>
          </cell>
          <cell r="K1881">
            <v>194500</v>
          </cell>
          <cell r="L1881">
            <v>0</v>
          </cell>
          <cell r="M1881">
            <v>3000</v>
          </cell>
          <cell r="N1881">
            <v>344100</v>
          </cell>
          <cell r="O1881">
            <v>565500</v>
          </cell>
          <cell r="P1881">
            <v>154000</v>
          </cell>
          <cell r="Q1881">
            <v>0</v>
          </cell>
          <cell r="R1881">
            <v>0</v>
          </cell>
          <cell r="S1881">
            <v>6900</v>
          </cell>
          <cell r="T1881">
            <v>361230</v>
          </cell>
          <cell r="U1881">
            <v>240000</v>
          </cell>
          <cell r="V1881">
            <v>2600430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82544</v>
          </cell>
          <cell r="E1882" t="str">
            <v>Од една до две години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48000</v>
          </cell>
          <cell r="K1882">
            <v>0</v>
          </cell>
          <cell r="L1882">
            <v>0</v>
          </cell>
          <cell r="M1882">
            <v>3000</v>
          </cell>
          <cell r="N1882">
            <v>2000</v>
          </cell>
          <cell r="O1882">
            <v>48500</v>
          </cell>
          <cell r="P1882">
            <v>112000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213500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82545</v>
          </cell>
          <cell r="E1883" t="str">
            <v>Од две до пет години во денари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683200</v>
          </cell>
          <cell r="K1883">
            <v>194500</v>
          </cell>
          <cell r="L1883">
            <v>0</v>
          </cell>
          <cell r="M1883">
            <v>0</v>
          </cell>
          <cell r="N1883">
            <v>282100</v>
          </cell>
          <cell r="O1883">
            <v>517000</v>
          </cell>
          <cell r="P1883">
            <v>42000</v>
          </cell>
          <cell r="Q1883">
            <v>0</v>
          </cell>
          <cell r="R1883">
            <v>0</v>
          </cell>
          <cell r="S1883">
            <v>6900</v>
          </cell>
          <cell r="T1883">
            <v>361230</v>
          </cell>
          <cell r="U1883">
            <v>240000</v>
          </cell>
          <cell r="V1883">
            <v>2326930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82546</v>
          </cell>
          <cell r="E1884" t="str">
            <v>Над пет години во денари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60000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60000</v>
          </cell>
        </row>
        <row r="1885">
          <cell r="A1885">
            <v>0</v>
          </cell>
          <cell r="B1885">
            <v>0</v>
          </cell>
          <cell r="C1885">
            <v>0</v>
          </cell>
          <cell r="D1885">
            <v>86544</v>
          </cell>
          <cell r="E1885" t="str">
            <v>Од една до две години во денари со валутна клаузула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86545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</row>
        <row r="1887">
          <cell r="A1887">
            <v>0</v>
          </cell>
          <cell r="B1887" t="str">
            <v>P03-06</v>
          </cell>
          <cell r="C1887">
            <v>0</v>
          </cell>
          <cell r="D1887">
            <v>0</v>
          </cell>
          <cell r="E1887" t="str">
            <v>Депозити на други финансиски друштва</v>
          </cell>
          <cell r="F1887">
            <v>11470</v>
          </cell>
          <cell r="G1887">
            <v>316067</v>
          </cell>
          <cell r="H1887">
            <v>5659</v>
          </cell>
          <cell r="I1887">
            <v>70184</v>
          </cell>
          <cell r="J1887">
            <v>127539</v>
          </cell>
          <cell r="K1887">
            <v>100545</v>
          </cell>
          <cell r="L1887">
            <v>34046</v>
          </cell>
          <cell r="M1887">
            <v>72489</v>
          </cell>
          <cell r="N1887">
            <v>557503</v>
          </cell>
          <cell r="O1887">
            <v>93889</v>
          </cell>
          <cell r="P1887">
            <v>160134</v>
          </cell>
          <cell r="Q1887">
            <v>207208</v>
          </cell>
          <cell r="R1887">
            <v>0</v>
          </cell>
          <cell r="S1887">
            <v>201561</v>
          </cell>
          <cell r="T1887">
            <v>88</v>
          </cell>
          <cell r="U1887">
            <v>2517</v>
          </cell>
          <cell r="V1887">
            <v>1960899</v>
          </cell>
        </row>
        <row r="1888">
          <cell r="A1888">
            <v>0</v>
          </cell>
          <cell r="B1888">
            <v>0</v>
          </cell>
          <cell r="C1888" t="str">
            <v>P03-06-01</v>
          </cell>
          <cell r="D1888">
            <v>0</v>
          </cell>
          <cell r="E1888" t="str">
            <v>Тековни сметки и депозити по видување на други финансиски друштва</v>
          </cell>
          <cell r="F1888">
            <v>1470</v>
          </cell>
          <cell r="G1888">
            <v>184147</v>
          </cell>
          <cell r="H1888">
            <v>3659</v>
          </cell>
          <cell r="I1888">
            <v>3629</v>
          </cell>
          <cell r="J1888">
            <v>7373</v>
          </cell>
          <cell r="K1888">
            <v>604</v>
          </cell>
          <cell r="L1888">
            <v>13646</v>
          </cell>
          <cell r="M1888">
            <v>51489</v>
          </cell>
          <cell r="N1888">
            <v>93635</v>
          </cell>
          <cell r="O1888">
            <v>52290</v>
          </cell>
          <cell r="P1888">
            <v>1139</v>
          </cell>
          <cell r="Q1888">
            <v>3660</v>
          </cell>
          <cell r="R1888">
            <v>0</v>
          </cell>
          <cell r="S1888">
            <v>1132</v>
          </cell>
          <cell r="T1888">
            <v>88</v>
          </cell>
          <cell r="U1888">
            <v>517</v>
          </cell>
          <cell r="V1888">
            <v>418478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7055</v>
          </cell>
          <cell r="E1889" t="str">
            <v>Тековни сметки на други финансиски друштва во странска валута</v>
          </cell>
          <cell r="F1889">
            <v>38</v>
          </cell>
          <cell r="G1889">
            <v>1997</v>
          </cell>
          <cell r="H1889">
            <v>0</v>
          </cell>
          <cell r="I1889">
            <v>548</v>
          </cell>
          <cell r="J1889">
            <v>0</v>
          </cell>
          <cell r="K1889">
            <v>478</v>
          </cell>
          <cell r="L1889">
            <v>557</v>
          </cell>
          <cell r="M1889">
            <v>34909</v>
          </cell>
          <cell r="N1889">
            <v>11243</v>
          </cell>
          <cell r="O1889">
            <v>5009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54779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72550</v>
          </cell>
          <cell r="E1890" t="str">
            <v>Депозити по видување на други финансиски друштва во странска валута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8055</v>
          </cell>
          <cell r="E1891" t="str">
            <v>Тековни сметки на други финансиски друштва во денари</v>
          </cell>
          <cell r="F1891">
            <v>1432</v>
          </cell>
          <cell r="G1891">
            <v>182149</v>
          </cell>
          <cell r="H1891">
            <v>3659</v>
          </cell>
          <cell r="I1891">
            <v>3081</v>
          </cell>
          <cell r="J1891">
            <v>7373</v>
          </cell>
          <cell r="K1891">
            <v>126</v>
          </cell>
          <cell r="L1891">
            <v>13089</v>
          </cell>
          <cell r="M1891">
            <v>16580</v>
          </cell>
          <cell r="N1891">
            <v>82392</v>
          </cell>
          <cell r="O1891">
            <v>46581</v>
          </cell>
          <cell r="P1891">
            <v>1139</v>
          </cell>
          <cell r="Q1891">
            <v>3660</v>
          </cell>
          <cell r="R1891">
            <v>0</v>
          </cell>
          <cell r="S1891">
            <v>1132</v>
          </cell>
          <cell r="T1891">
            <v>88</v>
          </cell>
          <cell r="U1891">
            <v>517</v>
          </cell>
          <cell r="V1891">
            <v>362998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8155</v>
          </cell>
          <cell r="E1892" t="str">
            <v>Депозити по видување на други финансиски друштва во денари</v>
          </cell>
          <cell r="F1892">
            <v>0</v>
          </cell>
          <cell r="G1892">
            <v>1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700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701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86550</v>
          </cell>
          <cell r="E1893" t="str">
            <v>Депозити преку ноќ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</row>
        <row r="1894">
          <cell r="A1894">
            <v>0</v>
          </cell>
          <cell r="B1894">
            <v>0</v>
          </cell>
          <cell r="C1894" t="str">
            <v>P03-06-02</v>
          </cell>
          <cell r="D1894">
            <v>0</v>
          </cell>
          <cell r="E1894" t="str">
            <v>Краткорочни депозити на други финансиски друштва</v>
          </cell>
          <cell r="F1894">
            <v>10000</v>
          </cell>
          <cell r="G1894">
            <v>131920</v>
          </cell>
          <cell r="H1894">
            <v>2000</v>
          </cell>
          <cell r="I1894">
            <v>64200</v>
          </cell>
          <cell r="J1894">
            <v>97033</v>
          </cell>
          <cell r="K1894">
            <v>97441</v>
          </cell>
          <cell r="L1894">
            <v>20400</v>
          </cell>
          <cell r="M1894">
            <v>21000</v>
          </cell>
          <cell r="N1894">
            <v>300509</v>
          </cell>
          <cell r="O1894">
            <v>41599</v>
          </cell>
          <cell r="P1894">
            <v>158995</v>
          </cell>
          <cell r="Q1894">
            <v>203548</v>
          </cell>
          <cell r="R1894">
            <v>0</v>
          </cell>
          <cell r="S1894">
            <v>200429</v>
          </cell>
          <cell r="T1894">
            <v>0</v>
          </cell>
          <cell r="U1894">
            <v>2000</v>
          </cell>
          <cell r="V1894">
            <v>1351074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72552</v>
          </cell>
          <cell r="E1895" t="str">
            <v>Од еден месец до три месеци во странска валута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72553</v>
          </cell>
          <cell r="E1896" t="str">
            <v>Од три месеци до една година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18511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4467</v>
          </cell>
          <cell r="P1896">
            <v>0</v>
          </cell>
          <cell r="Q1896">
            <v>0</v>
          </cell>
          <cell r="R1896">
            <v>0</v>
          </cell>
          <cell r="S1896">
            <v>11538</v>
          </cell>
          <cell r="T1896">
            <v>0</v>
          </cell>
          <cell r="U1896">
            <v>0</v>
          </cell>
          <cell r="V1896">
            <v>34516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82551</v>
          </cell>
          <cell r="E1897" t="str">
            <v>До еден месец во денари</v>
          </cell>
          <cell r="F1897">
            <v>0</v>
          </cell>
          <cell r="G1897">
            <v>5200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3650</v>
          </cell>
          <cell r="M1897">
            <v>0</v>
          </cell>
          <cell r="N1897">
            <v>119977</v>
          </cell>
          <cell r="O1897">
            <v>0</v>
          </cell>
          <cell r="P1897">
            <v>69250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198077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82552</v>
          </cell>
          <cell r="E1898" t="str">
            <v>Од еден месец до три месеци во денари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70000</v>
          </cell>
          <cell r="K1898">
            <v>0</v>
          </cell>
          <cell r="L1898">
            <v>1250</v>
          </cell>
          <cell r="M1898">
            <v>0</v>
          </cell>
          <cell r="N1898">
            <v>102727</v>
          </cell>
          <cell r="O1898">
            <v>10632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184609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82553</v>
          </cell>
          <cell r="E1899" t="str">
            <v>Од три месеци до една година во денари</v>
          </cell>
          <cell r="F1899">
            <v>10000</v>
          </cell>
          <cell r="G1899">
            <v>126720</v>
          </cell>
          <cell r="H1899">
            <v>2000</v>
          </cell>
          <cell r="I1899">
            <v>45689</v>
          </cell>
          <cell r="J1899">
            <v>27033</v>
          </cell>
          <cell r="K1899">
            <v>97441</v>
          </cell>
          <cell r="L1899">
            <v>15500</v>
          </cell>
          <cell r="M1899">
            <v>21000</v>
          </cell>
          <cell r="N1899">
            <v>27830</v>
          </cell>
          <cell r="O1899">
            <v>26500</v>
          </cell>
          <cell r="P1899">
            <v>89745</v>
          </cell>
          <cell r="Q1899">
            <v>203548</v>
          </cell>
          <cell r="R1899">
            <v>0</v>
          </cell>
          <cell r="S1899">
            <v>188891</v>
          </cell>
          <cell r="T1899">
            <v>0</v>
          </cell>
          <cell r="U1899">
            <v>2000</v>
          </cell>
          <cell r="V1899">
            <v>883897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86552</v>
          </cell>
          <cell r="E1900" t="str">
            <v>Од еден месец до три месеци во денари со валутна клаузула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86553</v>
          </cell>
          <cell r="E1901" t="str">
            <v>Од три месеци до една година во денари со валутна клаузула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49975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49975</v>
          </cell>
        </row>
        <row r="1902">
          <cell r="A1902">
            <v>0</v>
          </cell>
          <cell r="B1902">
            <v>0</v>
          </cell>
          <cell r="C1902" t="str">
            <v>P03-06-03</v>
          </cell>
          <cell r="D1902">
            <v>0</v>
          </cell>
          <cell r="E1902" t="str">
            <v>Долгорочни депозити на други финансиски друштва</v>
          </cell>
          <cell r="F1902">
            <v>0</v>
          </cell>
          <cell r="G1902">
            <v>0</v>
          </cell>
          <cell r="H1902">
            <v>0</v>
          </cell>
          <cell r="I1902">
            <v>2355</v>
          </cell>
          <cell r="J1902">
            <v>23133</v>
          </cell>
          <cell r="K1902">
            <v>2500</v>
          </cell>
          <cell r="L1902">
            <v>0</v>
          </cell>
          <cell r="M1902">
            <v>0</v>
          </cell>
          <cell r="N1902">
            <v>163359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191347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72554</v>
          </cell>
          <cell r="E1903" t="str">
            <v>Од една до две години во странска валута</v>
          </cell>
          <cell r="F1903">
            <v>0</v>
          </cell>
          <cell r="G1903">
            <v>0</v>
          </cell>
          <cell r="H1903">
            <v>0</v>
          </cell>
          <cell r="I1903">
            <v>2158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2158</v>
          </cell>
        </row>
        <row r="1904">
          <cell r="A1904">
            <v>0</v>
          </cell>
          <cell r="B1904">
            <v>0</v>
          </cell>
          <cell r="C1904">
            <v>0</v>
          </cell>
          <cell r="D1904">
            <v>82554</v>
          </cell>
          <cell r="E1904" t="str">
            <v>Од една до две години во денари</v>
          </cell>
          <cell r="F1904">
            <v>0</v>
          </cell>
          <cell r="G1904">
            <v>0</v>
          </cell>
          <cell r="H1904">
            <v>0</v>
          </cell>
          <cell r="I1904">
            <v>197</v>
          </cell>
          <cell r="J1904">
            <v>11200</v>
          </cell>
          <cell r="K1904">
            <v>2500</v>
          </cell>
          <cell r="L1904">
            <v>0</v>
          </cell>
          <cell r="M1904">
            <v>0</v>
          </cell>
          <cell r="N1904">
            <v>11000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24897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82555</v>
          </cell>
          <cell r="E1905" t="str">
            <v>Од две до пет години во денари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11933</v>
          </cell>
          <cell r="K1905">
            <v>0</v>
          </cell>
          <cell r="L1905">
            <v>0</v>
          </cell>
          <cell r="M1905">
            <v>0</v>
          </cell>
          <cell r="N1905">
            <v>149848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161781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86556</v>
          </cell>
          <cell r="E1906" t="str">
            <v>Над пет години во денари со валутна клаузула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2511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2511</v>
          </cell>
        </row>
        <row r="1907">
          <cell r="A1907">
            <v>0</v>
          </cell>
          <cell r="B1907" t="str">
            <v>P03-07</v>
          </cell>
          <cell r="C1907">
            <v>0</v>
          </cell>
          <cell r="D1907">
            <v>0</v>
          </cell>
          <cell r="E1907" t="str">
            <v>Депозити на нерезиденти-финансиски друштва</v>
          </cell>
          <cell r="F1907">
            <v>111368</v>
          </cell>
          <cell r="G1907">
            <v>28659</v>
          </cell>
          <cell r="H1907">
            <v>0</v>
          </cell>
          <cell r="I1907">
            <v>125481</v>
          </cell>
          <cell r="J1907">
            <v>1937570</v>
          </cell>
          <cell r="K1907">
            <v>308400</v>
          </cell>
          <cell r="L1907">
            <v>2492818</v>
          </cell>
          <cell r="M1907">
            <v>7584</v>
          </cell>
          <cell r="N1907">
            <v>18417</v>
          </cell>
          <cell r="O1907">
            <v>5128</v>
          </cell>
          <cell r="P1907">
            <v>0</v>
          </cell>
          <cell r="Q1907">
            <v>878</v>
          </cell>
          <cell r="R1907">
            <v>0</v>
          </cell>
          <cell r="S1907">
            <v>858</v>
          </cell>
          <cell r="T1907">
            <v>0</v>
          </cell>
          <cell r="U1907">
            <v>0</v>
          </cell>
          <cell r="V1907">
            <v>5037161</v>
          </cell>
        </row>
        <row r="1908">
          <cell r="A1908">
            <v>0</v>
          </cell>
          <cell r="B1908">
            <v>0</v>
          </cell>
          <cell r="C1908" t="str">
            <v>P03-07-01</v>
          </cell>
          <cell r="D1908">
            <v>0</v>
          </cell>
          <cell r="E1908" t="str">
            <v>Тековни сметки и депозити по видување на нерезиденти-финансиски друштва</v>
          </cell>
          <cell r="F1908">
            <v>21680</v>
          </cell>
          <cell r="G1908">
            <v>28659</v>
          </cell>
          <cell r="H1908">
            <v>0</v>
          </cell>
          <cell r="I1908">
            <v>2079</v>
          </cell>
          <cell r="J1908">
            <v>12499</v>
          </cell>
          <cell r="K1908">
            <v>308400</v>
          </cell>
          <cell r="L1908">
            <v>24778</v>
          </cell>
          <cell r="M1908">
            <v>7584</v>
          </cell>
          <cell r="N1908">
            <v>18417</v>
          </cell>
          <cell r="O1908">
            <v>5128</v>
          </cell>
          <cell r="P1908">
            <v>0</v>
          </cell>
          <cell r="Q1908">
            <v>878</v>
          </cell>
          <cell r="R1908">
            <v>0</v>
          </cell>
          <cell r="S1908">
            <v>858</v>
          </cell>
          <cell r="T1908">
            <v>0</v>
          </cell>
          <cell r="U1908">
            <v>0</v>
          </cell>
          <cell r="V1908">
            <v>430960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708500</v>
          </cell>
          <cell r="E1909" t="str">
            <v>Трансакциски сметки на странски банки во странска валута</v>
          </cell>
          <cell r="F1909">
            <v>21648</v>
          </cell>
          <cell r="G1909">
            <v>9451</v>
          </cell>
          <cell r="H1909">
            <v>0</v>
          </cell>
          <cell r="I1909">
            <v>199</v>
          </cell>
          <cell r="J1909">
            <v>12496</v>
          </cell>
          <cell r="K1909">
            <v>0</v>
          </cell>
          <cell r="L1909">
            <v>5781</v>
          </cell>
          <cell r="M1909">
            <v>7584</v>
          </cell>
          <cell r="N1909">
            <v>13318</v>
          </cell>
          <cell r="O1909">
            <v>2636</v>
          </cell>
          <cell r="P1909">
            <v>0</v>
          </cell>
          <cell r="Q1909">
            <v>0</v>
          </cell>
          <cell r="R1909">
            <v>0</v>
          </cell>
          <cell r="S1909">
            <v>858</v>
          </cell>
          <cell r="T1909">
            <v>0</v>
          </cell>
          <cell r="U1909">
            <v>0</v>
          </cell>
          <cell r="V1909">
            <v>73971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708510</v>
          </cell>
          <cell r="E1910" t="str">
            <v>Трансакциски сметки на нерезиденти други финансиски друштва во странска валута</v>
          </cell>
          <cell r="F1910">
            <v>32</v>
          </cell>
          <cell r="G1910">
            <v>10217</v>
          </cell>
          <cell r="H1910">
            <v>0</v>
          </cell>
          <cell r="I1910">
            <v>1623</v>
          </cell>
          <cell r="J1910">
            <v>0</v>
          </cell>
          <cell r="K1910">
            <v>0</v>
          </cell>
          <cell r="L1910">
            <v>11418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818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24108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80850</v>
          </cell>
          <cell r="E1911" t="str">
            <v>Тековни сметки на странски банки во денари</v>
          </cell>
          <cell r="F1911">
            <v>0</v>
          </cell>
          <cell r="G1911">
            <v>3218</v>
          </cell>
          <cell r="H1911">
            <v>0</v>
          </cell>
          <cell r="I1911">
            <v>257</v>
          </cell>
          <cell r="J1911">
            <v>3</v>
          </cell>
          <cell r="K1911">
            <v>308400</v>
          </cell>
          <cell r="L1911">
            <v>7579</v>
          </cell>
          <cell r="M1911">
            <v>0</v>
          </cell>
          <cell r="N1911">
            <v>5099</v>
          </cell>
          <cell r="O1911">
            <v>2492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327048</v>
          </cell>
        </row>
        <row r="1912">
          <cell r="A1912">
            <v>0</v>
          </cell>
          <cell r="B1912">
            <v>0</v>
          </cell>
          <cell r="C1912">
            <v>0</v>
          </cell>
          <cell r="D1912">
            <v>80851</v>
          </cell>
          <cell r="E1912" t="str">
            <v>Тековни сметки на други финансиски друштва - нерезиденти во денари</v>
          </cell>
          <cell r="F1912">
            <v>0</v>
          </cell>
          <cell r="G1912">
            <v>5773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60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5833</v>
          </cell>
        </row>
        <row r="1913">
          <cell r="A1913">
            <v>0</v>
          </cell>
          <cell r="B1913">
            <v>0</v>
          </cell>
          <cell r="C1913" t="str">
            <v>P03-07-02</v>
          </cell>
          <cell r="D1913">
            <v>0</v>
          </cell>
          <cell r="E1913" t="str">
            <v>Краткорочни депозити на нерезиденти - финансиски друштва</v>
          </cell>
          <cell r="F1913">
            <v>89688</v>
          </cell>
          <cell r="G1913">
            <v>0</v>
          </cell>
          <cell r="H1913">
            <v>0</v>
          </cell>
          <cell r="I1913">
            <v>123402</v>
          </cell>
          <cell r="J1913">
            <v>1925071</v>
          </cell>
          <cell r="K1913">
            <v>0</v>
          </cell>
          <cell r="L1913">
            <v>462757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2600918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72851</v>
          </cell>
          <cell r="E1914" t="str">
            <v>До еден месец во странска валута</v>
          </cell>
          <cell r="F1914">
            <v>89688</v>
          </cell>
          <cell r="G1914">
            <v>0</v>
          </cell>
          <cell r="H1914">
            <v>0</v>
          </cell>
          <cell r="I1914">
            <v>123402</v>
          </cell>
          <cell r="J1914">
            <v>1925071</v>
          </cell>
          <cell r="K1914">
            <v>0</v>
          </cell>
          <cell r="L1914">
            <v>462757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2600918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72852</v>
          </cell>
          <cell r="E1915" t="str">
            <v>Од еден до три месеци во странска валута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72853</v>
          </cell>
          <cell r="E1916" t="str">
            <v>Од три месеци до една година во странска валута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>
            <v>0</v>
          </cell>
          <cell r="B1917">
            <v>0</v>
          </cell>
          <cell r="C1917" t="str">
            <v>P03-07-03</v>
          </cell>
          <cell r="D1917">
            <v>0</v>
          </cell>
          <cell r="E1917" t="str">
            <v>Долгорочни депозити на нерезиденти - финансиски друштва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2005283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2005283</v>
          </cell>
        </row>
        <row r="1918">
          <cell r="A1918">
            <v>0</v>
          </cell>
          <cell r="B1918">
            <v>0</v>
          </cell>
          <cell r="C1918">
            <v>0</v>
          </cell>
          <cell r="D1918">
            <v>72854</v>
          </cell>
          <cell r="E1918" t="str">
            <v>Од една до две години во странска валута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2005283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2005283</v>
          </cell>
        </row>
        <row r="1919">
          <cell r="A1919">
            <v>0</v>
          </cell>
          <cell r="B1919" t="str">
            <v>P03-08</v>
          </cell>
          <cell r="C1919">
            <v>0</v>
          </cell>
          <cell r="D1919">
            <v>0</v>
          </cell>
          <cell r="E1919" t="str">
            <v>Ограничени депозити и други депозити на финансиски друштва</v>
          </cell>
          <cell r="F1919">
            <v>56705</v>
          </cell>
          <cell r="G1919">
            <v>3363</v>
          </cell>
          <cell r="H1919">
            <v>0</v>
          </cell>
          <cell r="I1919">
            <v>115726</v>
          </cell>
          <cell r="J1919">
            <v>848</v>
          </cell>
          <cell r="K1919">
            <v>34</v>
          </cell>
          <cell r="L1919">
            <v>5</v>
          </cell>
          <cell r="M1919">
            <v>24628</v>
          </cell>
          <cell r="N1919">
            <v>91597</v>
          </cell>
          <cell r="O1919">
            <v>5087</v>
          </cell>
          <cell r="P1919">
            <v>3</v>
          </cell>
          <cell r="Q1919">
            <v>0</v>
          </cell>
          <cell r="R1919">
            <v>0</v>
          </cell>
          <cell r="S1919">
            <v>10190</v>
          </cell>
          <cell r="T1919">
            <v>1</v>
          </cell>
          <cell r="U1919">
            <v>1805</v>
          </cell>
          <cell r="V1919">
            <v>309992</v>
          </cell>
        </row>
        <row r="1920">
          <cell r="A1920">
            <v>0</v>
          </cell>
          <cell r="B1920">
            <v>0</v>
          </cell>
          <cell r="C1920" t="str">
            <v>P03-08-01</v>
          </cell>
          <cell r="D1920">
            <v>0</v>
          </cell>
          <cell r="E1920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20">
            <v>20830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34</v>
          </cell>
          <cell r="L1920">
            <v>1</v>
          </cell>
          <cell r="M1920">
            <v>0</v>
          </cell>
          <cell r="N1920">
            <v>12973</v>
          </cell>
          <cell r="O1920">
            <v>131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  <cell r="U1920">
            <v>3</v>
          </cell>
          <cell r="V1920">
            <v>33973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705103</v>
          </cell>
          <cell r="E1921" t="str">
            <v>Ограничени тековни сметки на домашните банки во странска валута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9255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9255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708502</v>
          </cell>
          <cell r="E1922" t="str">
            <v>Ограничени тековни сметки на нереизденти - странските банки во странска валута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70905</v>
          </cell>
          <cell r="E1923" t="str">
            <v>Блокирани средства на трансакциски сметки финансиски друштва во странска валута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709081</v>
          </cell>
          <cell r="E1924" t="str">
            <v>Блокирани средства на трансакциски сметки на банки во странска валута</v>
          </cell>
          <cell r="F1924">
            <v>20829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20829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709082</v>
          </cell>
          <cell r="E1925" t="str">
            <v>Блокирани средства на трансакциски сметки на останати финансиски друштва во странска валута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70915</v>
          </cell>
          <cell r="E1926" t="str">
            <v>Ограничени тековни сметки на финансиски друштва во странска валута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3506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3506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80905</v>
          </cell>
          <cell r="E1927" t="str">
            <v>Блокирани средства на трансакциски сметки на финансиски друштва денари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1</v>
          </cell>
          <cell r="M1927">
            <v>0</v>
          </cell>
          <cell r="N1927">
            <v>212</v>
          </cell>
          <cell r="O1927">
            <v>131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3</v>
          </cell>
          <cell r="V1927">
            <v>348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809082</v>
          </cell>
          <cell r="E1928" t="str">
            <v>Блокирани средства на трансакциски сметки на останати финансиски друштва во денари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</v>
          </cell>
          <cell r="U1928">
            <v>0</v>
          </cell>
          <cell r="V1928">
            <v>1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80915</v>
          </cell>
          <cell r="E1929" t="str">
            <v>Други ограничени тековни сметки на финансиски друштва во денари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34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34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809181</v>
          </cell>
          <cell r="E1930" t="str">
            <v>Други ограничени тековни сметки на банки во денари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809182</v>
          </cell>
          <cell r="E1931" t="str">
            <v>Други ограничени тековни сметки на останати финансиски друштва во денари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81915</v>
          </cell>
          <cell r="E1932" t="str">
            <v>Депозити по видување за плаќање налози во странство на финансиски друштва во денари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>
            <v>0</v>
          </cell>
          <cell r="B1933">
            <v>0</v>
          </cell>
          <cell r="C1933" t="str">
            <v>P03-08-02</v>
          </cell>
          <cell r="D1933">
            <v>0</v>
          </cell>
          <cell r="E1933" t="str">
            <v>Ограничени депозити на финансиски друштва до една година</v>
          </cell>
          <cell r="F1933">
            <v>573</v>
          </cell>
          <cell r="G1933">
            <v>135</v>
          </cell>
          <cell r="H1933">
            <v>0</v>
          </cell>
          <cell r="I1933">
            <v>0</v>
          </cell>
          <cell r="J1933">
            <v>624</v>
          </cell>
          <cell r="K1933">
            <v>0</v>
          </cell>
          <cell r="L1933">
            <v>0</v>
          </cell>
          <cell r="M1933">
            <v>9203</v>
          </cell>
          <cell r="N1933">
            <v>663</v>
          </cell>
          <cell r="O1933">
            <v>4920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1543</v>
          </cell>
          <cell r="V1933">
            <v>17661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725171</v>
          </cell>
          <cell r="E1934" t="str">
            <v>Ограничени депозити на банки во странска валута до една година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725371</v>
          </cell>
          <cell r="E1935" t="str">
            <v>Ограничени депозити на осигурителни друштва во странска валута до една година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2900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2900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725571</v>
          </cell>
          <cell r="E1936" t="str">
            <v>Ограничени депозити на други финансиски друштва во странска валута до една година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5553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5553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728571</v>
          </cell>
          <cell r="E1937" t="str">
            <v>Ограничени депозити на финансиски друштва - нерезиденти во странска валута до една година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825171</v>
          </cell>
          <cell r="E1938" t="str">
            <v>Ограничени орочени депозити на банки во денари до една година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610</v>
          </cell>
          <cell r="K1938">
            <v>0</v>
          </cell>
          <cell r="L1938">
            <v>0</v>
          </cell>
          <cell r="M1938">
            <v>750</v>
          </cell>
          <cell r="N1938">
            <v>0</v>
          </cell>
          <cell r="O1938">
            <v>4920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6280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825371</v>
          </cell>
          <cell r="E1939" t="str">
            <v>Ограничени орочени депозити на осигурителни друштва во денари до една година</v>
          </cell>
          <cell r="F1939">
            <v>573</v>
          </cell>
          <cell r="G1939">
            <v>135</v>
          </cell>
          <cell r="H1939">
            <v>0</v>
          </cell>
          <cell r="I1939">
            <v>0</v>
          </cell>
          <cell r="J1939">
            <v>14</v>
          </cell>
          <cell r="K1939">
            <v>0</v>
          </cell>
          <cell r="L1939">
            <v>0</v>
          </cell>
          <cell r="M1939">
            <v>0</v>
          </cell>
          <cell r="N1939">
            <v>465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1543</v>
          </cell>
          <cell r="V1939">
            <v>2730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825471</v>
          </cell>
          <cell r="E1940" t="str">
            <v>Ограничени орочени депозити на пензиски фондови во денари до една година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825571</v>
          </cell>
          <cell r="E1941" t="str">
            <v>Ограничени орочени депозити на други финансиски друштва во денари до една година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198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198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865371</v>
          </cell>
          <cell r="E1942" t="str">
            <v>Ограничени депозити на осигурителни друштва во денари со валутна клаузула до една година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865571</v>
          </cell>
          <cell r="E1943" t="str">
            <v>Ограничени депозити на други финансиски друштва во денари со валутна клаузула до една година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>
            <v>0</v>
          </cell>
          <cell r="B1944">
            <v>0</v>
          </cell>
          <cell r="C1944" t="str">
            <v>P03-08-03</v>
          </cell>
          <cell r="D1944">
            <v>0</v>
          </cell>
          <cell r="E1944" t="str">
            <v>Ограничени депозити на финансиски друштва над една година</v>
          </cell>
          <cell r="F1944">
            <v>34233</v>
          </cell>
          <cell r="G1944">
            <v>361</v>
          </cell>
          <cell r="H1944">
            <v>0</v>
          </cell>
          <cell r="I1944">
            <v>113097</v>
          </cell>
          <cell r="J1944">
            <v>0</v>
          </cell>
          <cell r="K1944">
            <v>0</v>
          </cell>
          <cell r="L1944">
            <v>0</v>
          </cell>
          <cell r="M1944">
            <v>15425</v>
          </cell>
          <cell r="N1944">
            <v>4444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10181</v>
          </cell>
          <cell r="T1944">
            <v>0</v>
          </cell>
          <cell r="U1944">
            <v>259</v>
          </cell>
          <cell r="V1944">
            <v>178000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725372</v>
          </cell>
          <cell r="E1945" t="str">
            <v>Ограничени депозити на осигурителни друштва во странска валута над една година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15425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15425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725572</v>
          </cell>
          <cell r="E1946" t="str">
            <v>Ограничени депозити на други финансиски друштва во странска валута над една година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728572</v>
          </cell>
          <cell r="E1947" t="str">
            <v>Ограничени депозити на финансиски друштва - нерезиденти во странска валута над една година</v>
          </cell>
          <cell r="F1947">
            <v>0</v>
          </cell>
          <cell r="G1947">
            <v>0</v>
          </cell>
          <cell r="H1947">
            <v>0</v>
          </cell>
          <cell r="I1947">
            <v>101097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101097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825372</v>
          </cell>
          <cell r="E1948" t="str">
            <v>Ограничени орочени депозити на осигурителни друштва во денари над една година</v>
          </cell>
          <cell r="F1948">
            <v>34233</v>
          </cell>
          <cell r="G1948">
            <v>361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10181</v>
          </cell>
          <cell r="T1948">
            <v>0</v>
          </cell>
          <cell r="U1948">
            <v>259</v>
          </cell>
          <cell r="V1948">
            <v>45034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825472</v>
          </cell>
          <cell r="E1949" t="str">
            <v>Ограничени орочени депозити на пензиски фондови во денари над една година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825572</v>
          </cell>
          <cell r="E1950" t="str">
            <v>Ограничени орочени депозити на други финансиски друштва во денари над една година</v>
          </cell>
          <cell r="F1950">
            <v>0</v>
          </cell>
          <cell r="G1950">
            <v>0</v>
          </cell>
          <cell r="H1950">
            <v>0</v>
          </cell>
          <cell r="I1950">
            <v>12000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1599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13599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865172</v>
          </cell>
          <cell r="E1951" t="str">
            <v>Ограничени депозити на банки во денари со валутна клаузула над една година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865372</v>
          </cell>
          <cell r="E1952" t="str">
            <v>Ограничени депозити на осигурителни друштва во денари со валутна клаузула над една година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865572</v>
          </cell>
          <cell r="E1953" t="str">
            <v>Ограничени депозити на други финансиски друштва во денари со валутна клаузула над една година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2845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2845</v>
          </cell>
        </row>
        <row r="1954">
          <cell r="A1954">
            <v>0</v>
          </cell>
          <cell r="B1954">
            <v>0</v>
          </cell>
          <cell r="C1954" t="str">
            <v>P03-08-04</v>
          </cell>
          <cell r="D1954">
            <v>0</v>
          </cell>
          <cell r="E1954" t="str">
            <v>Лоро покриени акредитиви и гаранции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705110</v>
          </cell>
          <cell r="E1955" t="str">
            <v>Лоро покриени акредитиви на банки во странска валута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705111</v>
          </cell>
          <cell r="E1956" t="str">
            <v>Лоро покриени гаранции на банки во странска валута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>
            <v>0</v>
          </cell>
          <cell r="B1957">
            <v>0</v>
          </cell>
          <cell r="C1957" t="str">
            <v>P03-08-05</v>
          </cell>
          <cell r="D1957">
            <v>0</v>
          </cell>
          <cell r="E1957" t="str">
            <v>Покритија по чекови и кредитни писма</v>
          </cell>
          <cell r="F1957">
            <v>1067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80</v>
          </cell>
          <cell r="O1957">
            <v>36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1183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70512</v>
          </cell>
          <cell r="E1958" t="str">
            <v>На домашни банки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36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36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708505</v>
          </cell>
          <cell r="E1959" t="str">
            <v>На странски банки во странска валута</v>
          </cell>
          <cell r="F1959">
            <v>1067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80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1147</v>
          </cell>
        </row>
        <row r="1960">
          <cell r="A1960">
            <v>0</v>
          </cell>
          <cell r="B1960">
            <v>0</v>
          </cell>
          <cell r="C1960" t="str">
            <v>P03-08-06</v>
          </cell>
          <cell r="D1960">
            <v>0</v>
          </cell>
          <cell r="E1960" t="str">
            <v>Специјални сметки на финансиски друштва</v>
          </cell>
          <cell r="F1960">
            <v>2</v>
          </cell>
          <cell r="G1960">
            <v>2867</v>
          </cell>
          <cell r="H1960">
            <v>0</v>
          </cell>
          <cell r="I1960">
            <v>2629</v>
          </cell>
          <cell r="J1960">
            <v>224</v>
          </cell>
          <cell r="K1960">
            <v>0</v>
          </cell>
          <cell r="L1960">
            <v>4</v>
          </cell>
          <cell r="M1960">
            <v>0</v>
          </cell>
          <cell r="N1960">
            <v>73437</v>
          </cell>
          <cell r="O1960">
            <v>0</v>
          </cell>
          <cell r="P1960">
            <v>3</v>
          </cell>
          <cell r="Q1960">
            <v>0</v>
          </cell>
          <cell r="R1960">
            <v>0</v>
          </cell>
          <cell r="S1960">
            <v>9</v>
          </cell>
          <cell r="T1960">
            <v>0</v>
          </cell>
          <cell r="U1960">
            <v>0</v>
          </cell>
          <cell r="V1960">
            <v>79175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7121</v>
          </cell>
          <cell r="E1961" t="str">
            <v>Специјални сметки во странска валута на овластените менувачи во странска валута</v>
          </cell>
          <cell r="F1961">
            <v>1</v>
          </cell>
          <cell r="G1961">
            <v>968</v>
          </cell>
          <cell r="H1961">
            <v>0</v>
          </cell>
          <cell r="I1961">
            <v>2</v>
          </cell>
          <cell r="J1961">
            <v>224</v>
          </cell>
          <cell r="K1961">
            <v>0</v>
          </cell>
          <cell r="L1961">
            <v>0</v>
          </cell>
          <cell r="M1961">
            <v>0</v>
          </cell>
          <cell r="N1961">
            <v>57057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58252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7122</v>
          </cell>
          <cell r="E1962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1962">
            <v>1</v>
          </cell>
          <cell r="G1962">
            <v>1899</v>
          </cell>
          <cell r="H1962">
            <v>0</v>
          </cell>
          <cell r="I1962">
            <v>2627</v>
          </cell>
          <cell r="J1962">
            <v>0</v>
          </cell>
          <cell r="K1962">
            <v>0</v>
          </cell>
          <cell r="L1962">
            <v>4</v>
          </cell>
          <cell r="M1962">
            <v>0</v>
          </cell>
          <cell r="N1962">
            <v>16380</v>
          </cell>
          <cell r="O1962">
            <v>0</v>
          </cell>
          <cell r="P1962">
            <v>3</v>
          </cell>
          <cell r="Q1962">
            <v>0</v>
          </cell>
          <cell r="R1962">
            <v>0</v>
          </cell>
          <cell r="S1962">
            <v>9</v>
          </cell>
          <cell r="T1962">
            <v>0</v>
          </cell>
          <cell r="U1962">
            <v>0</v>
          </cell>
          <cell r="V1962">
            <v>20923</v>
          </cell>
        </row>
        <row r="1963">
          <cell r="A1963" t="str">
            <v>P04</v>
          </cell>
          <cell r="B1963">
            <v>0</v>
          </cell>
          <cell r="C1963">
            <v>0</v>
          </cell>
          <cell r="D1963">
            <v>0</v>
          </cell>
          <cell r="E1963" t="str">
            <v>ДЕПОЗИТИ ПО ВИДУВАЊЕ НА НЕФИНАНСИСКИ ДРУШТВА</v>
          </cell>
          <cell r="F1963">
            <v>17719542</v>
          </cell>
          <cell r="G1963">
            <v>25390594</v>
          </cell>
          <cell r="H1963">
            <v>395379</v>
          </cell>
          <cell r="I1963">
            <v>3285838</v>
          </cell>
          <cell r="J1963">
            <v>3703831</v>
          </cell>
          <cell r="K1963">
            <v>1663253</v>
          </cell>
          <cell r="L1963">
            <v>1462845</v>
          </cell>
          <cell r="M1963">
            <v>2387812</v>
          </cell>
          <cell r="N1963">
            <v>15331279</v>
          </cell>
          <cell r="O1963">
            <v>7207881</v>
          </cell>
          <cell r="P1963">
            <v>2122763</v>
          </cell>
          <cell r="Q1963">
            <v>180423</v>
          </cell>
          <cell r="R1963">
            <v>0</v>
          </cell>
          <cell r="S1963">
            <v>383337</v>
          </cell>
          <cell r="T1963">
            <v>4980896</v>
          </cell>
          <cell r="U1963">
            <v>1573331</v>
          </cell>
          <cell r="V1963">
            <v>87789004</v>
          </cell>
        </row>
        <row r="1964">
          <cell r="A1964">
            <v>0</v>
          </cell>
          <cell r="B1964" t="str">
            <v>P04-01</v>
          </cell>
          <cell r="C1964">
            <v>0</v>
          </cell>
          <cell r="D1964">
            <v>0</v>
          </cell>
          <cell r="E1964" t="str">
            <v>Тековни сметки и депозити по видување на нефинансиски друштва во денари</v>
          </cell>
          <cell r="F1964">
            <v>4879080</v>
          </cell>
          <cell r="G1964">
            <v>7346941</v>
          </cell>
          <cell r="H1964">
            <v>64938</v>
          </cell>
          <cell r="I1964">
            <v>1173939</v>
          </cell>
          <cell r="J1964">
            <v>1239372</v>
          </cell>
          <cell r="K1964">
            <v>465517</v>
          </cell>
          <cell r="L1964">
            <v>728928</v>
          </cell>
          <cell r="M1964">
            <v>684928</v>
          </cell>
          <cell r="N1964">
            <v>5317084</v>
          </cell>
          <cell r="O1964">
            <v>2381564</v>
          </cell>
          <cell r="P1964">
            <v>601868</v>
          </cell>
          <cell r="Q1964">
            <v>70413</v>
          </cell>
          <cell r="R1964">
            <v>0</v>
          </cell>
          <cell r="S1964">
            <v>200970</v>
          </cell>
          <cell r="T1964">
            <v>1184243</v>
          </cell>
          <cell r="U1964">
            <v>511011</v>
          </cell>
          <cell r="V1964">
            <v>26850796</v>
          </cell>
        </row>
        <row r="1965">
          <cell r="A1965">
            <v>0</v>
          </cell>
          <cell r="B1965">
            <v>0</v>
          </cell>
          <cell r="C1965" t="str">
            <v>P04-01-01</v>
          </cell>
          <cell r="D1965">
            <v>0</v>
          </cell>
          <cell r="E1965" t="str">
            <v>Тековни сметки и депозити по видување на приватни нефинансиски друштва во денари</v>
          </cell>
          <cell r="F1965">
            <v>4570475</v>
          </cell>
          <cell r="G1965">
            <v>6993099</v>
          </cell>
          <cell r="H1965">
            <v>34016</v>
          </cell>
          <cell r="I1965">
            <v>1173213</v>
          </cell>
          <cell r="J1965">
            <v>1164887</v>
          </cell>
          <cell r="K1965">
            <v>465344</v>
          </cell>
          <cell r="L1965">
            <v>348212</v>
          </cell>
          <cell r="M1965">
            <v>655149</v>
          </cell>
          <cell r="N1965">
            <v>4962063</v>
          </cell>
          <cell r="O1965">
            <v>2379860</v>
          </cell>
          <cell r="P1965">
            <v>562953</v>
          </cell>
          <cell r="Q1965">
            <v>70409</v>
          </cell>
          <cell r="R1965">
            <v>0</v>
          </cell>
          <cell r="S1965">
            <v>196351</v>
          </cell>
          <cell r="T1965">
            <v>1182323</v>
          </cell>
          <cell r="U1965">
            <v>508852</v>
          </cell>
          <cell r="V1965">
            <v>25267206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8000</v>
          </cell>
          <cell r="E1966" t="str">
            <v>Тековни сметки на приватни нефинансиски друштва во денари</v>
          </cell>
          <cell r="F1966">
            <v>4567350</v>
          </cell>
          <cell r="G1966">
            <v>6973088</v>
          </cell>
          <cell r="H1966">
            <v>33989</v>
          </cell>
          <cell r="I1966">
            <v>1173213</v>
          </cell>
          <cell r="J1966">
            <v>1164887</v>
          </cell>
          <cell r="K1966">
            <v>465344</v>
          </cell>
          <cell r="L1966">
            <v>348212</v>
          </cell>
          <cell r="M1966">
            <v>655149</v>
          </cell>
          <cell r="N1966">
            <v>4951331</v>
          </cell>
          <cell r="O1966">
            <v>2379764</v>
          </cell>
          <cell r="P1966">
            <v>561609</v>
          </cell>
          <cell r="Q1966">
            <v>70391</v>
          </cell>
          <cell r="R1966">
            <v>0</v>
          </cell>
          <cell r="S1966">
            <v>196351</v>
          </cell>
          <cell r="T1966">
            <v>1182323</v>
          </cell>
          <cell r="U1966">
            <v>508093</v>
          </cell>
          <cell r="V1966">
            <v>25231094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8100</v>
          </cell>
          <cell r="E1967" t="str">
            <v>Депозити по видување на приватни нефинансиски друштва во денари</v>
          </cell>
          <cell r="F1967">
            <v>3125</v>
          </cell>
          <cell r="G1967">
            <v>7623</v>
          </cell>
          <cell r="H1967">
            <v>27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5578</v>
          </cell>
          <cell r="O1967">
            <v>96</v>
          </cell>
          <cell r="P1967">
            <v>1344</v>
          </cell>
          <cell r="Q1967">
            <v>18</v>
          </cell>
          <cell r="R1967">
            <v>0</v>
          </cell>
          <cell r="S1967">
            <v>0</v>
          </cell>
          <cell r="T1967">
            <v>0</v>
          </cell>
          <cell r="U1967">
            <v>759</v>
          </cell>
          <cell r="V1967">
            <v>18570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82000</v>
          </cell>
          <cell r="E1968" t="str">
            <v>Депозити преку ноќ на приватни нефинансиски друштва во денари</v>
          </cell>
          <cell r="F1968">
            <v>0</v>
          </cell>
          <cell r="G1968">
            <v>12388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5154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17542</v>
          </cell>
        </row>
        <row r="1969">
          <cell r="A1969">
            <v>0</v>
          </cell>
          <cell r="B1969">
            <v>0</v>
          </cell>
          <cell r="C1969" t="str">
            <v>P04-01-02</v>
          </cell>
          <cell r="D1969">
            <v>0</v>
          </cell>
          <cell r="E1969" t="str">
            <v>Тековни сметки и депозити по видување на јавни нефинансиски друштва во денари</v>
          </cell>
          <cell r="F1969">
            <v>308605</v>
          </cell>
          <cell r="G1969">
            <v>353842</v>
          </cell>
          <cell r="H1969">
            <v>30922</v>
          </cell>
          <cell r="I1969">
            <v>726</v>
          </cell>
          <cell r="J1969">
            <v>74485</v>
          </cell>
          <cell r="K1969">
            <v>173</v>
          </cell>
          <cell r="L1969">
            <v>380716</v>
          </cell>
          <cell r="M1969">
            <v>29779</v>
          </cell>
          <cell r="N1969">
            <v>355021</v>
          </cell>
          <cell r="O1969">
            <v>1704</v>
          </cell>
          <cell r="P1969">
            <v>38915</v>
          </cell>
          <cell r="Q1969">
            <v>4</v>
          </cell>
          <cell r="R1969">
            <v>0</v>
          </cell>
          <cell r="S1969">
            <v>4619</v>
          </cell>
          <cell r="T1969">
            <v>1920</v>
          </cell>
          <cell r="U1969">
            <v>2159</v>
          </cell>
          <cell r="V1969">
            <v>1583590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8001</v>
          </cell>
          <cell r="E1970" t="str">
            <v>Тековни сметки на јавни нефинансиски друштва во денари</v>
          </cell>
          <cell r="F1970">
            <v>308595</v>
          </cell>
          <cell r="G1970">
            <v>353295</v>
          </cell>
          <cell r="H1970">
            <v>30922</v>
          </cell>
          <cell r="I1970">
            <v>726</v>
          </cell>
          <cell r="J1970">
            <v>74485</v>
          </cell>
          <cell r="K1970">
            <v>173</v>
          </cell>
          <cell r="L1970">
            <v>380716</v>
          </cell>
          <cell r="M1970">
            <v>29779</v>
          </cell>
          <cell r="N1970">
            <v>355021</v>
          </cell>
          <cell r="O1970">
            <v>1704</v>
          </cell>
          <cell r="P1970">
            <v>38915</v>
          </cell>
          <cell r="Q1970">
            <v>4</v>
          </cell>
          <cell r="R1970">
            <v>0</v>
          </cell>
          <cell r="S1970">
            <v>4619</v>
          </cell>
          <cell r="T1970">
            <v>1920</v>
          </cell>
          <cell r="U1970">
            <v>2159</v>
          </cell>
          <cell r="V1970">
            <v>1583033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8101</v>
          </cell>
          <cell r="E1971" t="str">
            <v>Депозити по видување на јавни нефинансиски друштва во денари</v>
          </cell>
          <cell r="F1971">
            <v>10</v>
          </cell>
          <cell r="G1971">
            <v>547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557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82010</v>
          </cell>
          <cell r="E1972" t="str">
            <v>Депозити преку ноќ на јвни нефинансиски друштва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>
            <v>0</v>
          </cell>
          <cell r="B1973" t="str">
            <v>P04-02</v>
          </cell>
          <cell r="C1973">
            <v>0</v>
          </cell>
          <cell r="D1973">
            <v>0</v>
          </cell>
          <cell r="E1973" t="str">
            <v>Тековни сметки и депозити по видување од сектор држава во денари</v>
          </cell>
          <cell r="F1973">
            <v>122424</v>
          </cell>
          <cell r="G1973">
            <v>193156</v>
          </cell>
          <cell r="H1973">
            <v>8537</v>
          </cell>
          <cell r="I1973">
            <v>0</v>
          </cell>
          <cell r="J1973">
            <v>8074</v>
          </cell>
          <cell r="K1973">
            <v>2</v>
          </cell>
          <cell r="L1973">
            <v>886</v>
          </cell>
          <cell r="M1973">
            <v>1421</v>
          </cell>
          <cell r="N1973">
            <v>6632</v>
          </cell>
          <cell r="O1973">
            <v>130</v>
          </cell>
          <cell r="P1973">
            <v>60</v>
          </cell>
          <cell r="Q1973">
            <v>0</v>
          </cell>
          <cell r="R1973">
            <v>0</v>
          </cell>
          <cell r="S1973">
            <v>0</v>
          </cell>
          <cell r="T1973">
            <v>1128</v>
          </cell>
          <cell r="U1973">
            <v>6559</v>
          </cell>
          <cell r="V1973">
            <v>349009</v>
          </cell>
        </row>
        <row r="1974">
          <cell r="A1974">
            <v>0</v>
          </cell>
          <cell r="B1974">
            <v>0</v>
          </cell>
          <cell r="C1974" t="str">
            <v>P04-02-01</v>
          </cell>
          <cell r="D1974">
            <v>0</v>
          </cell>
          <cell r="E1974" t="str">
            <v>Тековни сметки и депозити по видување на централната влада во денари</v>
          </cell>
          <cell r="F1974">
            <v>119857</v>
          </cell>
          <cell r="G1974">
            <v>192070</v>
          </cell>
          <cell r="H1974">
            <v>1049</v>
          </cell>
          <cell r="I1974">
            <v>0</v>
          </cell>
          <cell r="J1974">
            <v>687</v>
          </cell>
          <cell r="K1974">
            <v>2</v>
          </cell>
          <cell r="L1974">
            <v>1</v>
          </cell>
          <cell r="M1974">
            <v>494</v>
          </cell>
          <cell r="N1974">
            <v>6170</v>
          </cell>
          <cell r="O1974">
            <v>130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6416</v>
          </cell>
          <cell r="V1974">
            <v>326876</v>
          </cell>
        </row>
        <row r="1975">
          <cell r="A1975">
            <v>0</v>
          </cell>
          <cell r="B1975">
            <v>0</v>
          </cell>
          <cell r="C1975">
            <v>0</v>
          </cell>
          <cell r="D1975">
            <v>80100</v>
          </cell>
          <cell r="E1975" t="str">
            <v>Тековни сметки во денари на државниот буџет</v>
          </cell>
          <cell r="F1975">
            <v>119857</v>
          </cell>
          <cell r="G1975">
            <v>190304</v>
          </cell>
          <cell r="H1975">
            <v>1049</v>
          </cell>
          <cell r="I1975">
            <v>0</v>
          </cell>
          <cell r="J1975">
            <v>687</v>
          </cell>
          <cell r="K1975">
            <v>2</v>
          </cell>
          <cell r="L1975">
            <v>1</v>
          </cell>
          <cell r="M1975">
            <v>95</v>
          </cell>
          <cell r="N1975">
            <v>6170</v>
          </cell>
          <cell r="O1975">
            <v>130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5597</v>
          </cell>
          <cell r="V1975">
            <v>323892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8110</v>
          </cell>
          <cell r="E1976" t="str">
            <v>Депозити по видување во денари на централната влада</v>
          </cell>
          <cell r="F1976">
            <v>0</v>
          </cell>
          <cell r="G1976">
            <v>1766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399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819</v>
          </cell>
          <cell r="V1976">
            <v>2984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82100</v>
          </cell>
          <cell r="E1977" t="str">
            <v>Депозити преку ноќ на централната влада во денари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</row>
        <row r="1978">
          <cell r="A1978">
            <v>0</v>
          </cell>
          <cell r="B1978">
            <v>0</v>
          </cell>
          <cell r="C1978" t="str">
            <v>P04-02-02</v>
          </cell>
          <cell r="D1978">
            <v>0</v>
          </cell>
          <cell r="E1978" t="str">
            <v>Тековни сметки и депозити по видување на локалната самоуправа во денари</v>
          </cell>
          <cell r="F1978">
            <v>2211</v>
          </cell>
          <cell r="G1978">
            <v>513</v>
          </cell>
          <cell r="H1978">
            <v>7131</v>
          </cell>
          <cell r="I1978">
            <v>0</v>
          </cell>
          <cell r="J1978">
            <v>5</v>
          </cell>
          <cell r="K1978">
            <v>0</v>
          </cell>
          <cell r="L1978">
            <v>885</v>
          </cell>
          <cell r="M1978">
            <v>927</v>
          </cell>
          <cell r="N1978">
            <v>430</v>
          </cell>
          <cell r="O1978">
            <v>0</v>
          </cell>
          <cell r="P1978">
            <v>13</v>
          </cell>
          <cell r="Q1978">
            <v>0</v>
          </cell>
          <cell r="R1978">
            <v>0</v>
          </cell>
          <cell r="S1978">
            <v>0</v>
          </cell>
          <cell r="T1978">
            <v>369</v>
          </cell>
          <cell r="U1978">
            <v>0</v>
          </cell>
          <cell r="V1978">
            <v>12484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8011</v>
          </cell>
          <cell r="E1979" t="str">
            <v>Тековни сметки во денари на локалната самоуправа</v>
          </cell>
          <cell r="F1979">
            <v>2211</v>
          </cell>
          <cell r="G1979">
            <v>307</v>
          </cell>
          <cell r="H1979">
            <v>7131</v>
          </cell>
          <cell r="I1979">
            <v>0</v>
          </cell>
          <cell r="J1979">
            <v>5</v>
          </cell>
          <cell r="K1979">
            <v>0</v>
          </cell>
          <cell r="L1979">
            <v>885</v>
          </cell>
          <cell r="M1979">
            <v>927</v>
          </cell>
          <cell r="N1979">
            <v>430</v>
          </cell>
          <cell r="O1979">
            <v>0</v>
          </cell>
          <cell r="P1979">
            <v>13</v>
          </cell>
          <cell r="Q1979">
            <v>0</v>
          </cell>
          <cell r="R1979">
            <v>0</v>
          </cell>
          <cell r="S1979">
            <v>0</v>
          </cell>
          <cell r="T1979">
            <v>369</v>
          </cell>
          <cell r="U1979">
            <v>0</v>
          </cell>
          <cell r="V1979">
            <v>12278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8111</v>
          </cell>
          <cell r="E1980" t="str">
            <v>Депозити по видување во денари на локалната самоуправа</v>
          </cell>
          <cell r="F1980">
            <v>0</v>
          </cell>
          <cell r="G1980">
            <v>206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206</v>
          </cell>
        </row>
        <row r="1981">
          <cell r="A1981">
            <v>0</v>
          </cell>
          <cell r="B1981">
            <v>0</v>
          </cell>
          <cell r="C1981" t="str">
            <v>P04-02-03</v>
          </cell>
          <cell r="D1981">
            <v>0</v>
          </cell>
          <cell r="E1981" t="str">
            <v>Тековни сметки и депозити по видување на фондови за социјално осигурување во денари</v>
          </cell>
          <cell r="F1981">
            <v>356</v>
          </cell>
          <cell r="G1981">
            <v>573</v>
          </cell>
          <cell r="H1981">
            <v>357</v>
          </cell>
          <cell r="I1981">
            <v>0</v>
          </cell>
          <cell r="J1981">
            <v>7382</v>
          </cell>
          <cell r="K1981">
            <v>0</v>
          </cell>
          <cell r="L1981">
            <v>0</v>
          </cell>
          <cell r="M1981">
            <v>0</v>
          </cell>
          <cell r="N1981">
            <v>32</v>
          </cell>
          <cell r="O1981">
            <v>0</v>
          </cell>
          <cell r="P1981">
            <v>47</v>
          </cell>
          <cell r="Q1981">
            <v>0</v>
          </cell>
          <cell r="R1981">
            <v>0</v>
          </cell>
          <cell r="S1981">
            <v>0</v>
          </cell>
          <cell r="T1981">
            <v>759</v>
          </cell>
          <cell r="U1981">
            <v>143</v>
          </cell>
          <cell r="V1981">
            <v>9649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8012</v>
          </cell>
          <cell r="E1982" t="str">
            <v>Тековни сметки во денари на фондови за социјално осигурување</v>
          </cell>
          <cell r="F1982">
            <v>356</v>
          </cell>
          <cell r="G1982">
            <v>375</v>
          </cell>
          <cell r="H1982">
            <v>357</v>
          </cell>
          <cell r="I1982">
            <v>0</v>
          </cell>
          <cell r="J1982">
            <v>7382</v>
          </cell>
          <cell r="K1982">
            <v>0</v>
          </cell>
          <cell r="L1982">
            <v>0</v>
          </cell>
          <cell r="M1982">
            <v>0</v>
          </cell>
          <cell r="N1982">
            <v>32</v>
          </cell>
          <cell r="O1982">
            <v>0</v>
          </cell>
          <cell r="P1982">
            <v>47</v>
          </cell>
          <cell r="Q1982">
            <v>0</v>
          </cell>
          <cell r="R1982">
            <v>0</v>
          </cell>
          <cell r="S1982">
            <v>0</v>
          </cell>
          <cell r="T1982">
            <v>759</v>
          </cell>
          <cell r="U1982">
            <v>143</v>
          </cell>
          <cell r="V1982">
            <v>9451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8112</v>
          </cell>
          <cell r="E1983" t="str">
            <v>Депозити по видување во денари на фондови за социјално осигурување</v>
          </cell>
          <cell r="F1983">
            <v>0</v>
          </cell>
          <cell r="G1983">
            <v>198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198</v>
          </cell>
        </row>
        <row r="1984">
          <cell r="A1984">
            <v>0</v>
          </cell>
          <cell r="B1984" t="str">
            <v>P04-03</v>
          </cell>
          <cell r="C1984">
            <v>0</v>
          </cell>
          <cell r="D1984">
            <v>0</v>
          </cell>
          <cell r="E1984" t="str">
            <v>Тековни сметки и депозити по видување на непрофитни институции кои им служат на домаќинствата во денари</v>
          </cell>
          <cell r="F1984">
            <v>380374</v>
          </cell>
          <cell r="G1984">
            <v>605626</v>
          </cell>
          <cell r="H1984">
            <v>1846</v>
          </cell>
          <cell r="I1984">
            <v>66453</v>
          </cell>
          <cell r="J1984">
            <v>138273</v>
          </cell>
          <cell r="K1984">
            <v>21326</v>
          </cell>
          <cell r="L1984">
            <v>25308</v>
          </cell>
          <cell r="M1984">
            <v>49773</v>
          </cell>
          <cell r="N1984">
            <v>294368</v>
          </cell>
          <cell r="O1984">
            <v>30385</v>
          </cell>
          <cell r="P1984">
            <v>37316</v>
          </cell>
          <cell r="Q1984">
            <v>2767</v>
          </cell>
          <cell r="R1984">
            <v>0</v>
          </cell>
          <cell r="S1984">
            <v>5898</v>
          </cell>
          <cell r="T1984">
            <v>22219</v>
          </cell>
          <cell r="U1984">
            <v>75038</v>
          </cell>
          <cell r="V1984">
            <v>1756970</v>
          </cell>
        </row>
        <row r="1985">
          <cell r="A1985">
            <v>0</v>
          </cell>
          <cell r="B1985">
            <v>0</v>
          </cell>
          <cell r="C1985" t="str">
            <v>P04-03-01</v>
          </cell>
          <cell r="D1985">
            <v>0</v>
          </cell>
          <cell r="E1985" t="str">
            <v>Тековни сметки и депозити по видување на непрофитни институции кои им служат на домаќинствата во денари</v>
          </cell>
          <cell r="F1985">
            <v>380374</v>
          </cell>
          <cell r="G1985">
            <v>605626</v>
          </cell>
          <cell r="H1985">
            <v>1846</v>
          </cell>
          <cell r="I1985">
            <v>66453</v>
          </cell>
          <cell r="J1985">
            <v>138273</v>
          </cell>
          <cell r="K1985">
            <v>21326</v>
          </cell>
          <cell r="L1985">
            <v>25308</v>
          </cell>
          <cell r="M1985">
            <v>49773</v>
          </cell>
          <cell r="N1985">
            <v>294368</v>
          </cell>
          <cell r="O1985">
            <v>30385</v>
          </cell>
          <cell r="P1985">
            <v>37316</v>
          </cell>
          <cell r="Q1985">
            <v>2767</v>
          </cell>
          <cell r="R1985">
            <v>0</v>
          </cell>
          <cell r="S1985">
            <v>5898</v>
          </cell>
          <cell r="T1985">
            <v>22219</v>
          </cell>
          <cell r="U1985">
            <v>75038</v>
          </cell>
          <cell r="V1985">
            <v>1756970</v>
          </cell>
        </row>
        <row r="1986">
          <cell r="A1986">
            <v>0</v>
          </cell>
          <cell r="B1986">
            <v>0</v>
          </cell>
          <cell r="C1986">
            <v>0</v>
          </cell>
          <cell r="D1986">
            <v>802</v>
          </cell>
          <cell r="E1986" t="str">
            <v>Тековни сметки на непрофитни институции кои им служат на домаќинствата во денари</v>
          </cell>
          <cell r="F1986">
            <v>380360</v>
          </cell>
          <cell r="G1986">
            <v>604751</v>
          </cell>
          <cell r="H1986">
            <v>1846</v>
          </cell>
          <cell r="I1986">
            <v>66453</v>
          </cell>
          <cell r="J1986">
            <v>138273</v>
          </cell>
          <cell r="K1986">
            <v>21326</v>
          </cell>
          <cell r="L1986">
            <v>25308</v>
          </cell>
          <cell r="M1986">
            <v>49773</v>
          </cell>
          <cell r="N1986">
            <v>294368</v>
          </cell>
          <cell r="O1986">
            <v>30385</v>
          </cell>
          <cell r="P1986">
            <v>37316</v>
          </cell>
          <cell r="Q1986">
            <v>2767</v>
          </cell>
          <cell r="R1986">
            <v>0</v>
          </cell>
          <cell r="S1986">
            <v>5898</v>
          </cell>
          <cell r="T1986">
            <v>22219</v>
          </cell>
          <cell r="U1986">
            <v>75038</v>
          </cell>
          <cell r="V1986">
            <v>1756081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812</v>
          </cell>
          <cell r="E1987" t="str">
            <v>Депозити по видување на непрофитни институции кои им служат на домаќинствата во денари</v>
          </cell>
          <cell r="F1987">
            <v>14</v>
          </cell>
          <cell r="G1987">
            <v>875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889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8220</v>
          </cell>
          <cell r="E1988" t="str">
            <v>Депозити преку ноќ на непрофитни институции кои им служат на домаќинствата во денари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</row>
        <row r="1989">
          <cell r="A1989">
            <v>0</v>
          </cell>
          <cell r="B1989" t="str">
            <v>P04-04</v>
          </cell>
          <cell r="C1989">
            <v>0</v>
          </cell>
          <cell r="D1989">
            <v>0</v>
          </cell>
          <cell r="E1989" t="str">
            <v>Тековни сметки и депозити по видување на домаќинствата во денари</v>
          </cell>
          <cell r="F1989">
            <v>6285092</v>
          </cell>
          <cell r="G1989">
            <v>6438373</v>
          </cell>
          <cell r="H1989">
            <v>318969</v>
          </cell>
          <cell r="I1989">
            <v>641243</v>
          </cell>
          <cell r="J1989">
            <v>772812</v>
          </cell>
          <cell r="K1989">
            <v>295732</v>
          </cell>
          <cell r="L1989">
            <v>432158</v>
          </cell>
          <cell r="M1989">
            <v>769794</v>
          </cell>
          <cell r="N1989">
            <v>4523133</v>
          </cell>
          <cell r="O1989">
            <v>1248155</v>
          </cell>
          <cell r="P1989">
            <v>763442</v>
          </cell>
          <cell r="Q1989">
            <v>38862</v>
          </cell>
          <cell r="R1989">
            <v>0</v>
          </cell>
          <cell r="S1989">
            <v>85229</v>
          </cell>
          <cell r="T1989">
            <v>1023705</v>
          </cell>
          <cell r="U1989">
            <v>543780</v>
          </cell>
          <cell r="V1989">
            <v>24180479</v>
          </cell>
        </row>
        <row r="1990">
          <cell r="A1990">
            <v>0</v>
          </cell>
          <cell r="B1990">
            <v>0</v>
          </cell>
          <cell r="C1990" t="str">
            <v>P04-04-01</v>
          </cell>
          <cell r="D1990">
            <v>0</v>
          </cell>
          <cell r="E1990" t="str">
            <v>Тековни сметки и депозити по видување на самостојни вршители на дејност со личен труд во денари</v>
          </cell>
          <cell r="F1990">
            <v>200319</v>
          </cell>
          <cell r="G1990">
            <v>236990</v>
          </cell>
          <cell r="H1990">
            <v>437</v>
          </cell>
          <cell r="I1990">
            <v>48312</v>
          </cell>
          <cell r="J1990">
            <v>76021</v>
          </cell>
          <cell r="K1990">
            <v>18585</v>
          </cell>
          <cell r="L1990">
            <v>35735</v>
          </cell>
          <cell r="M1990">
            <v>99527</v>
          </cell>
          <cell r="N1990">
            <v>126035</v>
          </cell>
          <cell r="O1990">
            <v>73177</v>
          </cell>
          <cell r="P1990">
            <v>25173</v>
          </cell>
          <cell r="Q1990">
            <v>1202</v>
          </cell>
          <cell r="R1990">
            <v>0</v>
          </cell>
          <cell r="S1990">
            <v>1765</v>
          </cell>
          <cell r="T1990">
            <v>21914</v>
          </cell>
          <cell r="U1990">
            <v>39165</v>
          </cell>
          <cell r="V1990">
            <v>1004357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8070</v>
          </cell>
          <cell r="E1991" t="str">
            <v>Тековни сметки на самостојни вршители на дејност со личен труд во денари</v>
          </cell>
          <cell r="F1991">
            <v>200319</v>
          </cell>
          <cell r="G1991">
            <v>236897</v>
          </cell>
          <cell r="H1991">
            <v>437</v>
          </cell>
          <cell r="I1991">
            <v>48312</v>
          </cell>
          <cell r="J1991">
            <v>76021</v>
          </cell>
          <cell r="K1991">
            <v>18585</v>
          </cell>
          <cell r="L1991">
            <v>35735</v>
          </cell>
          <cell r="M1991">
            <v>99527</v>
          </cell>
          <cell r="N1991">
            <v>126035</v>
          </cell>
          <cell r="O1991">
            <v>73177</v>
          </cell>
          <cell r="P1991">
            <v>25173</v>
          </cell>
          <cell r="Q1991">
            <v>1202</v>
          </cell>
          <cell r="R1991">
            <v>0</v>
          </cell>
          <cell r="S1991">
            <v>1765</v>
          </cell>
          <cell r="T1991">
            <v>21914</v>
          </cell>
          <cell r="U1991">
            <v>39165</v>
          </cell>
          <cell r="V1991">
            <v>1004264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8170</v>
          </cell>
          <cell r="E1992" t="str">
            <v>Депозити по видување на самостојни вршители на дејност со личен труд во денари</v>
          </cell>
          <cell r="F1992">
            <v>0</v>
          </cell>
          <cell r="G1992">
            <v>93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93</v>
          </cell>
        </row>
        <row r="1993">
          <cell r="A1993">
            <v>0</v>
          </cell>
          <cell r="B1993">
            <v>0</v>
          </cell>
          <cell r="C1993" t="str">
            <v>P04-04-02</v>
          </cell>
          <cell r="D1993">
            <v>0</v>
          </cell>
          <cell r="E1993" t="str">
            <v>Тековни сметки и депозити по видување на физички лица во денари</v>
          </cell>
          <cell r="F1993">
            <v>6084773</v>
          </cell>
          <cell r="G1993">
            <v>6201383</v>
          </cell>
          <cell r="H1993">
            <v>318532</v>
          </cell>
          <cell r="I1993">
            <v>592931</v>
          </cell>
          <cell r="J1993">
            <v>696791</v>
          </cell>
          <cell r="K1993">
            <v>277147</v>
          </cell>
          <cell r="L1993">
            <v>396423</v>
          </cell>
          <cell r="M1993">
            <v>670267</v>
          </cell>
          <cell r="N1993">
            <v>4397098</v>
          </cell>
          <cell r="O1993">
            <v>1174978</v>
          </cell>
          <cell r="P1993">
            <v>738269</v>
          </cell>
          <cell r="Q1993">
            <v>37660</v>
          </cell>
          <cell r="R1993">
            <v>0</v>
          </cell>
          <cell r="S1993">
            <v>83464</v>
          </cell>
          <cell r="T1993">
            <v>1001791</v>
          </cell>
          <cell r="U1993">
            <v>504615</v>
          </cell>
          <cell r="V1993">
            <v>23176122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8071</v>
          </cell>
          <cell r="E1994" t="str">
            <v>Тековни сметки на физички лица во денари</v>
          </cell>
          <cell r="F1994">
            <v>6084773</v>
          </cell>
          <cell r="G1994">
            <v>4948752</v>
          </cell>
          <cell r="H1994">
            <v>277366</v>
          </cell>
          <cell r="I1994">
            <v>577433</v>
          </cell>
          <cell r="J1994">
            <v>636968</v>
          </cell>
          <cell r="K1994">
            <v>235157</v>
          </cell>
          <cell r="L1994">
            <v>355445</v>
          </cell>
          <cell r="M1994">
            <v>670232</v>
          </cell>
          <cell r="N1994">
            <v>3959566</v>
          </cell>
          <cell r="O1994">
            <v>1010042</v>
          </cell>
          <cell r="P1994">
            <v>548108</v>
          </cell>
          <cell r="Q1994">
            <v>37658</v>
          </cell>
          <cell r="R1994">
            <v>0</v>
          </cell>
          <cell r="S1994">
            <v>83464</v>
          </cell>
          <cell r="T1994">
            <v>387114</v>
          </cell>
          <cell r="U1994">
            <v>411485</v>
          </cell>
          <cell r="V1994">
            <v>20223563</v>
          </cell>
        </row>
        <row r="1995">
          <cell r="A1995">
            <v>0</v>
          </cell>
          <cell r="B1995">
            <v>0</v>
          </cell>
          <cell r="C1995">
            <v>0</v>
          </cell>
          <cell r="D1995">
            <v>8171</v>
          </cell>
          <cell r="E1995" t="str">
            <v>Депозити по видување во денари на на физички лица</v>
          </cell>
          <cell r="F1995">
            <v>0</v>
          </cell>
          <cell r="G1995">
            <v>1252631</v>
          </cell>
          <cell r="H1995">
            <v>41166</v>
          </cell>
          <cell r="I1995">
            <v>15498</v>
          </cell>
          <cell r="J1995">
            <v>59823</v>
          </cell>
          <cell r="K1995">
            <v>41990</v>
          </cell>
          <cell r="L1995">
            <v>40978</v>
          </cell>
          <cell r="M1995">
            <v>35</v>
          </cell>
          <cell r="N1995">
            <v>437532</v>
          </cell>
          <cell r="O1995">
            <v>164936</v>
          </cell>
          <cell r="P1995">
            <v>190161</v>
          </cell>
          <cell r="Q1995">
            <v>2</v>
          </cell>
          <cell r="R1995">
            <v>0</v>
          </cell>
          <cell r="S1995">
            <v>0</v>
          </cell>
          <cell r="T1995">
            <v>614677</v>
          </cell>
          <cell r="U1995">
            <v>93130</v>
          </cell>
          <cell r="V1995">
            <v>2952559</v>
          </cell>
        </row>
        <row r="1996">
          <cell r="A1996">
            <v>0</v>
          </cell>
          <cell r="B1996" t="str">
            <v>P04-05</v>
          </cell>
          <cell r="C1996">
            <v>0</v>
          </cell>
          <cell r="D1996">
            <v>0</v>
          </cell>
          <cell r="E1996" t="str">
            <v>Тековни сметки и депозити по видување на нерезиденти во денари</v>
          </cell>
          <cell r="F1996">
            <v>88809</v>
          </cell>
          <cell r="G1996">
            <v>117263</v>
          </cell>
          <cell r="H1996">
            <v>0</v>
          </cell>
          <cell r="I1996">
            <v>90547</v>
          </cell>
          <cell r="J1996">
            <v>32099</v>
          </cell>
          <cell r="K1996">
            <v>52776</v>
          </cell>
          <cell r="L1996">
            <v>11331</v>
          </cell>
          <cell r="M1996">
            <v>29747</v>
          </cell>
          <cell r="N1996">
            <v>90928</v>
          </cell>
          <cell r="O1996">
            <v>11524</v>
          </cell>
          <cell r="P1996">
            <v>22793</v>
          </cell>
          <cell r="Q1996">
            <v>2830</v>
          </cell>
          <cell r="R1996">
            <v>0</v>
          </cell>
          <cell r="S1996">
            <v>2054</v>
          </cell>
          <cell r="T1996">
            <v>30991</v>
          </cell>
          <cell r="U1996">
            <v>8632</v>
          </cell>
          <cell r="V1996">
            <v>592324</v>
          </cell>
        </row>
        <row r="1997">
          <cell r="A1997">
            <v>0</v>
          </cell>
          <cell r="B1997">
            <v>0</v>
          </cell>
          <cell r="C1997" t="str">
            <v>P04-05-01</v>
          </cell>
          <cell r="D1997">
            <v>0</v>
          </cell>
          <cell r="E1997" t="str">
            <v>Тековни сметки и депозити по видување на нерезиденти - нефинансиски друштва во денари</v>
          </cell>
          <cell r="F1997">
            <v>48899</v>
          </cell>
          <cell r="G1997">
            <v>10488</v>
          </cell>
          <cell r="H1997">
            <v>0</v>
          </cell>
          <cell r="I1997">
            <v>84549</v>
          </cell>
          <cell r="J1997">
            <v>12542</v>
          </cell>
          <cell r="K1997">
            <v>6980</v>
          </cell>
          <cell r="L1997">
            <v>8546</v>
          </cell>
          <cell r="M1997">
            <v>21355</v>
          </cell>
          <cell r="N1997">
            <v>16282</v>
          </cell>
          <cell r="O1997">
            <v>2116</v>
          </cell>
          <cell r="P1997">
            <v>0</v>
          </cell>
          <cell r="Q1997">
            <v>72</v>
          </cell>
          <cell r="R1997">
            <v>0</v>
          </cell>
          <cell r="S1997">
            <v>954</v>
          </cell>
          <cell r="T1997">
            <v>2667</v>
          </cell>
          <cell r="U1997">
            <v>30</v>
          </cell>
          <cell r="V1997">
            <v>215480</v>
          </cell>
        </row>
        <row r="1998">
          <cell r="A1998">
            <v>0</v>
          </cell>
          <cell r="B1998">
            <v>0</v>
          </cell>
          <cell r="C1998">
            <v>0</v>
          </cell>
          <cell r="D1998">
            <v>8080</v>
          </cell>
          <cell r="E1998" t="str">
            <v>Тековни сметки на нерезиденти нефинансиски друштва во денари</v>
          </cell>
          <cell r="F1998">
            <v>48899</v>
          </cell>
          <cell r="G1998">
            <v>10488</v>
          </cell>
          <cell r="H1998">
            <v>0</v>
          </cell>
          <cell r="I1998">
            <v>84549</v>
          </cell>
          <cell r="J1998">
            <v>12542</v>
          </cell>
          <cell r="K1998">
            <v>6980</v>
          </cell>
          <cell r="L1998">
            <v>8546</v>
          </cell>
          <cell r="M1998">
            <v>21355</v>
          </cell>
          <cell r="N1998">
            <v>16282</v>
          </cell>
          <cell r="O1998">
            <v>2116</v>
          </cell>
          <cell r="P1998">
            <v>0</v>
          </cell>
          <cell r="Q1998">
            <v>72</v>
          </cell>
          <cell r="R1998">
            <v>0</v>
          </cell>
          <cell r="S1998">
            <v>954</v>
          </cell>
          <cell r="T1998">
            <v>2667</v>
          </cell>
          <cell r="U1998">
            <v>30</v>
          </cell>
          <cell r="V1998">
            <v>215480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8180</v>
          </cell>
          <cell r="E1999" t="str">
            <v>Депозити по видување на нерезиденти нефинансиски друштва во денари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>
            <v>0</v>
          </cell>
          <cell r="B2000">
            <v>0</v>
          </cell>
          <cell r="C2000" t="str">
            <v>P04-05-02</v>
          </cell>
          <cell r="D2000">
            <v>0</v>
          </cell>
          <cell r="E2000" t="str">
            <v>Тековни сметки и депозити по видување на нерезиденти сектор - држава во денари</v>
          </cell>
          <cell r="F2000">
            <v>352</v>
          </cell>
          <cell r="G2000">
            <v>70218</v>
          </cell>
          <cell r="H2000">
            <v>0</v>
          </cell>
          <cell r="I2000">
            <v>2261</v>
          </cell>
          <cell r="J2000">
            <v>13791</v>
          </cell>
          <cell r="K2000">
            <v>0</v>
          </cell>
          <cell r="L2000">
            <v>0</v>
          </cell>
          <cell r="M2000">
            <v>491</v>
          </cell>
          <cell r="N2000">
            <v>14512</v>
          </cell>
          <cell r="O2000">
            <v>282</v>
          </cell>
          <cell r="P2000">
            <v>28</v>
          </cell>
          <cell r="Q2000">
            <v>0</v>
          </cell>
          <cell r="R2000">
            <v>0</v>
          </cell>
          <cell r="S2000">
            <v>2</v>
          </cell>
          <cell r="T2000">
            <v>3531</v>
          </cell>
          <cell r="U2000">
            <v>7</v>
          </cell>
          <cell r="V2000">
            <v>105475</v>
          </cell>
        </row>
        <row r="2001">
          <cell r="A2001">
            <v>0</v>
          </cell>
          <cell r="B2001">
            <v>0</v>
          </cell>
          <cell r="C2001">
            <v>0</v>
          </cell>
          <cell r="D2001">
            <v>8081</v>
          </cell>
          <cell r="E2001" t="str">
            <v>Тековни сметки на нерезиденти сектор држава во денари</v>
          </cell>
          <cell r="F2001">
            <v>352</v>
          </cell>
          <cell r="G2001">
            <v>70218</v>
          </cell>
          <cell r="H2001">
            <v>0</v>
          </cell>
          <cell r="I2001">
            <v>2261</v>
          </cell>
          <cell r="J2001">
            <v>13791</v>
          </cell>
          <cell r="K2001">
            <v>0</v>
          </cell>
          <cell r="L2001">
            <v>0</v>
          </cell>
          <cell r="M2001">
            <v>491</v>
          </cell>
          <cell r="N2001">
            <v>14512</v>
          </cell>
          <cell r="O2001">
            <v>282</v>
          </cell>
          <cell r="P2001">
            <v>28</v>
          </cell>
          <cell r="Q2001">
            <v>0</v>
          </cell>
          <cell r="R2001">
            <v>0</v>
          </cell>
          <cell r="S2001">
            <v>2</v>
          </cell>
          <cell r="T2001">
            <v>3531</v>
          </cell>
          <cell r="U2001">
            <v>7</v>
          </cell>
          <cell r="V2001">
            <v>105475</v>
          </cell>
        </row>
        <row r="2002">
          <cell r="A2002">
            <v>0</v>
          </cell>
          <cell r="B2002">
            <v>0</v>
          </cell>
          <cell r="C2002" t="str">
            <v>P04-05-03</v>
          </cell>
          <cell r="D2002">
            <v>0</v>
          </cell>
          <cell r="E2002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02">
            <v>8260</v>
          </cell>
          <cell r="G2002">
            <v>1431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565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832</v>
          </cell>
          <cell r="U2002">
            <v>0</v>
          </cell>
          <cell r="V2002">
            <v>11088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8082</v>
          </cell>
          <cell r="E2003" t="str">
            <v>Тековни сметки во денари на нерезиденти непрофитни имституции кои им служат на домаќинствата</v>
          </cell>
          <cell r="F2003">
            <v>8260</v>
          </cell>
          <cell r="G2003">
            <v>1431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565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832</v>
          </cell>
          <cell r="U2003">
            <v>0</v>
          </cell>
          <cell r="V2003">
            <v>11088</v>
          </cell>
        </row>
        <row r="2004">
          <cell r="A2004">
            <v>0</v>
          </cell>
          <cell r="B2004">
            <v>0</v>
          </cell>
          <cell r="C2004" t="str">
            <v>P04-05-04</v>
          </cell>
          <cell r="D2004">
            <v>0</v>
          </cell>
          <cell r="E2004" t="str">
            <v>Тековни сметки и депозити по видување на нерезиденти домаќинства во денари</v>
          </cell>
          <cell r="F2004">
            <v>31298</v>
          </cell>
          <cell r="G2004">
            <v>35126</v>
          </cell>
          <cell r="H2004">
            <v>0</v>
          </cell>
          <cell r="I2004">
            <v>3737</v>
          </cell>
          <cell r="J2004">
            <v>5766</v>
          </cell>
          <cell r="K2004">
            <v>45796</v>
          </cell>
          <cell r="L2004">
            <v>2785</v>
          </cell>
          <cell r="M2004">
            <v>7901</v>
          </cell>
          <cell r="N2004">
            <v>60134</v>
          </cell>
          <cell r="O2004">
            <v>8561</v>
          </cell>
          <cell r="P2004">
            <v>22765</v>
          </cell>
          <cell r="Q2004">
            <v>2758</v>
          </cell>
          <cell r="R2004">
            <v>0</v>
          </cell>
          <cell r="S2004">
            <v>1098</v>
          </cell>
          <cell r="T2004">
            <v>23961</v>
          </cell>
          <cell r="U2004">
            <v>8595</v>
          </cell>
          <cell r="V2004">
            <v>260281</v>
          </cell>
        </row>
        <row r="2005">
          <cell r="A2005">
            <v>0</v>
          </cell>
          <cell r="B2005">
            <v>0</v>
          </cell>
          <cell r="C2005">
            <v>0</v>
          </cell>
          <cell r="D2005">
            <v>8087</v>
          </cell>
          <cell r="E2005" t="str">
            <v>Тековни сметки на нерезиденти домаќинства во денари</v>
          </cell>
          <cell r="F2005">
            <v>31298</v>
          </cell>
          <cell r="G2005">
            <v>35126</v>
          </cell>
          <cell r="H2005">
            <v>0</v>
          </cell>
          <cell r="I2005">
            <v>3737</v>
          </cell>
          <cell r="J2005">
            <v>5766</v>
          </cell>
          <cell r="K2005">
            <v>45495</v>
          </cell>
          <cell r="L2005">
            <v>2700</v>
          </cell>
          <cell r="M2005">
            <v>7901</v>
          </cell>
          <cell r="N2005">
            <v>59975</v>
          </cell>
          <cell r="O2005">
            <v>6017</v>
          </cell>
          <cell r="P2005">
            <v>22765</v>
          </cell>
          <cell r="Q2005">
            <v>2758</v>
          </cell>
          <cell r="R2005">
            <v>0</v>
          </cell>
          <cell r="S2005">
            <v>1098</v>
          </cell>
          <cell r="T2005">
            <v>13939</v>
          </cell>
          <cell r="U2005">
            <v>8542</v>
          </cell>
          <cell r="V2005">
            <v>247117</v>
          </cell>
        </row>
        <row r="2006">
          <cell r="A2006">
            <v>0</v>
          </cell>
          <cell r="B2006">
            <v>0</v>
          </cell>
          <cell r="C2006">
            <v>0</v>
          </cell>
          <cell r="D2006">
            <v>8187</v>
          </cell>
          <cell r="E2006" t="str">
            <v>Депозити по видување на нерезиденти домаќинства во денари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301</v>
          </cell>
          <cell r="L2006">
            <v>85</v>
          </cell>
          <cell r="M2006">
            <v>0</v>
          </cell>
          <cell r="N2006">
            <v>159</v>
          </cell>
          <cell r="O2006">
            <v>2544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10022</v>
          </cell>
          <cell r="U2006">
            <v>53</v>
          </cell>
          <cell r="V2006">
            <v>13164</v>
          </cell>
        </row>
        <row r="2007">
          <cell r="A2007">
            <v>0</v>
          </cell>
          <cell r="B2007" t="str">
            <v>P04-06</v>
          </cell>
          <cell r="C2007">
            <v>0</v>
          </cell>
          <cell r="D2007">
            <v>0</v>
          </cell>
          <cell r="E2007" t="str">
            <v>Тековни сметки и депозити по видување на нефинансиски друштва во странска валута</v>
          </cell>
          <cell r="F2007">
            <v>1063671</v>
          </cell>
          <cell r="G2007">
            <v>3036989</v>
          </cell>
          <cell r="H2007">
            <v>0</v>
          </cell>
          <cell r="I2007">
            <v>660238</v>
          </cell>
          <cell r="J2007">
            <v>561296</v>
          </cell>
          <cell r="K2007">
            <v>277459</v>
          </cell>
          <cell r="L2007">
            <v>50897</v>
          </cell>
          <cell r="M2007">
            <v>242382</v>
          </cell>
          <cell r="N2007">
            <v>1593931</v>
          </cell>
          <cell r="O2007">
            <v>1755648</v>
          </cell>
          <cell r="P2007">
            <v>74502</v>
          </cell>
          <cell r="Q2007">
            <v>2144</v>
          </cell>
          <cell r="R2007">
            <v>0</v>
          </cell>
          <cell r="S2007">
            <v>21871</v>
          </cell>
          <cell r="T2007">
            <v>408393</v>
          </cell>
          <cell r="U2007">
            <v>52236</v>
          </cell>
          <cell r="V2007">
            <v>9801657</v>
          </cell>
        </row>
        <row r="2008">
          <cell r="A2008">
            <v>0</v>
          </cell>
          <cell r="B2008">
            <v>0</v>
          </cell>
          <cell r="C2008" t="str">
            <v>P04-06-01</v>
          </cell>
          <cell r="D2008">
            <v>0</v>
          </cell>
          <cell r="E2008" t="str">
            <v>Тековни сметки и депозити по видување на приватни нефинансиски друштва во странска валута</v>
          </cell>
          <cell r="F2008">
            <v>1016490</v>
          </cell>
          <cell r="G2008">
            <v>2863141</v>
          </cell>
          <cell r="H2008">
            <v>0</v>
          </cell>
          <cell r="I2008">
            <v>660238</v>
          </cell>
          <cell r="J2008">
            <v>561296</v>
          </cell>
          <cell r="K2008">
            <v>277459</v>
          </cell>
          <cell r="L2008">
            <v>50897</v>
          </cell>
          <cell r="M2008">
            <v>242382</v>
          </cell>
          <cell r="N2008">
            <v>1533691</v>
          </cell>
          <cell r="O2008">
            <v>1755648</v>
          </cell>
          <cell r="P2008">
            <v>74468</v>
          </cell>
          <cell r="Q2008">
            <v>2144</v>
          </cell>
          <cell r="R2008">
            <v>0</v>
          </cell>
          <cell r="S2008">
            <v>21867</v>
          </cell>
          <cell r="T2008">
            <v>408393</v>
          </cell>
          <cell r="U2008">
            <v>51292</v>
          </cell>
          <cell r="V2008">
            <v>9519406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7000</v>
          </cell>
          <cell r="E2009" t="str">
            <v>Тековни сметки на приватни нефинансиски друштва во странска валута</v>
          </cell>
          <cell r="F2009">
            <v>1016490</v>
          </cell>
          <cell r="G2009">
            <v>2863141</v>
          </cell>
          <cell r="H2009">
            <v>0</v>
          </cell>
          <cell r="I2009">
            <v>660238</v>
          </cell>
          <cell r="J2009">
            <v>561296</v>
          </cell>
          <cell r="K2009">
            <v>277459</v>
          </cell>
          <cell r="L2009">
            <v>50897</v>
          </cell>
          <cell r="M2009">
            <v>242382</v>
          </cell>
          <cell r="N2009">
            <v>1532457</v>
          </cell>
          <cell r="O2009">
            <v>1755648</v>
          </cell>
          <cell r="P2009">
            <v>74468</v>
          </cell>
          <cell r="Q2009">
            <v>2144</v>
          </cell>
          <cell r="R2009">
            <v>0</v>
          </cell>
          <cell r="S2009">
            <v>21867</v>
          </cell>
          <cell r="T2009">
            <v>408393</v>
          </cell>
          <cell r="U2009">
            <v>51292</v>
          </cell>
          <cell r="V2009">
            <v>9518172</v>
          </cell>
        </row>
        <row r="2010">
          <cell r="A2010">
            <v>0</v>
          </cell>
          <cell r="B2010">
            <v>0</v>
          </cell>
          <cell r="C2010">
            <v>0</v>
          </cell>
          <cell r="D2010">
            <v>72000</v>
          </cell>
          <cell r="E2010" t="str">
            <v>Депозити по видување на приватни нефинансиски друштва во странска валута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1234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1234</v>
          </cell>
        </row>
        <row r="2011">
          <cell r="A2011">
            <v>0</v>
          </cell>
          <cell r="B2011">
            <v>0</v>
          </cell>
          <cell r="C2011" t="str">
            <v>P04-06-02</v>
          </cell>
          <cell r="D2011">
            <v>0</v>
          </cell>
          <cell r="E2011" t="str">
            <v>Тековни сметки и депозити по видување на јавни нефинансиски друштва во странска валута</v>
          </cell>
          <cell r="F2011">
            <v>47181</v>
          </cell>
          <cell r="G2011">
            <v>173848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60240</v>
          </cell>
          <cell r="O2011">
            <v>0</v>
          </cell>
          <cell r="P2011">
            <v>34</v>
          </cell>
          <cell r="Q2011">
            <v>0</v>
          </cell>
          <cell r="R2011">
            <v>0</v>
          </cell>
          <cell r="S2011">
            <v>4</v>
          </cell>
          <cell r="T2011">
            <v>0</v>
          </cell>
          <cell r="U2011">
            <v>944</v>
          </cell>
          <cell r="V2011">
            <v>282251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7001</v>
          </cell>
          <cell r="E2012" t="str">
            <v>Тековни сметки во странска валута на јавни нефинансиски друштва</v>
          </cell>
          <cell r="F2012">
            <v>47181</v>
          </cell>
          <cell r="G2012">
            <v>173848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60240</v>
          </cell>
          <cell r="O2012">
            <v>0</v>
          </cell>
          <cell r="P2012">
            <v>34</v>
          </cell>
          <cell r="Q2012">
            <v>0</v>
          </cell>
          <cell r="R2012">
            <v>0</v>
          </cell>
          <cell r="S2012">
            <v>4</v>
          </cell>
          <cell r="T2012">
            <v>0</v>
          </cell>
          <cell r="U2012">
            <v>944</v>
          </cell>
          <cell r="V2012">
            <v>282251</v>
          </cell>
        </row>
        <row r="2013">
          <cell r="A2013">
            <v>0</v>
          </cell>
          <cell r="B2013" t="str">
            <v>P04-07</v>
          </cell>
          <cell r="C2013">
            <v>0</v>
          </cell>
          <cell r="D2013">
            <v>0</v>
          </cell>
          <cell r="E2013" t="str">
            <v>Тековни сметки и депозити по видување од сектор држава во странска валута</v>
          </cell>
          <cell r="F2013">
            <v>1</v>
          </cell>
          <cell r="G2013">
            <v>7944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36782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44727</v>
          </cell>
        </row>
        <row r="2014">
          <cell r="A2014">
            <v>0</v>
          </cell>
          <cell r="B2014">
            <v>0</v>
          </cell>
          <cell r="C2014" t="str">
            <v>P04-07-01</v>
          </cell>
          <cell r="D2014">
            <v>0</v>
          </cell>
          <cell r="E2014" t="str">
            <v>Тековни сметки и депозити по видување на централната влада во странска валута</v>
          </cell>
          <cell r="F2014">
            <v>0</v>
          </cell>
          <cell r="G2014">
            <v>7632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36782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44414</v>
          </cell>
        </row>
        <row r="2015">
          <cell r="A2015">
            <v>0</v>
          </cell>
          <cell r="B2015">
            <v>0</v>
          </cell>
          <cell r="C2015">
            <v>0</v>
          </cell>
          <cell r="D2015">
            <v>7010</v>
          </cell>
          <cell r="E2015" t="str">
            <v>Тековни сметки во странска валута на централната влада</v>
          </cell>
          <cell r="F2015">
            <v>0</v>
          </cell>
          <cell r="G2015">
            <v>7632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36782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44414</v>
          </cell>
        </row>
        <row r="2016">
          <cell r="A2016">
            <v>0</v>
          </cell>
          <cell r="B2016">
            <v>0</v>
          </cell>
          <cell r="C2016" t="str">
            <v>P04-07-02</v>
          </cell>
          <cell r="D2016">
            <v>0</v>
          </cell>
          <cell r="E2016" t="str">
            <v>Тековни сметки и депозити по видување на локалната самоуправа во странска валута</v>
          </cell>
          <cell r="F2016">
            <v>1</v>
          </cell>
          <cell r="G2016">
            <v>312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313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7011</v>
          </cell>
          <cell r="E2017" t="str">
            <v>Тековни сметки во странска валута на локалната самоуправа</v>
          </cell>
          <cell r="F2017">
            <v>1</v>
          </cell>
          <cell r="G2017">
            <v>312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313</v>
          </cell>
        </row>
        <row r="2018">
          <cell r="A2018">
            <v>0</v>
          </cell>
          <cell r="B2018" t="str">
            <v>P04-08</v>
          </cell>
          <cell r="C2018">
            <v>0</v>
          </cell>
          <cell r="D2018">
            <v>0</v>
          </cell>
          <cell r="E2018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8">
            <v>95644</v>
          </cell>
          <cell r="G2018">
            <v>190235</v>
          </cell>
          <cell r="H2018">
            <v>0</v>
          </cell>
          <cell r="I2018">
            <v>0</v>
          </cell>
          <cell r="J2018">
            <v>63559</v>
          </cell>
          <cell r="K2018">
            <v>4874</v>
          </cell>
          <cell r="L2018">
            <v>1757</v>
          </cell>
          <cell r="M2018">
            <v>5392</v>
          </cell>
          <cell r="N2018">
            <v>45452</v>
          </cell>
          <cell r="O2018">
            <v>414</v>
          </cell>
          <cell r="P2018">
            <v>2270</v>
          </cell>
          <cell r="Q2018">
            <v>1093</v>
          </cell>
          <cell r="R2018">
            <v>0</v>
          </cell>
          <cell r="S2018">
            <v>4626</v>
          </cell>
          <cell r="T2018">
            <v>10493</v>
          </cell>
          <cell r="U2018">
            <v>4064</v>
          </cell>
          <cell r="V2018">
            <v>429873</v>
          </cell>
        </row>
        <row r="2019">
          <cell r="A2019">
            <v>0</v>
          </cell>
          <cell r="B2019">
            <v>0</v>
          </cell>
          <cell r="C2019" t="str">
            <v>P04-08-01</v>
          </cell>
          <cell r="D2019">
            <v>0</v>
          </cell>
          <cell r="E2019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9">
            <v>95644</v>
          </cell>
          <cell r="G2019">
            <v>190235</v>
          </cell>
          <cell r="H2019">
            <v>0</v>
          </cell>
          <cell r="I2019">
            <v>0</v>
          </cell>
          <cell r="J2019">
            <v>63559</v>
          </cell>
          <cell r="K2019">
            <v>4874</v>
          </cell>
          <cell r="L2019">
            <v>1757</v>
          </cell>
          <cell r="M2019">
            <v>5392</v>
          </cell>
          <cell r="N2019">
            <v>45452</v>
          </cell>
          <cell r="O2019">
            <v>414</v>
          </cell>
          <cell r="P2019">
            <v>2270</v>
          </cell>
          <cell r="Q2019">
            <v>1093</v>
          </cell>
          <cell r="R2019">
            <v>0</v>
          </cell>
          <cell r="S2019">
            <v>4626</v>
          </cell>
          <cell r="T2019">
            <v>10493</v>
          </cell>
          <cell r="U2019">
            <v>4064</v>
          </cell>
          <cell r="V2019">
            <v>429873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702</v>
          </cell>
          <cell r="E2020" t="str">
            <v>Тековни сметки во странска валута на непрофитни институции кои им служат на домаќинствата</v>
          </cell>
          <cell r="F2020">
            <v>95644</v>
          </cell>
          <cell r="G2020">
            <v>190235</v>
          </cell>
          <cell r="H2020">
            <v>0</v>
          </cell>
          <cell r="I2020">
            <v>0</v>
          </cell>
          <cell r="J2020">
            <v>63559</v>
          </cell>
          <cell r="K2020">
            <v>4874</v>
          </cell>
          <cell r="L2020">
            <v>1757</v>
          </cell>
          <cell r="M2020">
            <v>5392</v>
          </cell>
          <cell r="N2020">
            <v>45452</v>
          </cell>
          <cell r="O2020">
            <v>414</v>
          </cell>
          <cell r="P2020">
            <v>0</v>
          </cell>
          <cell r="Q2020">
            <v>1093</v>
          </cell>
          <cell r="R2020">
            <v>0</v>
          </cell>
          <cell r="S2020">
            <v>4626</v>
          </cell>
          <cell r="T2020">
            <v>10493</v>
          </cell>
          <cell r="U2020">
            <v>4064</v>
          </cell>
          <cell r="V2020">
            <v>427603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7220</v>
          </cell>
          <cell r="E2021" t="str">
            <v>Депозити по видување во странска валута на непрофитни институции кои им служат на домаќинствата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2270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2270</v>
          </cell>
        </row>
        <row r="2022">
          <cell r="A2022">
            <v>0</v>
          </cell>
          <cell r="B2022" t="str">
            <v>P04-09</v>
          </cell>
          <cell r="C2022">
            <v>0</v>
          </cell>
          <cell r="D2022">
            <v>0</v>
          </cell>
          <cell r="E2022" t="str">
            <v>Тековни сметки и депозити по видување на домаќинствата во странска валута</v>
          </cell>
          <cell r="F2022">
            <v>4369611</v>
          </cell>
          <cell r="G2022">
            <v>6539831</v>
          </cell>
          <cell r="H2022">
            <v>0</v>
          </cell>
          <cell r="I2022">
            <v>572039</v>
          </cell>
          <cell r="J2022">
            <v>457010</v>
          </cell>
          <cell r="K2022">
            <v>354031</v>
          </cell>
          <cell r="L2022">
            <v>143755</v>
          </cell>
          <cell r="M2022">
            <v>405651</v>
          </cell>
          <cell r="N2022">
            <v>2818314</v>
          </cell>
          <cell r="O2022">
            <v>1362408</v>
          </cell>
          <cell r="P2022">
            <v>517466</v>
          </cell>
          <cell r="Q2022">
            <v>21468</v>
          </cell>
          <cell r="R2022">
            <v>0</v>
          </cell>
          <cell r="S2022">
            <v>46188</v>
          </cell>
          <cell r="T2022">
            <v>2063321</v>
          </cell>
          <cell r="U2022">
            <v>226134</v>
          </cell>
          <cell r="V2022">
            <v>19897227</v>
          </cell>
        </row>
        <row r="2023">
          <cell r="A2023">
            <v>0</v>
          </cell>
          <cell r="B2023">
            <v>0</v>
          </cell>
          <cell r="C2023" t="str">
            <v>P04-09-01</v>
          </cell>
          <cell r="D2023">
            <v>0</v>
          </cell>
          <cell r="E2023" t="str">
            <v>Тековни сметки и депозити по видување на самостојни вршители на дејност со личен труд во странска валута</v>
          </cell>
          <cell r="F2023">
            <v>5376</v>
          </cell>
          <cell r="G2023">
            <v>30178</v>
          </cell>
          <cell r="H2023">
            <v>0</v>
          </cell>
          <cell r="I2023">
            <v>920</v>
          </cell>
          <cell r="J2023">
            <v>4744</v>
          </cell>
          <cell r="K2023">
            <v>54</v>
          </cell>
          <cell r="L2023">
            <v>1585</v>
          </cell>
          <cell r="M2023">
            <v>358</v>
          </cell>
          <cell r="N2023">
            <v>6001</v>
          </cell>
          <cell r="O2023">
            <v>386</v>
          </cell>
          <cell r="P2023">
            <v>328</v>
          </cell>
          <cell r="Q2023">
            <v>0</v>
          </cell>
          <cell r="R2023">
            <v>0</v>
          </cell>
          <cell r="S2023">
            <v>683</v>
          </cell>
          <cell r="T2023">
            <v>268</v>
          </cell>
          <cell r="U2023">
            <v>155</v>
          </cell>
          <cell r="V2023">
            <v>51036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7070</v>
          </cell>
          <cell r="E2024" t="str">
            <v>Тековни сметки во странска валута на самостојни вршители на дејност со личен труд</v>
          </cell>
          <cell r="F2024">
            <v>5376</v>
          </cell>
          <cell r="G2024">
            <v>30178</v>
          </cell>
          <cell r="H2024">
            <v>0</v>
          </cell>
          <cell r="I2024">
            <v>920</v>
          </cell>
          <cell r="J2024">
            <v>4710</v>
          </cell>
          <cell r="K2024">
            <v>54</v>
          </cell>
          <cell r="L2024">
            <v>1585</v>
          </cell>
          <cell r="M2024">
            <v>358</v>
          </cell>
          <cell r="N2024">
            <v>6001</v>
          </cell>
          <cell r="O2024">
            <v>386</v>
          </cell>
          <cell r="P2024">
            <v>328</v>
          </cell>
          <cell r="Q2024">
            <v>0</v>
          </cell>
          <cell r="R2024">
            <v>0</v>
          </cell>
          <cell r="S2024">
            <v>0</v>
          </cell>
          <cell r="T2024">
            <v>268</v>
          </cell>
          <cell r="U2024">
            <v>155</v>
          </cell>
          <cell r="V2024">
            <v>50319</v>
          </cell>
        </row>
        <row r="2025">
          <cell r="A2025">
            <v>0</v>
          </cell>
          <cell r="B2025">
            <v>0</v>
          </cell>
          <cell r="C2025">
            <v>0</v>
          </cell>
          <cell r="D2025">
            <v>72700</v>
          </cell>
          <cell r="E2025" t="str">
            <v>Депозити по видување во странска валута на самостојни вршители на дејност со личен труд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683</v>
          </cell>
          <cell r="T2025">
            <v>0</v>
          </cell>
          <cell r="U2025">
            <v>0</v>
          </cell>
          <cell r="V2025">
            <v>717</v>
          </cell>
        </row>
        <row r="2026">
          <cell r="A2026">
            <v>0</v>
          </cell>
          <cell r="B2026">
            <v>0</v>
          </cell>
          <cell r="C2026" t="str">
            <v>P04-09-02</v>
          </cell>
          <cell r="D2026">
            <v>0</v>
          </cell>
          <cell r="E2026" t="str">
            <v>Тековни сметки и депозити по видување на физички лица во странска валута</v>
          </cell>
          <cell r="F2026">
            <v>4364235</v>
          </cell>
          <cell r="G2026">
            <v>6509653</v>
          </cell>
          <cell r="H2026">
            <v>0</v>
          </cell>
          <cell r="I2026">
            <v>571119</v>
          </cell>
          <cell r="J2026">
            <v>452266</v>
          </cell>
          <cell r="K2026">
            <v>353977</v>
          </cell>
          <cell r="L2026">
            <v>142170</v>
          </cell>
          <cell r="M2026">
            <v>405293</v>
          </cell>
          <cell r="N2026">
            <v>2812313</v>
          </cell>
          <cell r="O2026">
            <v>1362022</v>
          </cell>
          <cell r="P2026">
            <v>517138</v>
          </cell>
          <cell r="Q2026">
            <v>21468</v>
          </cell>
          <cell r="R2026">
            <v>0</v>
          </cell>
          <cell r="S2026">
            <v>45505</v>
          </cell>
          <cell r="T2026">
            <v>2063053</v>
          </cell>
          <cell r="U2026">
            <v>225979</v>
          </cell>
          <cell r="V2026">
            <v>19846191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7071</v>
          </cell>
          <cell r="E2027" t="str">
            <v>Тековни сметки во странска валута на на физички лица</v>
          </cell>
          <cell r="F2027">
            <v>4364235</v>
          </cell>
          <cell r="G2027">
            <v>2571542</v>
          </cell>
          <cell r="H2027">
            <v>0</v>
          </cell>
          <cell r="I2027">
            <v>5201</v>
          </cell>
          <cell r="J2027">
            <v>318424</v>
          </cell>
          <cell r="K2027">
            <v>270849</v>
          </cell>
          <cell r="L2027">
            <v>106357</v>
          </cell>
          <cell r="M2027">
            <v>405293</v>
          </cell>
          <cell r="N2027">
            <v>1754989</v>
          </cell>
          <cell r="O2027">
            <v>818882</v>
          </cell>
          <cell r="P2027">
            <v>230962</v>
          </cell>
          <cell r="Q2027">
            <v>21468</v>
          </cell>
          <cell r="R2027">
            <v>0</v>
          </cell>
          <cell r="S2027">
            <v>0</v>
          </cell>
          <cell r="T2027">
            <v>507237</v>
          </cell>
          <cell r="U2027">
            <v>140546</v>
          </cell>
          <cell r="V2027">
            <v>11515985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72710</v>
          </cell>
          <cell r="E2028" t="str">
            <v>Депозити по видување во странска валута на на физички лица</v>
          </cell>
          <cell r="F2028">
            <v>0</v>
          </cell>
          <cell r="G2028">
            <v>3938111</v>
          </cell>
          <cell r="H2028">
            <v>0</v>
          </cell>
          <cell r="I2028">
            <v>565918</v>
          </cell>
          <cell r="J2028">
            <v>133842</v>
          </cell>
          <cell r="K2028">
            <v>83128</v>
          </cell>
          <cell r="L2028">
            <v>35813</v>
          </cell>
          <cell r="M2028">
            <v>0</v>
          </cell>
          <cell r="N2028">
            <v>1057324</v>
          </cell>
          <cell r="O2028">
            <v>543140</v>
          </cell>
          <cell r="P2028">
            <v>286176</v>
          </cell>
          <cell r="Q2028">
            <v>0</v>
          </cell>
          <cell r="R2028">
            <v>0</v>
          </cell>
          <cell r="S2028">
            <v>45505</v>
          </cell>
          <cell r="T2028">
            <v>1555816</v>
          </cell>
          <cell r="U2028">
            <v>85433</v>
          </cell>
          <cell r="V2028">
            <v>8330206</v>
          </cell>
        </row>
        <row r="2029">
          <cell r="A2029">
            <v>0</v>
          </cell>
          <cell r="B2029" t="str">
            <v>P04-10</v>
          </cell>
          <cell r="C2029">
            <v>0</v>
          </cell>
          <cell r="D2029">
            <v>0</v>
          </cell>
          <cell r="E2029" t="str">
            <v>Тековни сметки и депозити по видување на нерезиденти во странска валута</v>
          </cell>
          <cell r="F2029">
            <v>192740</v>
          </cell>
          <cell r="G2029">
            <v>528247</v>
          </cell>
          <cell r="H2029">
            <v>0</v>
          </cell>
          <cell r="I2029">
            <v>77484</v>
          </cell>
          <cell r="J2029">
            <v>102853</v>
          </cell>
          <cell r="K2029">
            <v>121704</v>
          </cell>
          <cell r="L2029">
            <v>7021</v>
          </cell>
          <cell r="M2029">
            <v>154458</v>
          </cell>
          <cell r="N2029">
            <v>305738</v>
          </cell>
          <cell r="O2029">
            <v>58212</v>
          </cell>
          <cell r="P2029">
            <v>11139</v>
          </cell>
          <cell r="Q2029">
            <v>278</v>
          </cell>
          <cell r="R2029">
            <v>0</v>
          </cell>
          <cell r="S2029">
            <v>13905</v>
          </cell>
          <cell r="T2029">
            <v>198996</v>
          </cell>
          <cell r="U2029">
            <v>5988</v>
          </cell>
          <cell r="V2029">
            <v>1778763</v>
          </cell>
        </row>
        <row r="2030">
          <cell r="A2030">
            <v>0</v>
          </cell>
          <cell r="B2030">
            <v>0</v>
          </cell>
          <cell r="C2030" t="str">
            <v>P04-10-01</v>
          </cell>
          <cell r="D2030">
            <v>0</v>
          </cell>
          <cell r="E2030" t="str">
            <v>Тековни сметки и депозити по видување на нерезиденти нефинансиски друштва во странска валута</v>
          </cell>
          <cell r="F2030">
            <v>64650</v>
          </cell>
          <cell r="G2030">
            <v>70387</v>
          </cell>
          <cell r="H2030">
            <v>0</v>
          </cell>
          <cell r="I2030">
            <v>11151</v>
          </cell>
          <cell r="J2030">
            <v>71488</v>
          </cell>
          <cell r="K2030">
            <v>39025</v>
          </cell>
          <cell r="L2030">
            <v>4285</v>
          </cell>
          <cell r="M2030">
            <v>69807</v>
          </cell>
          <cell r="N2030">
            <v>133168</v>
          </cell>
          <cell r="O2030">
            <v>7292</v>
          </cell>
          <cell r="P2030">
            <v>55</v>
          </cell>
          <cell r="Q2030">
            <v>15</v>
          </cell>
          <cell r="R2030">
            <v>0</v>
          </cell>
          <cell r="S2030">
            <v>1020</v>
          </cell>
          <cell r="T2030">
            <v>23435</v>
          </cell>
          <cell r="U2030">
            <v>772</v>
          </cell>
          <cell r="V2030">
            <v>496550</v>
          </cell>
        </row>
        <row r="2031">
          <cell r="A2031">
            <v>0</v>
          </cell>
          <cell r="B2031">
            <v>0</v>
          </cell>
          <cell r="C2031">
            <v>0</v>
          </cell>
          <cell r="D2031">
            <v>7080</v>
          </cell>
          <cell r="E2031" t="str">
            <v>Тековни сметки во странска валута на нерезиденти нефинансиски друштва</v>
          </cell>
          <cell r="F2031">
            <v>64650</v>
          </cell>
          <cell r="G2031">
            <v>70387</v>
          </cell>
          <cell r="H2031">
            <v>0</v>
          </cell>
          <cell r="I2031">
            <v>11151</v>
          </cell>
          <cell r="J2031">
            <v>71488</v>
          </cell>
          <cell r="K2031">
            <v>39025</v>
          </cell>
          <cell r="L2031">
            <v>4285</v>
          </cell>
          <cell r="M2031">
            <v>69807</v>
          </cell>
          <cell r="N2031">
            <v>133168</v>
          </cell>
          <cell r="O2031">
            <v>7292</v>
          </cell>
          <cell r="P2031">
            <v>55</v>
          </cell>
          <cell r="Q2031">
            <v>15</v>
          </cell>
          <cell r="R2031">
            <v>0</v>
          </cell>
          <cell r="S2031">
            <v>1020</v>
          </cell>
          <cell r="T2031">
            <v>23435</v>
          </cell>
          <cell r="U2031">
            <v>772</v>
          </cell>
          <cell r="V2031">
            <v>496550</v>
          </cell>
        </row>
        <row r="2032">
          <cell r="A2032">
            <v>0</v>
          </cell>
          <cell r="B2032">
            <v>0</v>
          </cell>
          <cell r="C2032" t="str">
            <v>P04-10-02</v>
          </cell>
          <cell r="D2032">
            <v>0</v>
          </cell>
          <cell r="E2032" t="str">
            <v>Тековни сметки и депозити по видување на нерезиденти сектор држава во странска валута</v>
          </cell>
          <cell r="F2032">
            <v>25996</v>
          </cell>
          <cell r="G2032">
            <v>162000</v>
          </cell>
          <cell r="H2032">
            <v>0</v>
          </cell>
          <cell r="I2032">
            <v>13873</v>
          </cell>
          <cell r="J2032">
            <v>8213</v>
          </cell>
          <cell r="K2032">
            <v>1543</v>
          </cell>
          <cell r="L2032">
            <v>0</v>
          </cell>
          <cell r="M2032">
            <v>11803</v>
          </cell>
          <cell r="N2032">
            <v>39352</v>
          </cell>
          <cell r="O2032">
            <v>6152</v>
          </cell>
          <cell r="P2032">
            <v>1634</v>
          </cell>
          <cell r="Q2032">
            <v>0</v>
          </cell>
          <cell r="R2032">
            <v>0</v>
          </cell>
          <cell r="S2032">
            <v>303</v>
          </cell>
          <cell r="T2032">
            <v>25202</v>
          </cell>
          <cell r="U2032">
            <v>0</v>
          </cell>
          <cell r="V2032">
            <v>296071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7081</v>
          </cell>
          <cell r="E2033" t="str">
            <v>Тековни сметки во странска валута на нерезиденти држава</v>
          </cell>
          <cell r="F2033">
            <v>25996</v>
          </cell>
          <cell r="G2033">
            <v>162000</v>
          </cell>
          <cell r="H2033">
            <v>0</v>
          </cell>
          <cell r="I2033">
            <v>13873</v>
          </cell>
          <cell r="J2033">
            <v>8213</v>
          </cell>
          <cell r="K2033">
            <v>1543</v>
          </cell>
          <cell r="L2033">
            <v>0</v>
          </cell>
          <cell r="M2033">
            <v>11803</v>
          </cell>
          <cell r="N2033">
            <v>39352</v>
          </cell>
          <cell r="O2033">
            <v>6152</v>
          </cell>
          <cell r="P2033">
            <v>1634</v>
          </cell>
          <cell r="Q2033">
            <v>0</v>
          </cell>
          <cell r="R2033">
            <v>0</v>
          </cell>
          <cell r="S2033">
            <v>303</v>
          </cell>
          <cell r="T2033">
            <v>25202</v>
          </cell>
          <cell r="U2033">
            <v>0</v>
          </cell>
          <cell r="V2033">
            <v>296071</v>
          </cell>
        </row>
        <row r="2034">
          <cell r="A2034">
            <v>0</v>
          </cell>
          <cell r="B2034">
            <v>0</v>
          </cell>
          <cell r="C2034" t="str">
            <v>P04-10-03</v>
          </cell>
          <cell r="D2034">
            <v>0</v>
          </cell>
          <cell r="E2034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34">
            <v>16072</v>
          </cell>
          <cell r="G2034">
            <v>103524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646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8557</v>
          </cell>
          <cell r="U2034">
            <v>0</v>
          </cell>
          <cell r="V2034">
            <v>128799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7082</v>
          </cell>
          <cell r="E2035" t="str">
            <v>Тековни сметки во странска валута на нерезиденти непрофитни имституции кои им служат на домаќинствата</v>
          </cell>
          <cell r="F2035">
            <v>16072</v>
          </cell>
          <cell r="G2035">
            <v>103524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646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8557</v>
          </cell>
          <cell r="U2035">
            <v>0</v>
          </cell>
          <cell r="V2035">
            <v>128799</v>
          </cell>
        </row>
        <row r="2036">
          <cell r="A2036">
            <v>0</v>
          </cell>
          <cell r="B2036">
            <v>0</v>
          </cell>
          <cell r="C2036" t="str">
            <v>P04-10-04</v>
          </cell>
          <cell r="D2036">
            <v>0</v>
          </cell>
          <cell r="E2036" t="str">
            <v>Тековни сметки и депозити по видување на нерезиденти домаќинства во странска валута</v>
          </cell>
          <cell r="F2036">
            <v>86022</v>
          </cell>
          <cell r="G2036">
            <v>192336</v>
          </cell>
          <cell r="H2036">
            <v>0</v>
          </cell>
          <cell r="I2036">
            <v>52460</v>
          </cell>
          <cell r="J2036">
            <v>23152</v>
          </cell>
          <cell r="K2036">
            <v>81136</v>
          </cell>
          <cell r="L2036">
            <v>2736</v>
          </cell>
          <cell r="M2036">
            <v>72848</v>
          </cell>
          <cell r="N2036">
            <v>133218</v>
          </cell>
          <cell r="O2036">
            <v>44122</v>
          </cell>
          <cell r="P2036">
            <v>9450</v>
          </cell>
          <cell r="Q2036">
            <v>263</v>
          </cell>
          <cell r="R2036">
            <v>0</v>
          </cell>
          <cell r="S2036">
            <v>12582</v>
          </cell>
          <cell r="T2036">
            <v>141802</v>
          </cell>
          <cell r="U2036">
            <v>5216</v>
          </cell>
          <cell r="V2036">
            <v>857343</v>
          </cell>
        </row>
        <row r="2037">
          <cell r="A2037">
            <v>0</v>
          </cell>
          <cell r="B2037">
            <v>0</v>
          </cell>
          <cell r="C2037">
            <v>0</v>
          </cell>
          <cell r="D2037">
            <v>7087</v>
          </cell>
          <cell r="E2037" t="str">
            <v>Тековни сметки во странска валута на нерезиденти домаќинства</v>
          </cell>
          <cell r="F2037">
            <v>86022</v>
          </cell>
          <cell r="G2037">
            <v>190843</v>
          </cell>
          <cell r="H2037">
            <v>0</v>
          </cell>
          <cell r="I2037">
            <v>52460</v>
          </cell>
          <cell r="J2037">
            <v>23152</v>
          </cell>
          <cell r="K2037">
            <v>61091</v>
          </cell>
          <cell r="L2037">
            <v>2728</v>
          </cell>
          <cell r="M2037">
            <v>72848</v>
          </cell>
          <cell r="N2037">
            <v>121434</v>
          </cell>
          <cell r="O2037">
            <v>44122</v>
          </cell>
          <cell r="P2037">
            <v>9450</v>
          </cell>
          <cell r="Q2037">
            <v>263</v>
          </cell>
          <cell r="R2037">
            <v>0</v>
          </cell>
          <cell r="S2037">
            <v>12582</v>
          </cell>
          <cell r="T2037">
            <v>74400</v>
          </cell>
          <cell r="U2037">
            <v>5216</v>
          </cell>
          <cell r="V2037">
            <v>756611</v>
          </cell>
        </row>
        <row r="2038">
          <cell r="A2038">
            <v>0</v>
          </cell>
          <cell r="B2038">
            <v>0</v>
          </cell>
          <cell r="C2038">
            <v>0</v>
          </cell>
          <cell r="D2038">
            <v>72870</v>
          </cell>
          <cell r="E2038" t="str">
            <v>Депозити по видување во странска валута на нерезиденти домаќинства</v>
          </cell>
          <cell r="F2038">
            <v>0</v>
          </cell>
          <cell r="G2038">
            <v>1493</v>
          </cell>
          <cell r="H2038">
            <v>0</v>
          </cell>
          <cell r="I2038">
            <v>0</v>
          </cell>
          <cell r="J2038">
            <v>0</v>
          </cell>
          <cell r="K2038">
            <v>20045</v>
          </cell>
          <cell r="L2038">
            <v>8</v>
          </cell>
          <cell r="M2038">
            <v>0</v>
          </cell>
          <cell r="N2038">
            <v>11784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67402</v>
          </cell>
          <cell r="U2038">
            <v>0</v>
          </cell>
          <cell r="V2038">
            <v>100732</v>
          </cell>
        </row>
        <row r="2039">
          <cell r="A2039">
            <v>0</v>
          </cell>
          <cell r="B2039" t="str">
            <v>P04-11</v>
          </cell>
          <cell r="C2039">
            <v>0</v>
          </cell>
          <cell r="D2039">
            <v>0</v>
          </cell>
          <cell r="E2039" t="str">
            <v>Депозити по видување на нефинансиски друштва во денари со валутна клаузула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>
            <v>0</v>
          </cell>
          <cell r="B2040">
            <v>0</v>
          </cell>
          <cell r="C2040" t="str">
            <v>P04-11-01</v>
          </cell>
          <cell r="D2040">
            <v>0</v>
          </cell>
          <cell r="E2040" t="str">
            <v>Депозити по видување и преку ноќ на нефинансиски друштва во денари со валутна клаузула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>
            <v>0</v>
          </cell>
          <cell r="B2041">
            <v>0</v>
          </cell>
          <cell r="C2041">
            <v>0</v>
          </cell>
          <cell r="D2041">
            <v>86000</v>
          </cell>
          <cell r="E2041" t="str">
            <v>Депозити по видување и преку ноќ на приватни нефинансиски друштав во денари со валутна клаузула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>
            <v>0</v>
          </cell>
          <cell r="B2042">
            <v>0</v>
          </cell>
          <cell r="C2042" t="str">
            <v>P04-11-02</v>
          </cell>
          <cell r="D2042">
            <v>0</v>
          </cell>
          <cell r="E2042" t="str">
            <v>Депозити по видување и преку ноќ на сектор држава во денари со валутна клаузула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>
            <v>0</v>
          </cell>
          <cell r="B2043">
            <v>0</v>
          </cell>
          <cell r="C2043">
            <v>0</v>
          </cell>
          <cell r="D2043">
            <v>86110</v>
          </cell>
          <cell r="E2043" t="str">
            <v>Депозити по видување и преку ноќ на локална самоуправа во денари со валутна клаузула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>
            <v>0</v>
          </cell>
          <cell r="B2044">
            <v>0</v>
          </cell>
          <cell r="C2044" t="str">
            <v>P04-11-03</v>
          </cell>
          <cell r="D2044">
            <v>0</v>
          </cell>
          <cell r="E2044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>
            <v>0</v>
          </cell>
          <cell r="B2045">
            <v>0</v>
          </cell>
          <cell r="C2045">
            <v>0</v>
          </cell>
          <cell r="D2045">
            <v>8620</v>
          </cell>
          <cell r="E2045" t="str">
            <v>Депозити по видување и преку ноќ во денари со валутна клаузула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>
            <v>0</v>
          </cell>
          <cell r="B2046" t="str">
            <v>P04-12</v>
          </cell>
          <cell r="C2046">
            <v>0</v>
          </cell>
          <cell r="D2046">
            <v>0</v>
          </cell>
          <cell r="E2046" t="str">
            <v>Ограничени депозити по видување и други депозити на нефинансиските субјекти</v>
          </cell>
          <cell r="F2046">
            <v>242096</v>
          </cell>
          <cell r="G2046">
            <v>385989</v>
          </cell>
          <cell r="H2046">
            <v>1089</v>
          </cell>
          <cell r="I2046">
            <v>3895</v>
          </cell>
          <cell r="J2046">
            <v>328483</v>
          </cell>
          <cell r="K2046">
            <v>69832</v>
          </cell>
          <cell r="L2046">
            <v>60804</v>
          </cell>
          <cell r="M2046">
            <v>44266</v>
          </cell>
          <cell r="N2046">
            <v>298917</v>
          </cell>
          <cell r="O2046">
            <v>359441</v>
          </cell>
          <cell r="P2046">
            <v>91907</v>
          </cell>
          <cell r="Q2046">
            <v>40568</v>
          </cell>
          <cell r="R2046">
            <v>0</v>
          </cell>
          <cell r="S2046">
            <v>2596</v>
          </cell>
          <cell r="T2046">
            <v>37407</v>
          </cell>
          <cell r="U2046">
            <v>139889</v>
          </cell>
          <cell r="V2046">
            <v>2107179</v>
          </cell>
        </row>
        <row r="2047">
          <cell r="A2047">
            <v>0</v>
          </cell>
          <cell r="B2047">
            <v>0</v>
          </cell>
          <cell r="C2047" t="str">
            <v>P04-12-01</v>
          </cell>
          <cell r="D2047">
            <v>0</v>
          </cell>
          <cell r="E2047" t="str">
            <v>Ограничени тековни сметки во денари</v>
          </cell>
          <cell r="F2047">
            <v>116720</v>
          </cell>
          <cell r="G2047">
            <v>226567</v>
          </cell>
          <cell r="H2047">
            <v>0</v>
          </cell>
          <cell r="I2047">
            <v>1841</v>
          </cell>
          <cell r="J2047">
            <v>19776</v>
          </cell>
          <cell r="K2047">
            <v>38487</v>
          </cell>
          <cell r="L2047">
            <v>17563</v>
          </cell>
          <cell r="M2047">
            <v>23275</v>
          </cell>
          <cell r="N2047">
            <v>115512</v>
          </cell>
          <cell r="O2047">
            <v>58372</v>
          </cell>
          <cell r="P2047">
            <v>76877</v>
          </cell>
          <cell r="Q2047">
            <v>36580</v>
          </cell>
          <cell r="R2047">
            <v>0</v>
          </cell>
          <cell r="S2047">
            <v>429</v>
          </cell>
          <cell r="T2047">
            <v>25511</v>
          </cell>
          <cell r="U2047">
            <v>113867</v>
          </cell>
          <cell r="V2047">
            <v>871377</v>
          </cell>
        </row>
        <row r="2048">
          <cell r="A2048">
            <v>0</v>
          </cell>
          <cell r="B2048">
            <v>0</v>
          </cell>
          <cell r="C2048">
            <v>0</v>
          </cell>
          <cell r="D2048">
            <v>80900</v>
          </cell>
          <cell r="E2048" t="str">
            <v>Блокирани средства на трансакциски сметки на нефинансиски друштва во денари</v>
          </cell>
          <cell r="F2048">
            <v>51018</v>
          </cell>
          <cell r="G2048">
            <v>71251</v>
          </cell>
          <cell r="H2048">
            <v>0</v>
          </cell>
          <cell r="I2048">
            <v>0</v>
          </cell>
          <cell r="J2048">
            <v>8047</v>
          </cell>
          <cell r="K2048">
            <v>0</v>
          </cell>
          <cell r="L2048">
            <v>4475</v>
          </cell>
          <cell r="M2048">
            <v>11292</v>
          </cell>
          <cell r="N2048">
            <v>77437</v>
          </cell>
          <cell r="O2048">
            <v>22935</v>
          </cell>
          <cell r="P2048">
            <v>3475</v>
          </cell>
          <cell r="Q2048">
            <v>0</v>
          </cell>
          <cell r="R2048">
            <v>0</v>
          </cell>
          <cell r="S2048">
            <v>422</v>
          </cell>
          <cell r="T2048">
            <v>13010</v>
          </cell>
          <cell r="U2048">
            <v>103031</v>
          </cell>
          <cell r="V2048">
            <v>366393</v>
          </cell>
        </row>
        <row r="2049">
          <cell r="A2049">
            <v>0</v>
          </cell>
          <cell r="B2049">
            <v>0</v>
          </cell>
          <cell r="C2049">
            <v>0</v>
          </cell>
          <cell r="D2049">
            <v>80901</v>
          </cell>
          <cell r="E2049" t="str">
            <v>Блокирани средства на трансакциски сметки на сектор - држава во денари</v>
          </cell>
          <cell r="F2049">
            <v>30</v>
          </cell>
          <cell r="G2049">
            <v>185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1008</v>
          </cell>
          <cell r="Q2049">
            <v>0</v>
          </cell>
          <cell r="R2049">
            <v>0</v>
          </cell>
          <cell r="S2049">
            <v>0</v>
          </cell>
          <cell r="T2049">
            <v>569</v>
          </cell>
          <cell r="U2049">
            <v>0</v>
          </cell>
          <cell r="V2049">
            <v>1792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80902</v>
          </cell>
          <cell r="E2050" t="str">
            <v>Блокирани средства на трансакциски сметки на непрофитни институции кои им служат на домаќинствата во денари</v>
          </cell>
          <cell r="F2050">
            <v>2659</v>
          </cell>
          <cell r="G2050">
            <v>4229</v>
          </cell>
          <cell r="H2050">
            <v>0</v>
          </cell>
          <cell r="I2050">
            <v>0</v>
          </cell>
          <cell r="J2050">
            <v>1361</v>
          </cell>
          <cell r="K2050">
            <v>0</v>
          </cell>
          <cell r="L2050">
            <v>441</v>
          </cell>
          <cell r="M2050">
            <v>108</v>
          </cell>
          <cell r="N2050">
            <v>1818</v>
          </cell>
          <cell r="O2050">
            <v>3698</v>
          </cell>
          <cell r="P2050">
            <v>182</v>
          </cell>
          <cell r="Q2050">
            <v>0</v>
          </cell>
          <cell r="R2050">
            <v>0</v>
          </cell>
          <cell r="S2050">
            <v>0</v>
          </cell>
          <cell r="T2050">
            <v>17</v>
          </cell>
          <cell r="U2050">
            <v>99</v>
          </cell>
          <cell r="V2050">
            <v>14612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80907</v>
          </cell>
          <cell r="E2051" t="str">
            <v>Блокирани средства на трансакциски сметки на домаќинствата во денари</v>
          </cell>
          <cell r="F2051">
            <v>33391</v>
          </cell>
          <cell r="G2051">
            <v>19168</v>
          </cell>
          <cell r="H2051">
            <v>0</v>
          </cell>
          <cell r="I2051">
            <v>0</v>
          </cell>
          <cell r="J2051">
            <v>10153</v>
          </cell>
          <cell r="K2051">
            <v>0</v>
          </cell>
          <cell r="L2051">
            <v>2561</v>
          </cell>
          <cell r="M2051">
            <v>10722</v>
          </cell>
          <cell r="N2051">
            <v>27996</v>
          </cell>
          <cell r="O2051">
            <v>28680</v>
          </cell>
          <cell r="P2051">
            <v>6740</v>
          </cell>
          <cell r="Q2051">
            <v>0</v>
          </cell>
          <cell r="R2051">
            <v>0</v>
          </cell>
          <cell r="S2051">
            <v>0</v>
          </cell>
          <cell r="T2051">
            <v>10943</v>
          </cell>
          <cell r="U2051">
            <v>8968</v>
          </cell>
          <cell r="V2051">
            <v>159322</v>
          </cell>
        </row>
        <row r="2052">
          <cell r="A2052">
            <v>0</v>
          </cell>
          <cell r="B2052">
            <v>0</v>
          </cell>
          <cell r="C2052">
            <v>0</v>
          </cell>
          <cell r="D2052">
            <v>809083</v>
          </cell>
          <cell r="E2052" t="str">
            <v>Блокирани средства на трансакциски сметки на нерезиденти - останати сектори во денари</v>
          </cell>
          <cell r="F2052">
            <v>415</v>
          </cell>
          <cell r="G2052">
            <v>883</v>
          </cell>
          <cell r="H2052">
            <v>0</v>
          </cell>
          <cell r="I2052">
            <v>28</v>
          </cell>
          <cell r="J2052">
            <v>1</v>
          </cell>
          <cell r="K2052">
            <v>718</v>
          </cell>
          <cell r="L2052">
            <v>0</v>
          </cell>
          <cell r="M2052">
            <v>159</v>
          </cell>
          <cell r="N2052">
            <v>3647</v>
          </cell>
          <cell r="O2052">
            <v>0</v>
          </cell>
          <cell r="P2052">
            <v>1</v>
          </cell>
          <cell r="Q2052">
            <v>0</v>
          </cell>
          <cell r="R2052">
            <v>0</v>
          </cell>
          <cell r="S2052">
            <v>0</v>
          </cell>
          <cell r="T2052">
            <v>560</v>
          </cell>
          <cell r="U2052">
            <v>984</v>
          </cell>
          <cell r="V2052">
            <v>7396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809087</v>
          </cell>
          <cell r="E2053" t="str">
            <v>Блокирани средства на трансакциски сметки на нерезиденти - домаќинства во денари</v>
          </cell>
          <cell r="F2053">
            <v>18056</v>
          </cell>
          <cell r="G2053">
            <v>23911</v>
          </cell>
          <cell r="H2053">
            <v>0</v>
          </cell>
          <cell r="I2053">
            <v>1813</v>
          </cell>
          <cell r="J2053">
            <v>214</v>
          </cell>
          <cell r="K2053">
            <v>0</v>
          </cell>
          <cell r="L2053">
            <v>0</v>
          </cell>
          <cell r="M2053">
            <v>994</v>
          </cell>
          <cell r="N2053">
            <v>2626</v>
          </cell>
          <cell r="O2053">
            <v>2386</v>
          </cell>
          <cell r="P2053">
            <v>15227</v>
          </cell>
          <cell r="Q2053">
            <v>0</v>
          </cell>
          <cell r="R2053">
            <v>0</v>
          </cell>
          <cell r="S2053">
            <v>0</v>
          </cell>
          <cell r="T2053">
            <v>412</v>
          </cell>
          <cell r="U2053">
            <v>785</v>
          </cell>
          <cell r="V2053">
            <v>66424</v>
          </cell>
        </row>
        <row r="2054">
          <cell r="A2054">
            <v>0</v>
          </cell>
          <cell r="B2054">
            <v>0</v>
          </cell>
          <cell r="C2054">
            <v>0</v>
          </cell>
          <cell r="D2054">
            <v>80910</v>
          </cell>
          <cell r="E2054" t="str">
            <v>Други ограничени тековни сметки на нефинансиски друштва во денари</v>
          </cell>
          <cell r="F2054">
            <v>0</v>
          </cell>
          <cell r="G2054">
            <v>47049</v>
          </cell>
          <cell r="H2054">
            <v>0</v>
          </cell>
          <cell r="I2054">
            <v>0</v>
          </cell>
          <cell r="J2054">
            <v>0</v>
          </cell>
          <cell r="K2054">
            <v>27254</v>
          </cell>
          <cell r="L2054">
            <v>1</v>
          </cell>
          <cell r="M2054">
            <v>0</v>
          </cell>
          <cell r="N2054">
            <v>0</v>
          </cell>
          <cell r="O2054">
            <v>673</v>
          </cell>
          <cell r="P2054">
            <v>50244</v>
          </cell>
          <cell r="Q2054">
            <v>27972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153193</v>
          </cell>
        </row>
        <row r="2055">
          <cell r="A2055">
            <v>0</v>
          </cell>
          <cell r="B2055">
            <v>0</v>
          </cell>
          <cell r="C2055">
            <v>0</v>
          </cell>
          <cell r="D2055">
            <v>80912</v>
          </cell>
          <cell r="E2055" t="str">
            <v>Други ограничени тековни сметки на непрофитни институции кои им служат на домаќинствата во денари</v>
          </cell>
          <cell r="F2055">
            <v>0</v>
          </cell>
          <cell r="G2055">
            <v>55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8573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8628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80917</v>
          </cell>
          <cell r="E2056" t="str">
            <v>Други ограничени тековни сметки на домаќинствата во денари</v>
          </cell>
          <cell r="F2056">
            <v>10989</v>
          </cell>
          <cell r="G2056">
            <v>59836</v>
          </cell>
          <cell r="H2056">
            <v>0</v>
          </cell>
          <cell r="I2056">
            <v>0</v>
          </cell>
          <cell r="J2056">
            <v>0</v>
          </cell>
          <cell r="K2056">
            <v>10494</v>
          </cell>
          <cell r="L2056">
            <v>1764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35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83118</v>
          </cell>
        </row>
        <row r="2057">
          <cell r="A2057">
            <v>0</v>
          </cell>
          <cell r="B2057">
            <v>0</v>
          </cell>
          <cell r="C2057">
            <v>0</v>
          </cell>
          <cell r="D2057">
            <v>809183</v>
          </cell>
          <cell r="E2057" t="str">
            <v>Други ограничени тековни сметки на нерезиденти - останати сектори во денари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852</v>
          </cell>
          <cell r="M2057">
            <v>0</v>
          </cell>
          <cell r="N2057">
            <v>1988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7</v>
          </cell>
          <cell r="T2057">
            <v>0</v>
          </cell>
          <cell r="U2057">
            <v>0</v>
          </cell>
          <cell r="V2057">
            <v>2847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809187</v>
          </cell>
          <cell r="E2058" t="str">
            <v>Други ограничени тековни сметки на нерезиденти - домаќинства во денари</v>
          </cell>
          <cell r="F2058">
            <v>162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21</v>
          </cell>
          <cell r="L2058">
            <v>7469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7652</v>
          </cell>
        </row>
        <row r="2059">
          <cell r="A2059">
            <v>0</v>
          </cell>
          <cell r="B2059">
            <v>0</v>
          </cell>
          <cell r="C2059" t="str">
            <v>P04-12-02</v>
          </cell>
          <cell r="D2059">
            <v>0</v>
          </cell>
          <cell r="E2059" t="str">
            <v>Ограничени тековни сметки во странска валута</v>
          </cell>
          <cell r="F2059">
            <v>75820</v>
          </cell>
          <cell r="G2059">
            <v>96692</v>
          </cell>
          <cell r="H2059">
            <v>0</v>
          </cell>
          <cell r="I2059">
            <v>2054</v>
          </cell>
          <cell r="J2059">
            <v>286917</v>
          </cell>
          <cell r="K2059">
            <v>27118</v>
          </cell>
          <cell r="L2059">
            <v>43241</v>
          </cell>
          <cell r="M2059">
            <v>6778</v>
          </cell>
          <cell r="N2059">
            <v>39618</v>
          </cell>
          <cell r="O2059">
            <v>26405</v>
          </cell>
          <cell r="P2059">
            <v>13709</v>
          </cell>
          <cell r="Q2059">
            <v>3852</v>
          </cell>
          <cell r="R2059">
            <v>0</v>
          </cell>
          <cell r="S2059">
            <v>285</v>
          </cell>
          <cell r="T2059">
            <v>3947</v>
          </cell>
          <cell r="U2059">
            <v>4247</v>
          </cell>
          <cell r="V2059">
            <v>630683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70900</v>
          </cell>
          <cell r="E2060" t="str">
            <v>Блокирани средства на трансакциски сметки на нефинансиски друштва во странска валута</v>
          </cell>
          <cell r="F2060">
            <v>1936</v>
          </cell>
          <cell r="G2060">
            <v>0</v>
          </cell>
          <cell r="H2060">
            <v>0</v>
          </cell>
          <cell r="I2060">
            <v>0</v>
          </cell>
          <cell r="J2060">
            <v>855</v>
          </cell>
          <cell r="K2060">
            <v>0</v>
          </cell>
          <cell r="L2060">
            <v>16</v>
          </cell>
          <cell r="M2060">
            <v>140</v>
          </cell>
          <cell r="N2060">
            <v>804</v>
          </cell>
          <cell r="O2060">
            <v>1112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80</v>
          </cell>
          <cell r="U2060">
            <v>228</v>
          </cell>
          <cell r="V2060">
            <v>5171</v>
          </cell>
        </row>
        <row r="2061">
          <cell r="A2061">
            <v>0</v>
          </cell>
          <cell r="B2061">
            <v>0</v>
          </cell>
          <cell r="C2061">
            <v>0</v>
          </cell>
          <cell r="D2061">
            <v>70901</v>
          </cell>
          <cell r="E2061" t="str">
            <v>Блокирани средства на трансакциски сметки на сектор - држава во странска валута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>
            <v>0</v>
          </cell>
          <cell r="B2062">
            <v>0</v>
          </cell>
          <cell r="C2062">
            <v>0</v>
          </cell>
          <cell r="D2062">
            <v>70902</v>
          </cell>
          <cell r="E2062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062">
            <v>33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3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36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70907</v>
          </cell>
          <cell r="E2063" t="str">
            <v>Блокирани средства на трансакциски сметки на домаќинствата во странска валута</v>
          </cell>
          <cell r="F2063">
            <v>9741</v>
          </cell>
          <cell r="G2063">
            <v>11199</v>
          </cell>
          <cell r="H2063">
            <v>0</v>
          </cell>
          <cell r="I2063">
            <v>0</v>
          </cell>
          <cell r="J2063">
            <v>1167</v>
          </cell>
          <cell r="K2063">
            <v>0</v>
          </cell>
          <cell r="L2063">
            <v>280</v>
          </cell>
          <cell r="M2063">
            <v>1531</v>
          </cell>
          <cell r="N2063">
            <v>2097</v>
          </cell>
          <cell r="O2063">
            <v>1168</v>
          </cell>
          <cell r="P2063">
            <v>613</v>
          </cell>
          <cell r="Q2063">
            <v>0</v>
          </cell>
          <cell r="R2063">
            <v>0</v>
          </cell>
          <cell r="S2063">
            <v>0</v>
          </cell>
          <cell r="T2063">
            <v>986</v>
          </cell>
          <cell r="U2063">
            <v>288</v>
          </cell>
          <cell r="V2063">
            <v>29070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709083</v>
          </cell>
          <cell r="E2064" t="str">
            <v>Блокирани средства на трансакциски сметки на нерезиденти - останати сектори во странска валута</v>
          </cell>
          <cell r="F2064">
            <v>26359</v>
          </cell>
          <cell r="G2064">
            <v>14916</v>
          </cell>
          <cell r="H2064">
            <v>0</v>
          </cell>
          <cell r="I2064">
            <v>2054</v>
          </cell>
          <cell r="J2064">
            <v>4048</v>
          </cell>
          <cell r="K2064">
            <v>3381</v>
          </cell>
          <cell r="L2064">
            <v>0</v>
          </cell>
          <cell r="M2064">
            <v>4292</v>
          </cell>
          <cell r="N2064">
            <v>19151</v>
          </cell>
          <cell r="O2064">
            <v>7783</v>
          </cell>
          <cell r="P2064">
            <v>46</v>
          </cell>
          <cell r="Q2064">
            <v>0</v>
          </cell>
          <cell r="R2064">
            <v>0</v>
          </cell>
          <cell r="S2064">
            <v>118</v>
          </cell>
          <cell r="T2064">
            <v>633</v>
          </cell>
          <cell r="U2064">
            <v>2541</v>
          </cell>
          <cell r="V2064">
            <v>85322</v>
          </cell>
        </row>
        <row r="2065">
          <cell r="A2065">
            <v>0</v>
          </cell>
          <cell r="B2065">
            <v>0</v>
          </cell>
          <cell r="C2065">
            <v>0</v>
          </cell>
          <cell r="D2065">
            <v>709087</v>
          </cell>
          <cell r="E2065" t="str">
            <v>Блокирани средства на трансакциски сметки на нерезиденти - домаќинства во странска валута</v>
          </cell>
          <cell r="F2065">
            <v>11924</v>
          </cell>
          <cell r="G2065">
            <v>35099</v>
          </cell>
          <cell r="H2065">
            <v>0</v>
          </cell>
          <cell r="I2065">
            <v>0</v>
          </cell>
          <cell r="J2065">
            <v>4930</v>
          </cell>
          <cell r="K2065">
            <v>1</v>
          </cell>
          <cell r="L2065">
            <v>0</v>
          </cell>
          <cell r="M2065">
            <v>812</v>
          </cell>
          <cell r="N2065">
            <v>4732</v>
          </cell>
          <cell r="O2065">
            <v>6816</v>
          </cell>
          <cell r="P2065">
            <v>7683</v>
          </cell>
          <cell r="Q2065">
            <v>408</v>
          </cell>
          <cell r="R2065">
            <v>0</v>
          </cell>
          <cell r="S2065">
            <v>101</v>
          </cell>
          <cell r="T2065">
            <v>2248</v>
          </cell>
          <cell r="U2065">
            <v>1091</v>
          </cell>
          <cell r="V2065">
            <v>75845</v>
          </cell>
        </row>
        <row r="2066">
          <cell r="A2066">
            <v>0</v>
          </cell>
          <cell r="B2066">
            <v>0</v>
          </cell>
          <cell r="C2066">
            <v>0</v>
          </cell>
          <cell r="D2066">
            <v>70910</v>
          </cell>
          <cell r="E2066" t="str">
            <v>Ограничени тековни сметки на нефинансиски друштва во странска валута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275872</v>
          </cell>
          <cell r="K2066">
            <v>7695</v>
          </cell>
          <cell r="L2066">
            <v>0</v>
          </cell>
          <cell r="M2066">
            <v>0</v>
          </cell>
          <cell r="N2066">
            <v>12834</v>
          </cell>
          <cell r="O2066">
            <v>0</v>
          </cell>
          <cell r="P2066">
            <v>5367</v>
          </cell>
          <cell r="Q2066">
            <v>1125</v>
          </cell>
          <cell r="R2066">
            <v>0</v>
          </cell>
          <cell r="S2066">
            <v>0</v>
          </cell>
          <cell r="T2066">
            <v>0</v>
          </cell>
          <cell r="U2066">
            <v>99</v>
          </cell>
          <cell r="V2066">
            <v>302992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70917</v>
          </cell>
          <cell r="E2067" t="str">
            <v>Ограничени тековни сметки на домаќинствата во странска валута</v>
          </cell>
          <cell r="F2067">
            <v>25741</v>
          </cell>
          <cell r="G2067">
            <v>35478</v>
          </cell>
          <cell r="H2067">
            <v>0</v>
          </cell>
          <cell r="I2067">
            <v>0</v>
          </cell>
          <cell r="J2067">
            <v>45</v>
          </cell>
          <cell r="K2067">
            <v>16041</v>
          </cell>
          <cell r="L2067">
            <v>444</v>
          </cell>
          <cell r="M2067">
            <v>0</v>
          </cell>
          <cell r="N2067">
            <v>0</v>
          </cell>
          <cell r="O2067">
            <v>9526</v>
          </cell>
          <cell r="P2067">
            <v>0</v>
          </cell>
          <cell r="Q2067">
            <v>2319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89594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709183</v>
          </cell>
          <cell r="E2068" t="str">
            <v>Ограничени тековни сметки на нерезиденти - останати сектори во странска валута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609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66</v>
          </cell>
          <cell r="T2068">
            <v>0</v>
          </cell>
          <cell r="U2068">
            <v>0</v>
          </cell>
          <cell r="V2068">
            <v>675</v>
          </cell>
        </row>
        <row r="2069">
          <cell r="A2069">
            <v>0</v>
          </cell>
          <cell r="B2069">
            <v>0</v>
          </cell>
          <cell r="C2069">
            <v>0</v>
          </cell>
          <cell r="D2069">
            <v>709187</v>
          </cell>
          <cell r="E2069" t="str">
            <v>Ограничени тековни сметки на нерезиденти - домаќинства во странска валута</v>
          </cell>
          <cell r="F2069">
            <v>86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41892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41978</v>
          </cell>
        </row>
        <row r="2070">
          <cell r="A2070">
            <v>0</v>
          </cell>
          <cell r="B2070">
            <v>0</v>
          </cell>
          <cell r="C2070" t="str">
            <v>P04-12-03</v>
          </cell>
          <cell r="D2070">
            <v>0</v>
          </cell>
          <cell r="E2070" t="str">
            <v>Ограничени депозити за порамнување на отворените акредитиви во домашниот платен промет во денари</v>
          </cell>
          <cell r="F2070">
            <v>0</v>
          </cell>
          <cell r="G2070">
            <v>0</v>
          </cell>
          <cell r="H2070">
            <v>754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293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1047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81900</v>
          </cell>
          <cell r="E2071" t="str">
            <v>Нефинансиски друштва</v>
          </cell>
          <cell r="F2071">
            <v>0</v>
          </cell>
          <cell r="G2071">
            <v>0</v>
          </cell>
          <cell r="H2071">
            <v>564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293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857</v>
          </cell>
        </row>
        <row r="2072">
          <cell r="A2072">
            <v>0</v>
          </cell>
          <cell r="B2072">
            <v>0</v>
          </cell>
          <cell r="C2072">
            <v>0</v>
          </cell>
          <cell r="D2072">
            <v>81907</v>
          </cell>
          <cell r="E2072" t="str">
            <v>Домаќинства</v>
          </cell>
          <cell r="F2072">
            <v>0</v>
          </cell>
          <cell r="G2072">
            <v>0</v>
          </cell>
          <cell r="H2072">
            <v>190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190</v>
          </cell>
        </row>
        <row r="2073">
          <cell r="A2073">
            <v>0</v>
          </cell>
          <cell r="B2073">
            <v>0</v>
          </cell>
          <cell r="C2073" t="str">
            <v>P04-12-04</v>
          </cell>
          <cell r="D2073">
            <v>0</v>
          </cell>
          <cell r="E2073" t="str">
            <v>Депозити по видување за плаќање налози во странство во денари</v>
          </cell>
          <cell r="F2073">
            <v>488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177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6</v>
          </cell>
          <cell r="U2073">
            <v>0</v>
          </cell>
          <cell r="V2073">
            <v>671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81910</v>
          </cell>
          <cell r="E2074" t="str">
            <v>Нефинансиски друштва</v>
          </cell>
          <cell r="F2074">
            <v>488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177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6</v>
          </cell>
          <cell r="U2074">
            <v>0</v>
          </cell>
          <cell r="V2074">
            <v>671</v>
          </cell>
        </row>
        <row r="2075">
          <cell r="A2075">
            <v>0</v>
          </cell>
          <cell r="B2075">
            <v>0</v>
          </cell>
          <cell r="C2075">
            <v>0</v>
          </cell>
          <cell r="D2075">
            <v>81911</v>
          </cell>
          <cell r="E2075" t="str">
            <v>Држава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81912</v>
          </cell>
          <cell r="E2076" t="str">
            <v>Непрофитни институции кои им служат на домаќинствата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>
            <v>0</v>
          </cell>
          <cell r="B2077">
            <v>0</v>
          </cell>
          <cell r="C2077">
            <v>0</v>
          </cell>
          <cell r="D2077">
            <v>81917</v>
          </cell>
          <cell r="E2077" t="str">
            <v>Домаќинства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81918</v>
          </cell>
          <cell r="E2078" t="str">
            <v>Нерезиденти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>
            <v>0</v>
          </cell>
          <cell r="B2079">
            <v>0</v>
          </cell>
          <cell r="C2079">
            <v>0</v>
          </cell>
          <cell r="D2079">
            <v>819183</v>
          </cell>
          <cell r="E2079" t="str">
            <v>Нерезиденти - останати сектори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>
            <v>0</v>
          </cell>
          <cell r="B2080">
            <v>0</v>
          </cell>
          <cell r="C2080" t="str">
            <v>P04-12-05</v>
          </cell>
          <cell r="D2080">
            <v>0</v>
          </cell>
          <cell r="E2080" t="str">
            <v>Депозити по видување за покривање акредитиви и гаранции во странство во денари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111</v>
          </cell>
          <cell r="U2080">
            <v>0</v>
          </cell>
          <cell r="V2080">
            <v>111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81920</v>
          </cell>
          <cell r="E2081" t="str">
            <v>Нефинансиски друштва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111</v>
          </cell>
          <cell r="U2081">
            <v>0</v>
          </cell>
          <cell r="V2081">
            <v>111</v>
          </cell>
        </row>
        <row r="2082">
          <cell r="A2082">
            <v>0</v>
          </cell>
          <cell r="B2082">
            <v>0</v>
          </cell>
          <cell r="C2082">
            <v>0</v>
          </cell>
          <cell r="D2082">
            <v>81921</v>
          </cell>
          <cell r="E2082" t="str">
            <v>Држава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>
            <v>0</v>
          </cell>
          <cell r="B2083">
            <v>0</v>
          </cell>
          <cell r="C2083" t="str">
            <v>P04-12-07</v>
          </cell>
          <cell r="D2083">
            <v>0</v>
          </cell>
          <cell r="E2083" t="str">
            <v>Депозити по видување за купување странски парични средства во денари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326</v>
          </cell>
          <cell r="L2083">
            <v>0</v>
          </cell>
          <cell r="M2083">
            <v>85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411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81940</v>
          </cell>
          <cell r="E2084" t="str">
            <v>Нефинансиски друштва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326</v>
          </cell>
          <cell r="L2084">
            <v>0</v>
          </cell>
          <cell r="M2084">
            <v>85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411</v>
          </cell>
        </row>
        <row r="2085">
          <cell r="A2085">
            <v>0</v>
          </cell>
          <cell r="B2085">
            <v>0</v>
          </cell>
          <cell r="C2085" t="str">
            <v>P04-12-09</v>
          </cell>
          <cell r="D2085">
            <v>0</v>
          </cell>
          <cell r="E2085" t="str">
            <v>Други ограничени депозити</v>
          </cell>
          <cell r="F2085">
            <v>25786</v>
          </cell>
          <cell r="G2085">
            <v>0</v>
          </cell>
          <cell r="H2085">
            <v>335</v>
          </cell>
          <cell r="I2085">
            <v>0</v>
          </cell>
          <cell r="J2085">
            <v>1302</v>
          </cell>
          <cell r="K2085">
            <v>0</v>
          </cell>
          <cell r="L2085">
            <v>0</v>
          </cell>
          <cell r="M2085">
            <v>2</v>
          </cell>
          <cell r="N2085">
            <v>57455</v>
          </cell>
          <cell r="O2085">
            <v>10556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21775</v>
          </cell>
          <cell r="V2085">
            <v>117211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8199</v>
          </cell>
          <cell r="E2086" t="str">
            <v>Други ограничени депозити по видување во денари</v>
          </cell>
          <cell r="F2086">
            <v>25786</v>
          </cell>
          <cell r="G2086">
            <v>0</v>
          </cell>
          <cell r="H2086">
            <v>335</v>
          </cell>
          <cell r="I2086">
            <v>0</v>
          </cell>
          <cell r="J2086">
            <v>1302</v>
          </cell>
          <cell r="K2086">
            <v>0</v>
          </cell>
          <cell r="L2086">
            <v>0</v>
          </cell>
          <cell r="M2086">
            <v>2</v>
          </cell>
          <cell r="N2086">
            <v>57455</v>
          </cell>
          <cell r="O2086">
            <v>10556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21775</v>
          </cell>
          <cell r="V2086">
            <v>117211</v>
          </cell>
        </row>
        <row r="2087">
          <cell r="A2087">
            <v>0</v>
          </cell>
          <cell r="B2087">
            <v>0</v>
          </cell>
          <cell r="C2087" t="str">
            <v>P04-12-10</v>
          </cell>
          <cell r="D2087">
            <v>0</v>
          </cell>
          <cell r="E2087" t="str">
            <v>Специјални сметки во странска валута</v>
          </cell>
          <cell r="F2087">
            <v>23282</v>
          </cell>
          <cell r="G2087">
            <v>62730</v>
          </cell>
          <cell r="H2087">
            <v>0</v>
          </cell>
          <cell r="I2087">
            <v>0</v>
          </cell>
          <cell r="J2087">
            <v>20488</v>
          </cell>
          <cell r="K2087">
            <v>3901</v>
          </cell>
          <cell r="L2087">
            <v>0</v>
          </cell>
          <cell r="M2087">
            <v>13949</v>
          </cell>
          <cell r="N2087">
            <v>86332</v>
          </cell>
          <cell r="O2087">
            <v>264108</v>
          </cell>
          <cell r="P2087">
            <v>1028</v>
          </cell>
          <cell r="Q2087">
            <v>136</v>
          </cell>
          <cell r="R2087">
            <v>0</v>
          </cell>
          <cell r="S2087">
            <v>1882</v>
          </cell>
          <cell r="T2087">
            <v>7832</v>
          </cell>
          <cell r="U2087">
            <v>0</v>
          </cell>
          <cell r="V2087">
            <v>485668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7123</v>
          </cell>
          <cell r="E2088" t="str">
            <v>Специјални сметки на правните лица овластени за приредување игри на срека во странска валута</v>
          </cell>
          <cell r="F2088">
            <v>1622</v>
          </cell>
          <cell r="G2088">
            <v>47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503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2172</v>
          </cell>
        </row>
        <row r="2089">
          <cell r="A2089">
            <v>0</v>
          </cell>
          <cell r="B2089">
            <v>0</v>
          </cell>
          <cell r="C2089">
            <v>0</v>
          </cell>
          <cell r="D2089">
            <v>7191</v>
          </cell>
          <cell r="E2089" t="str">
            <v>Други средства на правнителица во странска валута за дознаки во странство</v>
          </cell>
          <cell r="F2089">
            <v>15614</v>
          </cell>
          <cell r="G2089">
            <v>49329</v>
          </cell>
          <cell r="H2089">
            <v>0</v>
          </cell>
          <cell r="I2089">
            <v>0</v>
          </cell>
          <cell r="J2089">
            <v>20488</v>
          </cell>
          <cell r="K2089">
            <v>3901</v>
          </cell>
          <cell r="L2089">
            <v>0</v>
          </cell>
          <cell r="M2089">
            <v>13949</v>
          </cell>
          <cell r="N2089">
            <v>69318</v>
          </cell>
          <cell r="O2089">
            <v>3002</v>
          </cell>
          <cell r="P2089">
            <v>1028</v>
          </cell>
          <cell r="Q2089">
            <v>136</v>
          </cell>
          <cell r="R2089">
            <v>0</v>
          </cell>
          <cell r="S2089">
            <v>1882</v>
          </cell>
          <cell r="T2089">
            <v>5610</v>
          </cell>
          <cell r="U2089">
            <v>0</v>
          </cell>
          <cell r="V2089">
            <v>184257</v>
          </cell>
        </row>
        <row r="2090">
          <cell r="A2090">
            <v>0</v>
          </cell>
          <cell r="B2090">
            <v>0</v>
          </cell>
          <cell r="C2090">
            <v>0</v>
          </cell>
          <cell r="D2090">
            <v>7192</v>
          </cell>
          <cell r="E2090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090">
            <v>6035</v>
          </cell>
          <cell r="G2090">
            <v>13354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16511</v>
          </cell>
          <cell r="O2090">
            <v>261056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2222</v>
          </cell>
          <cell r="U2090">
            <v>0</v>
          </cell>
          <cell r="V2090">
            <v>299178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7199</v>
          </cell>
          <cell r="E2091" t="str">
            <v>Други средства на правните лица во странска валута</v>
          </cell>
          <cell r="F2091">
            <v>11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61</v>
          </cell>
        </row>
        <row r="2092">
          <cell r="A2092">
            <v>0</v>
          </cell>
          <cell r="B2092">
            <v>0</v>
          </cell>
          <cell r="C2092" t="str">
            <v>P04-12-11</v>
          </cell>
          <cell r="D2092">
            <v>0</v>
          </cell>
          <cell r="E2092" t="str">
            <v>Ограничени депозити по видување во денари со валутна клаузула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860070</v>
          </cell>
          <cell r="E2093" t="str">
            <v>Приватни нефинансиски друштва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860170</v>
          </cell>
          <cell r="E2094" t="str">
            <v>Јавни нефинансиски друштва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P05</v>
          </cell>
          <cell r="B2095">
            <v>0</v>
          </cell>
          <cell r="C2095">
            <v>0</v>
          </cell>
          <cell r="D2095">
            <v>0</v>
          </cell>
          <cell r="E2095" t="str">
            <v>КРАТКОРОЧНИ ДЕПОЗИТИ НА НЕФИНАНСИСКИ ДРУШТВА</v>
          </cell>
          <cell r="F2095">
            <v>28451015</v>
          </cell>
          <cell r="G2095">
            <v>37978264</v>
          </cell>
          <cell r="H2095">
            <v>294765</v>
          </cell>
          <cell r="I2095">
            <v>2474258</v>
          </cell>
          <cell r="J2095">
            <v>3413016</v>
          </cell>
          <cell r="K2095">
            <v>1106367</v>
          </cell>
          <cell r="L2095">
            <v>2090390</v>
          </cell>
          <cell r="M2095">
            <v>4401403</v>
          </cell>
          <cell r="N2095">
            <v>13117545</v>
          </cell>
          <cell r="O2095">
            <v>9298578</v>
          </cell>
          <cell r="P2095">
            <v>1423611</v>
          </cell>
          <cell r="Q2095">
            <v>288352</v>
          </cell>
          <cell r="R2095">
            <v>0</v>
          </cell>
          <cell r="S2095">
            <v>1191108</v>
          </cell>
          <cell r="T2095">
            <v>2589234</v>
          </cell>
          <cell r="U2095">
            <v>2129189</v>
          </cell>
          <cell r="V2095">
            <v>110247095</v>
          </cell>
        </row>
        <row r="2096">
          <cell r="A2096">
            <v>0</v>
          </cell>
          <cell r="B2096" t="str">
            <v>P05-01</v>
          </cell>
          <cell r="C2096">
            <v>0</v>
          </cell>
          <cell r="D2096">
            <v>0</v>
          </cell>
          <cell r="E2096" t="str">
            <v>Денарски краткорочни депозити на нефинансиски друштва</v>
          </cell>
          <cell r="F2096">
            <v>2402341</v>
          </cell>
          <cell r="G2096">
            <v>1975060</v>
          </cell>
          <cell r="H2096">
            <v>0</v>
          </cell>
          <cell r="I2096">
            <v>238696</v>
          </cell>
          <cell r="J2096">
            <v>927379</v>
          </cell>
          <cell r="K2096">
            <v>454483</v>
          </cell>
          <cell r="L2096">
            <v>107815</v>
          </cell>
          <cell r="M2096">
            <v>287230</v>
          </cell>
          <cell r="N2096">
            <v>1256270</v>
          </cell>
          <cell r="O2096">
            <v>1948063</v>
          </cell>
          <cell r="P2096">
            <v>169657</v>
          </cell>
          <cell r="Q2096">
            <v>27214</v>
          </cell>
          <cell r="R2096">
            <v>0</v>
          </cell>
          <cell r="S2096">
            <v>217700</v>
          </cell>
          <cell r="T2096">
            <v>115270</v>
          </cell>
          <cell r="U2096">
            <v>152963</v>
          </cell>
          <cell r="V2096">
            <v>10280141</v>
          </cell>
        </row>
        <row r="2097">
          <cell r="A2097">
            <v>0</v>
          </cell>
          <cell r="B2097">
            <v>0</v>
          </cell>
          <cell r="C2097" t="str">
            <v>P05-01-01</v>
          </cell>
          <cell r="D2097">
            <v>0</v>
          </cell>
          <cell r="E2097" t="str">
            <v>Денарски краткорочни депозити на приватни нефинансиски друштва</v>
          </cell>
          <cell r="F2097">
            <v>2210793</v>
          </cell>
          <cell r="G2097">
            <v>1964860</v>
          </cell>
          <cell r="H2097">
            <v>0</v>
          </cell>
          <cell r="I2097">
            <v>238696</v>
          </cell>
          <cell r="J2097">
            <v>906480</v>
          </cell>
          <cell r="K2097">
            <v>454483</v>
          </cell>
          <cell r="L2097">
            <v>82815</v>
          </cell>
          <cell r="M2097">
            <v>287230</v>
          </cell>
          <cell r="N2097">
            <v>1176270</v>
          </cell>
          <cell r="O2097">
            <v>1948063</v>
          </cell>
          <cell r="P2097">
            <v>117157</v>
          </cell>
          <cell r="Q2097">
            <v>27214</v>
          </cell>
          <cell r="R2097">
            <v>0</v>
          </cell>
          <cell r="S2097">
            <v>217700</v>
          </cell>
          <cell r="T2097">
            <v>115270</v>
          </cell>
          <cell r="U2097">
            <v>152963</v>
          </cell>
          <cell r="V2097">
            <v>9899994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82001</v>
          </cell>
          <cell r="E2098" t="str">
            <v>До еден месец</v>
          </cell>
          <cell r="F2098">
            <v>400061</v>
          </cell>
          <cell r="G2098">
            <v>213898</v>
          </cell>
          <cell r="H2098">
            <v>0</v>
          </cell>
          <cell r="I2098">
            <v>4500</v>
          </cell>
          <cell r="J2098">
            <v>387669</v>
          </cell>
          <cell r="K2098">
            <v>0</v>
          </cell>
          <cell r="L2098">
            <v>1800</v>
          </cell>
          <cell r="M2098">
            <v>195742</v>
          </cell>
          <cell r="N2098">
            <v>329629</v>
          </cell>
          <cell r="O2098">
            <v>808197</v>
          </cell>
          <cell r="P2098">
            <v>44177</v>
          </cell>
          <cell r="Q2098">
            <v>1500</v>
          </cell>
          <cell r="R2098">
            <v>0</v>
          </cell>
          <cell r="S2098">
            <v>0</v>
          </cell>
          <cell r="T2098">
            <v>0</v>
          </cell>
          <cell r="U2098">
            <v>4144</v>
          </cell>
          <cell r="V2098">
            <v>2391317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82002</v>
          </cell>
          <cell r="E2099" t="str">
            <v>Од еден до три месеци</v>
          </cell>
          <cell r="F2099">
            <v>163250</v>
          </cell>
          <cell r="G2099">
            <v>573047</v>
          </cell>
          <cell r="H2099">
            <v>0</v>
          </cell>
          <cell r="I2099">
            <v>47156</v>
          </cell>
          <cell r="J2099">
            <v>78298</v>
          </cell>
          <cell r="K2099">
            <v>192400</v>
          </cell>
          <cell r="L2099">
            <v>11250</v>
          </cell>
          <cell r="M2099">
            <v>23328</v>
          </cell>
          <cell r="N2099">
            <v>75084</v>
          </cell>
          <cell r="O2099">
            <v>675689</v>
          </cell>
          <cell r="P2099">
            <v>11707</v>
          </cell>
          <cell r="Q2099">
            <v>5364</v>
          </cell>
          <cell r="R2099">
            <v>0</v>
          </cell>
          <cell r="S2099">
            <v>25900</v>
          </cell>
          <cell r="T2099">
            <v>21120</v>
          </cell>
          <cell r="U2099">
            <v>19129</v>
          </cell>
          <cell r="V2099">
            <v>1922722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82003</v>
          </cell>
          <cell r="E2100" t="str">
            <v>Од три месеци до една година</v>
          </cell>
          <cell r="F2100">
            <v>1647482</v>
          </cell>
          <cell r="G2100">
            <v>1177915</v>
          </cell>
          <cell r="H2100">
            <v>0</v>
          </cell>
          <cell r="I2100">
            <v>187040</v>
          </cell>
          <cell r="J2100">
            <v>440513</v>
          </cell>
          <cell r="K2100">
            <v>262083</v>
          </cell>
          <cell r="L2100">
            <v>69765</v>
          </cell>
          <cell r="M2100">
            <v>68160</v>
          </cell>
          <cell r="N2100">
            <v>771557</v>
          </cell>
          <cell r="O2100">
            <v>464177</v>
          </cell>
          <cell r="P2100">
            <v>61273</v>
          </cell>
          <cell r="Q2100">
            <v>20350</v>
          </cell>
          <cell r="R2100">
            <v>0</v>
          </cell>
          <cell r="S2100">
            <v>191800</v>
          </cell>
          <cell r="T2100">
            <v>94150</v>
          </cell>
          <cell r="U2100">
            <v>129690</v>
          </cell>
          <cell r="V2100">
            <v>5585955</v>
          </cell>
        </row>
        <row r="2101">
          <cell r="A2101">
            <v>0</v>
          </cell>
          <cell r="B2101">
            <v>0</v>
          </cell>
          <cell r="C2101" t="str">
            <v>P05-01-02</v>
          </cell>
          <cell r="D2101">
            <v>0</v>
          </cell>
          <cell r="E2101" t="str">
            <v>Денарски краткорочни депозити на јавни нефинансиски друштва</v>
          </cell>
          <cell r="F2101">
            <v>191548</v>
          </cell>
          <cell r="G2101">
            <v>10200</v>
          </cell>
          <cell r="H2101">
            <v>0</v>
          </cell>
          <cell r="I2101">
            <v>0</v>
          </cell>
          <cell r="J2101">
            <v>20899</v>
          </cell>
          <cell r="K2101">
            <v>0</v>
          </cell>
          <cell r="L2101">
            <v>25000</v>
          </cell>
          <cell r="M2101">
            <v>0</v>
          </cell>
          <cell r="N2101">
            <v>80000</v>
          </cell>
          <cell r="O2101">
            <v>0</v>
          </cell>
          <cell r="P2101">
            <v>52500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380147</v>
          </cell>
        </row>
        <row r="2102">
          <cell r="A2102">
            <v>0</v>
          </cell>
          <cell r="B2102">
            <v>0</v>
          </cell>
          <cell r="C2102">
            <v>0</v>
          </cell>
          <cell r="D2102">
            <v>82011</v>
          </cell>
          <cell r="E2102" t="str">
            <v>До еден месец</v>
          </cell>
          <cell r="F2102">
            <v>4174</v>
          </cell>
          <cell r="G2102">
            <v>1500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2500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8174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82012</v>
          </cell>
          <cell r="E2103" t="str">
            <v>Од еден до три месеци</v>
          </cell>
          <cell r="F2103">
            <v>1700</v>
          </cell>
          <cell r="G2103">
            <v>6700</v>
          </cell>
          <cell r="H2103">
            <v>0</v>
          </cell>
          <cell r="I2103">
            <v>0</v>
          </cell>
          <cell r="J2103">
            <v>12000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20400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82013</v>
          </cell>
          <cell r="E2104" t="str">
            <v>Од три месеци до една година</v>
          </cell>
          <cell r="F2104">
            <v>185674</v>
          </cell>
          <cell r="G2104">
            <v>2000</v>
          </cell>
          <cell r="H2104">
            <v>0</v>
          </cell>
          <cell r="I2104">
            <v>0</v>
          </cell>
          <cell r="J2104">
            <v>8899</v>
          </cell>
          <cell r="K2104">
            <v>0</v>
          </cell>
          <cell r="L2104">
            <v>25000</v>
          </cell>
          <cell r="M2104">
            <v>0</v>
          </cell>
          <cell r="N2104">
            <v>80000</v>
          </cell>
          <cell r="O2104">
            <v>0</v>
          </cell>
          <cell r="P2104">
            <v>50000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351573</v>
          </cell>
        </row>
        <row r="2105">
          <cell r="A2105">
            <v>0</v>
          </cell>
          <cell r="B2105" t="str">
            <v>P05-02</v>
          </cell>
          <cell r="C2105">
            <v>0</v>
          </cell>
          <cell r="D2105">
            <v>0</v>
          </cell>
          <cell r="E2105" t="str">
            <v>Денарски краткорочни депозити на сектор држава</v>
          </cell>
          <cell r="F2105">
            <v>78450</v>
          </cell>
          <cell r="G2105">
            <v>80000</v>
          </cell>
          <cell r="H2105">
            <v>0</v>
          </cell>
          <cell r="I2105">
            <v>0</v>
          </cell>
          <cell r="J2105">
            <v>0</v>
          </cell>
          <cell r="K2105">
            <v>7500</v>
          </cell>
          <cell r="L2105">
            <v>0</v>
          </cell>
          <cell r="M2105">
            <v>0</v>
          </cell>
          <cell r="N2105">
            <v>254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30000</v>
          </cell>
          <cell r="T2105">
            <v>0</v>
          </cell>
          <cell r="U2105">
            <v>70000</v>
          </cell>
          <cell r="V2105">
            <v>266204</v>
          </cell>
        </row>
        <row r="2106">
          <cell r="A2106">
            <v>0</v>
          </cell>
          <cell r="B2106">
            <v>0</v>
          </cell>
          <cell r="C2106" t="str">
            <v>P05-02-01</v>
          </cell>
          <cell r="D2106">
            <v>0</v>
          </cell>
          <cell r="E2106" t="str">
            <v>Денарски краткорочни депозити на централна влада</v>
          </cell>
          <cell r="F2106">
            <v>78450</v>
          </cell>
          <cell r="G2106">
            <v>80000</v>
          </cell>
          <cell r="H2106">
            <v>0</v>
          </cell>
          <cell r="I2106">
            <v>0</v>
          </cell>
          <cell r="J2106">
            <v>0</v>
          </cell>
          <cell r="K2106">
            <v>7500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30000</v>
          </cell>
          <cell r="T2106">
            <v>0</v>
          </cell>
          <cell r="U2106">
            <v>70000</v>
          </cell>
          <cell r="V2106">
            <v>265950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82101</v>
          </cell>
          <cell r="E2107" t="str">
            <v>До еден месец</v>
          </cell>
          <cell r="F2107">
            <v>600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600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82102</v>
          </cell>
          <cell r="E2108" t="str">
            <v>Од еден до три месеци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70000</v>
          </cell>
          <cell r="V2108">
            <v>70000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82103</v>
          </cell>
          <cell r="E2109" t="str">
            <v>Од три месеци до една година</v>
          </cell>
          <cell r="F2109">
            <v>77850</v>
          </cell>
          <cell r="G2109">
            <v>80000</v>
          </cell>
          <cell r="H2109">
            <v>0</v>
          </cell>
          <cell r="I2109">
            <v>0</v>
          </cell>
          <cell r="J2109">
            <v>0</v>
          </cell>
          <cell r="K2109">
            <v>7500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30000</v>
          </cell>
          <cell r="T2109">
            <v>0</v>
          </cell>
          <cell r="U2109">
            <v>0</v>
          </cell>
          <cell r="V2109">
            <v>195350</v>
          </cell>
        </row>
        <row r="2110">
          <cell r="A2110">
            <v>0</v>
          </cell>
          <cell r="B2110">
            <v>0</v>
          </cell>
          <cell r="C2110" t="str">
            <v>P05-02-02</v>
          </cell>
          <cell r="D2110">
            <v>0</v>
          </cell>
          <cell r="E2110" t="str">
            <v>Денарски краткорочни депозити на локална самоуправа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254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254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82111</v>
          </cell>
          <cell r="E2111" t="str">
            <v>До еден месец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254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254</v>
          </cell>
        </row>
        <row r="2112">
          <cell r="A2112">
            <v>0</v>
          </cell>
          <cell r="B2112" t="str">
            <v>P05-03</v>
          </cell>
          <cell r="C2112">
            <v>0</v>
          </cell>
          <cell r="D2112">
            <v>0</v>
          </cell>
          <cell r="E2112" t="str">
            <v>Денарски краткорочни депозити на непрофитни институции кои им служат на домаќинства</v>
          </cell>
          <cell r="F2112">
            <v>214870</v>
          </cell>
          <cell r="G2112">
            <v>523234</v>
          </cell>
          <cell r="H2112">
            <v>0</v>
          </cell>
          <cell r="I2112">
            <v>25840</v>
          </cell>
          <cell r="J2112">
            <v>186266</v>
          </cell>
          <cell r="K2112">
            <v>7200</v>
          </cell>
          <cell r="L2112">
            <v>9237</v>
          </cell>
          <cell r="M2112">
            <v>5075</v>
          </cell>
          <cell r="N2112">
            <v>63660</v>
          </cell>
          <cell r="O2112">
            <v>9602</v>
          </cell>
          <cell r="P2112">
            <v>13916</v>
          </cell>
          <cell r="Q2112">
            <v>7000</v>
          </cell>
          <cell r="R2112">
            <v>0</v>
          </cell>
          <cell r="S2112">
            <v>16231</v>
          </cell>
          <cell r="T2112">
            <v>10951</v>
          </cell>
          <cell r="U2112">
            <v>32510</v>
          </cell>
          <cell r="V2112">
            <v>1125592</v>
          </cell>
        </row>
        <row r="2113">
          <cell r="A2113">
            <v>0</v>
          </cell>
          <cell r="B2113">
            <v>0</v>
          </cell>
          <cell r="C2113" t="str">
            <v>P05-03-01</v>
          </cell>
          <cell r="D2113">
            <v>0</v>
          </cell>
          <cell r="E2113" t="str">
            <v>Денарски краткорочни депозити на непрофитни институции кои им служат на домаќинства</v>
          </cell>
          <cell r="F2113">
            <v>214870</v>
          </cell>
          <cell r="G2113">
            <v>523234</v>
          </cell>
          <cell r="H2113">
            <v>0</v>
          </cell>
          <cell r="I2113">
            <v>25840</v>
          </cell>
          <cell r="J2113">
            <v>186266</v>
          </cell>
          <cell r="K2113">
            <v>7200</v>
          </cell>
          <cell r="L2113">
            <v>9237</v>
          </cell>
          <cell r="M2113">
            <v>5075</v>
          </cell>
          <cell r="N2113">
            <v>63660</v>
          </cell>
          <cell r="O2113">
            <v>9602</v>
          </cell>
          <cell r="P2113">
            <v>13916</v>
          </cell>
          <cell r="Q2113">
            <v>7000</v>
          </cell>
          <cell r="R2113">
            <v>0</v>
          </cell>
          <cell r="S2113">
            <v>16231</v>
          </cell>
          <cell r="T2113">
            <v>10951</v>
          </cell>
          <cell r="U2113">
            <v>32510</v>
          </cell>
          <cell r="V2113">
            <v>1125592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8221</v>
          </cell>
          <cell r="E2114" t="str">
            <v>До еден месец</v>
          </cell>
          <cell r="F2114">
            <v>3136</v>
          </cell>
          <cell r="G2114">
            <v>1601</v>
          </cell>
          <cell r="H2114">
            <v>0</v>
          </cell>
          <cell r="I2114">
            <v>0</v>
          </cell>
          <cell r="J2114">
            <v>2000</v>
          </cell>
          <cell r="K2114">
            <v>0</v>
          </cell>
          <cell r="L2114">
            <v>0</v>
          </cell>
          <cell r="M2114">
            <v>0</v>
          </cell>
          <cell r="N2114">
            <v>120</v>
          </cell>
          <cell r="O2114">
            <v>21</v>
          </cell>
          <cell r="P2114">
            <v>2000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8878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8222</v>
          </cell>
          <cell r="E2115" t="str">
            <v>Од еден до три месеци</v>
          </cell>
          <cell r="F2115">
            <v>52126</v>
          </cell>
          <cell r="G2115">
            <v>35949</v>
          </cell>
          <cell r="H2115">
            <v>0</v>
          </cell>
          <cell r="I2115">
            <v>0</v>
          </cell>
          <cell r="J2115">
            <v>450</v>
          </cell>
          <cell r="K2115">
            <v>4650</v>
          </cell>
          <cell r="L2115">
            <v>759</v>
          </cell>
          <cell r="M2115">
            <v>2982</v>
          </cell>
          <cell r="N2115">
            <v>320</v>
          </cell>
          <cell r="O2115">
            <v>7017</v>
          </cell>
          <cell r="P2115">
            <v>6000</v>
          </cell>
          <cell r="Q2115">
            <v>0</v>
          </cell>
          <cell r="R2115">
            <v>0</v>
          </cell>
          <cell r="S2115">
            <v>0</v>
          </cell>
          <cell r="T2115">
            <v>857</v>
          </cell>
          <cell r="U2115">
            <v>5500</v>
          </cell>
          <cell r="V2115">
            <v>116610</v>
          </cell>
        </row>
        <row r="2116">
          <cell r="A2116">
            <v>0</v>
          </cell>
          <cell r="B2116">
            <v>0</v>
          </cell>
          <cell r="C2116">
            <v>0</v>
          </cell>
          <cell r="D2116">
            <v>8223</v>
          </cell>
          <cell r="E2116" t="str">
            <v>Од три месеци до една година</v>
          </cell>
          <cell r="F2116">
            <v>159608</v>
          </cell>
          <cell r="G2116">
            <v>485684</v>
          </cell>
          <cell r="H2116">
            <v>0</v>
          </cell>
          <cell r="I2116">
            <v>25840</v>
          </cell>
          <cell r="J2116">
            <v>183816</v>
          </cell>
          <cell r="K2116">
            <v>2550</v>
          </cell>
          <cell r="L2116">
            <v>8478</v>
          </cell>
          <cell r="M2116">
            <v>2093</v>
          </cell>
          <cell r="N2116">
            <v>63220</v>
          </cell>
          <cell r="O2116">
            <v>2564</v>
          </cell>
          <cell r="P2116">
            <v>5916</v>
          </cell>
          <cell r="Q2116">
            <v>7000</v>
          </cell>
          <cell r="R2116">
            <v>0</v>
          </cell>
          <cell r="S2116">
            <v>16231</v>
          </cell>
          <cell r="T2116">
            <v>10094</v>
          </cell>
          <cell r="U2116">
            <v>27010</v>
          </cell>
          <cell r="V2116">
            <v>1000104</v>
          </cell>
        </row>
        <row r="2117">
          <cell r="A2117">
            <v>0</v>
          </cell>
          <cell r="B2117" t="str">
            <v>P05-04</v>
          </cell>
          <cell r="C2117">
            <v>0</v>
          </cell>
          <cell r="D2117">
            <v>0</v>
          </cell>
          <cell r="E2117" t="str">
            <v>Денарски краткорочни депозити на домаќинства</v>
          </cell>
          <cell r="F2117">
            <v>9739807</v>
          </cell>
          <cell r="G2117">
            <v>13902116</v>
          </cell>
          <cell r="H2117">
            <v>289991</v>
          </cell>
          <cell r="I2117">
            <v>712973</v>
          </cell>
          <cell r="J2117">
            <v>853659</v>
          </cell>
          <cell r="K2117">
            <v>87869</v>
          </cell>
          <cell r="L2117">
            <v>1236713</v>
          </cell>
          <cell r="M2117">
            <v>1591164</v>
          </cell>
          <cell r="N2117">
            <v>3761254</v>
          </cell>
          <cell r="O2117">
            <v>1142367</v>
          </cell>
          <cell r="P2117">
            <v>545148</v>
          </cell>
          <cell r="Q2117">
            <v>142776</v>
          </cell>
          <cell r="R2117">
            <v>0</v>
          </cell>
          <cell r="S2117">
            <v>216934</v>
          </cell>
          <cell r="T2117">
            <v>389264</v>
          </cell>
          <cell r="U2117">
            <v>803928</v>
          </cell>
          <cell r="V2117">
            <v>35415963</v>
          </cell>
        </row>
        <row r="2118">
          <cell r="A2118">
            <v>0</v>
          </cell>
          <cell r="B2118">
            <v>0</v>
          </cell>
          <cell r="C2118" t="str">
            <v>P05-04-01</v>
          </cell>
          <cell r="D2118">
            <v>0</v>
          </cell>
          <cell r="E2118" t="str">
            <v>Денарски краткророчни депозити на самостојни вршители на дејност со личен труд</v>
          </cell>
          <cell r="F2118">
            <v>9260</v>
          </cell>
          <cell r="G2118">
            <v>3789</v>
          </cell>
          <cell r="H2118">
            <v>0</v>
          </cell>
          <cell r="I2118">
            <v>4000</v>
          </cell>
          <cell r="J2118">
            <v>0</v>
          </cell>
          <cell r="K2118">
            <v>3500</v>
          </cell>
          <cell r="L2118">
            <v>0</v>
          </cell>
          <cell r="M2118">
            <v>2900</v>
          </cell>
          <cell r="N2118">
            <v>8250</v>
          </cell>
          <cell r="O2118">
            <v>1306</v>
          </cell>
          <cell r="P2118">
            <v>0</v>
          </cell>
          <cell r="Q2118">
            <v>500</v>
          </cell>
          <cell r="R2118">
            <v>0</v>
          </cell>
          <cell r="S2118">
            <v>1390</v>
          </cell>
          <cell r="T2118">
            <v>2767</v>
          </cell>
          <cell r="U2118">
            <v>1572</v>
          </cell>
          <cell r="V2118">
            <v>39234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82701</v>
          </cell>
          <cell r="E2119" t="str">
            <v>До еден месец</v>
          </cell>
          <cell r="F2119">
            <v>500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500</v>
          </cell>
          <cell r="V2119">
            <v>1000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82702</v>
          </cell>
          <cell r="E2120" t="str">
            <v>Од еден до три месеци</v>
          </cell>
          <cell r="F2120">
            <v>2000</v>
          </cell>
          <cell r="G2120">
            <v>600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1400</v>
          </cell>
          <cell r="N2120">
            <v>0</v>
          </cell>
          <cell r="O2120">
            <v>1100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5100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82703</v>
          </cell>
          <cell r="E2121" t="str">
            <v>Од три месеци до една година</v>
          </cell>
          <cell r="F2121">
            <v>6760</v>
          </cell>
          <cell r="G2121">
            <v>3189</v>
          </cell>
          <cell r="H2121">
            <v>0</v>
          </cell>
          <cell r="I2121">
            <v>4000</v>
          </cell>
          <cell r="J2121">
            <v>0</v>
          </cell>
          <cell r="K2121">
            <v>3500</v>
          </cell>
          <cell r="L2121">
            <v>0</v>
          </cell>
          <cell r="M2121">
            <v>1500</v>
          </cell>
          <cell r="N2121">
            <v>8250</v>
          </cell>
          <cell r="O2121">
            <v>206</v>
          </cell>
          <cell r="P2121">
            <v>0</v>
          </cell>
          <cell r="Q2121">
            <v>500</v>
          </cell>
          <cell r="R2121">
            <v>0</v>
          </cell>
          <cell r="S2121">
            <v>1390</v>
          </cell>
          <cell r="T2121">
            <v>2767</v>
          </cell>
          <cell r="U2121">
            <v>1072</v>
          </cell>
          <cell r="V2121">
            <v>33134</v>
          </cell>
        </row>
        <row r="2122">
          <cell r="A2122">
            <v>0</v>
          </cell>
          <cell r="B2122">
            <v>0</v>
          </cell>
          <cell r="C2122" t="str">
            <v>P05-04-02</v>
          </cell>
          <cell r="D2122">
            <v>0</v>
          </cell>
          <cell r="E2122" t="str">
            <v>Денарски краткорочни депозити на физички лица</v>
          </cell>
          <cell r="F2122">
            <v>9730547</v>
          </cell>
          <cell r="G2122">
            <v>13898327</v>
          </cell>
          <cell r="H2122">
            <v>289991</v>
          </cell>
          <cell r="I2122">
            <v>708973</v>
          </cell>
          <cell r="J2122">
            <v>853659</v>
          </cell>
          <cell r="K2122">
            <v>84369</v>
          </cell>
          <cell r="L2122">
            <v>1236713</v>
          </cell>
          <cell r="M2122">
            <v>1588264</v>
          </cell>
          <cell r="N2122">
            <v>3753004</v>
          </cell>
          <cell r="O2122">
            <v>1141061</v>
          </cell>
          <cell r="P2122">
            <v>545148</v>
          </cell>
          <cell r="Q2122">
            <v>142276</v>
          </cell>
          <cell r="R2122">
            <v>0</v>
          </cell>
          <cell r="S2122">
            <v>215544</v>
          </cell>
          <cell r="T2122">
            <v>386497</v>
          </cell>
          <cell r="U2122">
            <v>802356</v>
          </cell>
          <cell r="V2122">
            <v>35376729</v>
          </cell>
        </row>
        <row r="2123">
          <cell r="A2123">
            <v>0</v>
          </cell>
          <cell r="B2123">
            <v>0</v>
          </cell>
          <cell r="C2123">
            <v>0</v>
          </cell>
          <cell r="D2123">
            <v>82711</v>
          </cell>
          <cell r="E2123" t="str">
            <v>До еден месец</v>
          </cell>
          <cell r="F2123">
            <v>168446</v>
          </cell>
          <cell r="G2123">
            <v>642150</v>
          </cell>
          <cell r="H2123">
            <v>14104</v>
          </cell>
          <cell r="I2123">
            <v>43227</v>
          </cell>
          <cell r="J2123">
            <v>31949</v>
          </cell>
          <cell r="K2123">
            <v>6670</v>
          </cell>
          <cell r="L2123">
            <v>419802</v>
          </cell>
          <cell r="M2123">
            <v>38139</v>
          </cell>
          <cell r="N2123">
            <v>125066</v>
          </cell>
          <cell r="O2123">
            <v>45450</v>
          </cell>
          <cell r="P2123">
            <v>71542</v>
          </cell>
          <cell r="Q2123">
            <v>3911</v>
          </cell>
          <cell r="R2123">
            <v>0</v>
          </cell>
          <cell r="S2123">
            <v>2442</v>
          </cell>
          <cell r="T2123">
            <v>316</v>
          </cell>
          <cell r="U2123">
            <v>49799</v>
          </cell>
          <cell r="V2123">
            <v>1663013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82712</v>
          </cell>
          <cell r="E2124" t="str">
            <v>Од еден до три месеци</v>
          </cell>
          <cell r="F2124">
            <v>922691</v>
          </cell>
          <cell r="G2124">
            <v>3735988</v>
          </cell>
          <cell r="H2124">
            <v>86850</v>
          </cell>
          <cell r="I2124">
            <v>136956</v>
          </cell>
          <cell r="J2124">
            <v>284651</v>
          </cell>
          <cell r="K2124">
            <v>18561</v>
          </cell>
          <cell r="L2124">
            <v>160415</v>
          </cell>
          <cell r="M2124">
            <v>260192</v>
          </cell>
          <cell r="N2124">
            <v>1161170</v>
          </cell>
          <cell r="O2124">
            <v>110288</v>
          </cell>
          <cell r="P2124">
            <v>208287</v>
          </cell>
          <cell r="Q2124">
            <v>11880</v>
          </cell>
          <cell r="R2124">
            <v>0</v>
          </cell>
          <cell r="S2124">
            <v>15013</v>
          </cell>
          <cell r="T2124">
            <v>9035</v>
          </cell>
          <cell r="U2124">
            <v>229445</v>
          </cell>
          <cell r="V2124">
            <v>7351422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82713</v>
          </cell>
          <cell r="E2125" t="str">
            <v>Од три месеци до една година</v>
          </cell>
          <cell r="F2125">
            <v>8639410</v>
          </cell>
          <cell r="G2125">
            <v>9520189</v>
          </cell>
          <cell r="H2125">
            <v>189037</v>
          </cell>
          <cell r="I2125">
            <v>528790</v>
          </cell>
          <cell r="J2125">
            <v>537059</v>
          </cell>
          <cell r="K2125">
            <v>59138</v>
          </cell>
          <cell r="L2125">
            <v>656496</v>
          </cell>
          <cell r="M2125">
            <v>1289933</v>
          </cell>
          <cell r="N2125">
            <v>2466768</v>
          </cell>
          <cell r="O2125">
            <v>985323</v>
          </cell>
          <cell r="P2125">
            <v>265319</v>
          </cell>
          <cell r="Q2125">
            <v>126485</v>
          </cell>
          <cell r="R2125">
            <v>0</v>
          </cell>
          <cell r="S2125">
            <v>198089</v>
          </cell>
          <cell r="T2125">
            <v>377146</v>
          </cell>
          <cell r="U2125">
            <v>523112</v>
          </cell>
          <cell r="V2125">
            <v>26362294</v>
          </cell>
        </row>
        <row r="2126">
          <cell r="A2126">
            <v>0</v>
          </cell>
          <cell r="B2126" t="str">
            <v>P05-05</v>
          </cell>
          <cell r="C2126">
            <v>0</v>
          </cell>
          <cell r="D2126">
            <v>0</v>
          </cell>
          <cell r="E2126" t="str">
            <v>Денарски краткорочни депозити на нерезиденти - нефинансиски субјекти</v>
          </cell>
          <cell r="F2126">
            <v>61164</v>
          </cell>
          <cell r="G2126">
            <v>71395</v>
          </cell>
          <cell r="H2126">
            <v>0</v>
          </cell>
          <cell r="I2126">
            <v>7050</v>
          </cell>
          <cell r="J2126">
            <v>0</v>
          </cell>
          <cell r="K2126">
            <v>15209</v>
          </cell>
          <cell r="L2126">
            <v>8000</v>
          </cell>
          <cell r="M2126">
            <v>3388</v>
          </cell>
          <cell r="N2126">
            <v>2941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7000</v>
          </cell>
          <cell r="T2126">
            <v>4</v>
          </cell>
          <cell r="U2126">
            <v>0</v>
          </cell>
          <cell r="V2126">
            <v>176151</v>
          </cell>
        </row>
        <row r="2127">
          <cell r="A2127">
            <v>0</v>
          </cell>
          <cell r="B2127">
            <v>0</v>
          </cell>
          <cell r="C2127" t="str">
            <v>P05-05-01</v>
          </cell>
          <cell r="D2127">
            <v>0</v>
          </cell>
          <cell r="E2127" t="str">
            <v>Денарски краткорочни депозити на нерезиденти - 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7000</v>
          </cell>
          <cell r="T2127">
            <v>0</v>
          </cell>
          <cell r="U2127">
            <v>0</v>
          </cell>
          <cell r="V2127">
            <v>7000</v>
          </cell>
        </row>
        <row r="2128">
          <cell r="A2128">
            <v>0</v>
          </cell>
          <cell r="B2128">
            <v>0</v>
          </cell>
          <cell r="C2128">
            <v>0</v>
          </cell>
          <cell r="D2128">
            <v>82802</v>
          </cell>
          <cell r="E2128" t="str">
            <v>Од еден месец до три месеци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82803</v>
          </cell>
          <cell r="E2129" t="str">
            <v>Од три месеци до една година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7000</v>
          </cell>
          <cell r="T2129">
            <v>0</v>
          </cell>
          <cell r="U2129">
            <v>0</v>
          </cell>
          <cell r="V2129">
            <v>7000</v>
          </cell>
        </row>
        <row r="2130">
          <cell r="A2130">
            <v>0</v>
          </cell>
          <cell r="B2130">
            <v>0</v>
          </cell>
          <cell r="C2130" t="str">
            <v>P05-05-02</v>
          </cell>
          <cell r="D2130">
            <v>0</v>
          </cell>
          <cell r="E2130" t="str">
            <v>Денарски краткорочни депозити на нерезиденти - држава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82812</v>
          </cell>
          <cell r="E2131" t="str">
            <v>Од еден месец до три месеци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</row>
        <row r="2132">
          <cell r="A2132">
            <v>0</v>
          </cell>
          <cell r="B2132">
            <v>0</v>
          </cell>
          <cell r="C2132" t="str">
            <v>P05-05-03</v>
          </cell>
          <cell r="D2132">
            <v>0</v>
          </cell>
          <cell r="E2132" t="str">
            <v>Денарски краткорочни депозити на нерезиденти - непрофитни институции кои има служат на домаќинствата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82822</v>
          </cell>
          <cell r="E2133" t="str">
            <v>Од еден месец до три месеци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>
            <v>0</v>
          </cell>
          <cell r="B2134">
            <v>0</v>
          </cell>
          <cell r="C2134" t="str">
            <v>P05-05-04</v>
          </cell>
          <cell r="D2134">
            <v>0</v>
          </cell>
          <cell r="E2134" t="str">
            <v>Денарски краткорочни депозити на нерезиденти - домаќинства</v>
          </cell>
          <cell r="F2134">
            <v>61164</v>
          </cell>
          <cell r="G2134">
            <v>71395</v>
          </cell>
          <cell r="H2134">
            <v>0</v>
          </cell>
          <cell r="I2134">
            <v>7050</v>
          </cell>
          <cell r="J2134">
            <v>0</v>
          </cell>
          <cell r="K2134">
            <v>15209</v>
          </cell>
          <cell r="L2134">
            <v>8000</v>
          </cell>
          <cell r="M2134">
            <v>3388</v>
          </cell>
          <cell r="N2134">
            <v>2941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4</v>
          </cell>
          <cell r="U2134">
            <v>0</v>
          </cell>
          <cell r="V2134">
            <v>169151</v>
          </cell>
        </row>
        <row r="2135">
          <cell r="A2135">
            <v>0</v>
          </cell>
          <cell r="B2135">
            <v>0</v>
          </cell>
          <cell r="C2135">
            <v>0</v>
          </cell>
          <cell r="D2135">
            <v>82871</v>
          </cell>
          <cell r="E2135" t="str">
            <v>До еден месец</v>
          </cell>
          <cell r="F2135">
            <v>0</v>
          </cell>
          <cell r="G2135">
            <v>125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125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82872</v>
          </cell>
          <cell r="E2136" t="str">
            <v>Од еден месец до три месеци</v>
          </cell>
          <cell r="F2136">
            <v>5881</v>
          </cell>
          <cell r="G2136">
            <v>2521</v>
          </cell>
          <cell r="H2136">
            <v>0</v>
          </cell>
          <cell r="I2136">
            <v>0</v>
          </cell>
          <cell r="J2136">
            <v>0</v>
          </cell>
          <cell r="K2136">
            <v>888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9290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82873</v>
          </cell>
          <cell r="E2137" t="str">
            <v>Од три месеци до една година</v>
          </cell>
          <cell r="F2137">
            <v>55283</v>
          </cell>
          <cell r="G2137">
            <v>68749</v>
          </cell>
          <cell r="H2137">
            <v>0</v>
          </cell>
          <cell r="I2137">
            <v>7050</v>
          </cell>
          <cell r="J2137">
            <v>0</v>
          </cell>
          <cell r="K2137">
            <v>14321</v>
          </cell>
          <cell r="L2137">
            <v>8000</v>
          </cell>
          <cell r="M2137">
            <v>3388</v>
          </cell>
          <cell r="N2137">
            <v>2941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4</v>
          </cell>
          <cell r="U2137">
            <v>0</v>
          </cell>
          <cell r="V2137">
            <v>159736</v>
          </cell>
        </row>
        <row r="2138">
          <cell r="A2138">
            <v>0</v>
          </cell>
          <cell r="B2138" t="str">
            <v>P05-06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 во странска валута</v>
          </cell>
          <cell r="F2138">
            <v>891543</v>
          </cell>
          <cell r="G2138">
            <v>316319</v>
          </cell>
          <cell r="H2138">
            <v>0</v>
          </cell>
          <cell r="I2138">
            <v>240224</v>
          </cell>
          <cell r="J2138">
            <v>172535</v>
          </cell>
          <cell r="K2138">
            <v>307632</v>
          </cell>
          <cell r="L2138">
            <v>14191</v>
          </cell>
          <cell r="M2138">
            <v>95201</v>
          </cell>
          <cell r="N2138">
            <v>143691</v>
          </cell>
          <cell r="O2138">
            <v>3321538</v>
          </cell>
          <cell r="P2138">
            <v>2270</v>
          </cell>
          <cell r="Q2138">
            <v>4039</v>
          </cell>
          <cell r="R2138">
            <v>0</v>
          </cell>
          <cell r="S2138">
            <v>9003</v>
          </cell>
          <cell r="T2138">
            <v>40724</v>
          </cell>
          <cell r="U2138">
            <v>72872</v>
          </cell>
          <cell r="V2138">
            <v>5631782</v>
          </cell>
        </row>
        <row r="2139">
          <cell r="A2139">
            <v>0</v>
          </cell>
          <cell r="B2139">
            <v>0</v>
          </cell>
          <cell r="C2139" t="str">
            <v>P05-06-01</v>
          </cell>
          <cell r="D2139">
            <v>0</v>
          </cell>
          <cell r="E2139" t="str">
            <v>Краткорочни депозити на приватни нафинансиски друштва во странска валута</v>
          </cell>
          <cell r="F2139">
            <v>891290</v>
          </cell>
          <cell r="G2139">
            <v>316319</v>
          </cell>
          <cell r="H2139">
            <v>0</v>
          </cell>
          <cell r="I2139">
            <v>240224</v>
          </cell>
          <cell r="J2139">
            <v>172535</v>
          </cell>
          <cell r="K2139">
            <v>307632</v>
          </cell>
          <cell r="L2139">
            <v>14191</v>
          </cell>
          <cell r="M2139">
            <v>95201</v>
          </cell>
          <cell r="N2139">
            <v>143691</v>
          </cell>
          <cell r="O2139">
            <v>3321538</v>
          </cell>
          <cell r="P2139">
            <v>2270</v>
          </cell>
          <cell r="Q2139">
            <v>4039</v>
          </cell>
          <cell r="R2139">
            <v>0</v>
          </cell>
          <cell r="S2139">
            <v>9003</v>
          </cell>
          <cell r="T2139">
            <v>40724</v>
          </cell>
          <cell r="U2139">
            <v>72872</v>
          </cell>
          <cell r="V2139">
            <v>5631529</v>
          </cell>
        </row>
        <row r="2140">
          <cell r="A2140">
            <v>0</v>
          </cell>
          <cell r="B2140">
            <v>0</v>
          </cell>
          <cell r="C2140">
            <v>0</v>
          </cell>
          <cell r="D2140">
            <v>72001</v>
          </cell>
          <cell r="E2140" t="str">
            <v>До еден месец</v>
          </cell>
          <cell r="F2140">
            <v>5351</v>
          </cell>
          <cell r="G2140">
            <v>0</v>
          </cell>
          <cell r="H2140">
            <v>0</v>
          </cell>
          <cell r="I2140">
            <v>92551</v>
          </cell>
          <cell r="J2140">
            <v>158576</v>
          </cell>
          <cell r="K2140">
            <v>0</v>
          </cell>
          <cell r="L2140">
            <v>0</v>
          </cell>
          <cell r="M2140">
            <v>0</v>
          </cell>
          <cell r="N2140">
            <v>27486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283964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72002</v>
          </cell>
          <cell r="E2141" t="str">
            <v>Од еден до три месеци</v>
          </cell>
          <cell r="F2141">
            <v>431095</v>
          </cell>
          <cell r="G2141">
            <v>37021</v>
          </cell>
          <cell r="H2141">
            <v>0</v>
          </cell>
          <cell r="I2141">
            <v>0</v>
          </cell>
          <cell r="J2141">
            <v>4087</v>
          </cell>
          <cell r="K2141">
            <v>287271</v>
          </cell>
          <cell r="L2141">
            <v>0</v>
          </cell>
          <cell r="M2141">
            <v>18572</v>
          </cell>
          <cell r="N2141">
            <v>12367</v>
          </cell>
          <cell r="O2141">
            <v>2127253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2917666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72003</v>
          </cell>
          <cell r="E2142" t="str">
            <v>Од три месеци до една година</v>
          </cell>
          <cell r="F2142">
            <v>454844</v>
          </cell>
          <cell r="G2142">
            <v>279298</v>
          </cell>
          <cell r="H2142">
            <v>0</v>
          </cell>
          <cell r="I2142">
            <v>147673</v>
          </cell>
          <cell r="J2142">
            <v>9872</v>
          </cell>
          <cell r="K2142">
            <v>20361</v>
          </cell>
          <cell r="L2142">
            <v>14191</v>
          </cell>
          <cell r="M2142">
            <v>76629</v>
          </cell>
          <cell r="N2142">
            <v>103838</v>
          </cell>
          <cell r="O2142">
            <v>1194285</v>
          </cell>
          <cell r="P2142">
            <v>2270</v>
          </cell>
          <cell r="Q2142">
            <v>4039</v>
          </cell>
          <cell r="R2142">
            <v>0</v>
          </cell>
          <cell r="S2142">
            <v>9003</v>
          </cell>
          <cell r="T2142">
            <v>40724</v>
          </cell>
          <cell r="U2142">
            <v>72872</v>
          </cell>
          <cell r="V2142">
            <v>2429899</v>
          </cell>
        </row>
        <row r="2143">
          <cell r="A2143">
            <v>0</v>
          </cell>
          <cell r="B2143">
            <v>0</v>
          </cell>
          <cell r="C2143" t="str">
            <v>P05-06-02</v>
          </cell>
          <cell r="D2143">
            <v>0</v>
          </cell>
          <cell r="E2143" t="str">
            <v>Краткорочни депозити во странска валута на јавни нефинансиски друштва</v>
          </cell>
          <cell r="F2143">
            <v>253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253</v>
          </cell>
        </row>
        <row r="2144">
          <cell r="A2144">
            <v>0</v>
          </cell>
          <cell r="B2144">
            <v>0</v>
          </cell>
          <cell r="C2144">
            <v>0</v>
          </cell>
          <cell r="D2144">
            <v>72013</v>
          </cell>
          <cell r="E2144" t="str">
            <v>Од три месеци до една година</v>
          </cell>
          <cell r="F2144">
            <v>253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253</v>
          </cell>
        </row>
        <row r="2145">
          <cell r="A2145">
            <v>0</v>
          </cell>
          <cell r="B2145" t="str">
            <v>P05-08</v>
          </cell>
          <cell r="C2145">
            <v>0</v>
          </cell>
          <cell r="D2145">
            <v>0</v>
          </cell>
          <cell r="E2145" t="str">
            <v>Краткорочни депозити во странска валута на непрофитни институции кои им служат на домаќинства</v>
          </cell>
          <cell r="F2145">
            <v>13390</v>
          </cell>
          <cell r="G2145">
            <v>697</v>
          </cell>
          <cell r="H2145">
            <v>0</v>
          </cell>
          <cell r="I2145">
            <v>0</v>
          </cell>
          <cell r="J2145">
            <v>4936</v>
          </cell>
          <cell r="K2145">
            <v>0</v>
          </cell>
          <cell r="L2145">
            <v>0</v>
          </cell>
          <cell r="M2145">
            <v>0</v>
          </cell>
          <cell r="N2145">
            <v>24681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741</v>
          </cell>
          <cell r="U2145">
            <v>0</v>
          </cell>
          <cell r="V2145">
            <v>44445</v>
          </cell>
        </row>
        <row r="2146">
          <cell r="A2146">
            <v>0</v>
          </cell>
          <cell r="B2146">
            <v>0</v>
          </cell>
          <cell r="C2146" t="str">
            <v>P05-08-01</v>
          </cell>
          <cell r="D2146">
            <v>0</v>
          </cell>
          <cell r="E2146" t="str">
            <v>Краткорочни депозити во странска валута на непрофитни институции кои им служат на домаќинства</v>
          </cell>
          <cell r="F2146">
            <v>13390</v>
          </cell>
          <cell r="G2146">
            <v>697</v>
          </cell>
          <cell r="H2146">
            <v>0</v>
          </cell>
          <cell r="I2146">
            <v>0</v>
          </cell>
          <cell r="J2146">
            <v>4936</v>
          </cell>
          <cell r="K2146">
            <v>0</v>
          </cell>
          <cell r="L2146">
            <v>0</v>
          </cell>
          <cell r="M2146">
            <v>0</v>
          </cell>
          <cell r="N2146">
            <v>24681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741</v>
          </cell>
          <cell r="U2146">
            <v>0</v>
          </cell>
          <cell r="V2146">
            <v>44445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7221</v>
          </cell>
          <cell r="E2147" t="str">
            <v>До еден месец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</row>
        <row r="2148">
          <cell r="A2148">
            <v>0</v>
          </cell>
          <cell r="B2148">
            <v>0</v>
          </cell>
          <cell r="C2148">
            <v>0</v>
          </cell>
          <cell r="D2148">
            <v>7222</v>
          </cell>
          <cell r="E2148" t="str">
            <v>Од еден до три месеци</v>
          </cell>
          <cell r="F2148">
            <v>309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309</v>
          </cell>
        </row>
        <row r="2149">
          <cell r="A2149">
            <v>0</v>
          </cell>
          <cell r="B2149">
            <v>0</v>
          </cell>
          <cell r="C2149">
            <v>0</v>
          </cell>
          <cell r="D2149">
            <v>7223</v>
          </cell>
          <cell r="E2149" t="str">
            <v>Од три месеци до една година</v>
          </cell>
          <cell r="F2149">
            <v>13081</v>
          </cell>
          <cell r="G2149">
            <v>697</v>
          </cell>
          <cell r="H2149">
            <v>0</v>
          </cell>
          <cell r="I2149">
            <v>0</v>
          </cell>
          <cell r="J2149">
            <v>4936</v>
          </cell>
          <cell r="K2149">
            <v>0</v>
          </cell>
          <cell r="L2149">
            <v>0</v>
          </cell>
          <cell r="M2149">
            <v>0</v>
          </cell>
          <cell r="N2149">
            <v>24681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741</v>
          </cell>
          <cell r="U2149">
            <v>0</v>
          </cell>
          <cell r="V2149">
            <v>44136</v>
          </cell>
        </row>
        <row r="2150">
          <cell r="A2150">
            <v>0</v>
          </cell>
          <cell r="B2150" t="str">
            <v>P05-09</v>
          </cell>
          <cell r="C2150">
            <v>0</v>
          </cell>
          <cell r="D2150">
            <v>0</v>
          </cell>
          <cell r="E2150" t="str">
            <v>Краткорочни депозити во странска валута на домаќинства</v>
          </cell>
          <cell r="F2150">
            <v>14197303</v>
          </cell>
          <cell r="G2150">
            <v>20543027</v>
          </cell>
          <cell r="H2150">
            <v>0</v>
          </cell>
          <cell r="I2150">
            <v>1123382</v>
          </cell>
          <cell r="J2150">
            <v>1150803</v>
          </cell>
          <cell r="K2150">
            <v>93505</v>
          </cell>
          <cell r="L2150">
            <v>623886</v>
          </cell>
          <cell r="M2150">
            <v>2237998</v>
          </cell>
          <cell r="N2150">
            <v>6765933</v>
          </cell>
          <cell r="O2150">
            <v>1363575</v>
          </cell>
          <cell r="P2150">
            <v>453568</v>
          </cell>
          <cell r="Q2150">
            <v>104429</v>
          </cell>
          <cell r="R2150">
            <v>0</v>
          </cell>
          <cell r="S2150">
            <v>322644</v>
          </cell>
          <cell r="T2150">
            <v>1979823</v>
          </cell>
          <cell r="U2150">
            <v>905262</v>
          </cell>
          <cell r="V2150">
            <v>51865138</v>
          </cell>
        </row>
        <row r="2151">
          <cell r="A2151">
            <v>0</v>
          </cell>
          <cell r="B2151">
            <v>0</v>
          </cell>
          <cell r="C2151" t="str">
            <v>P05-09-01</v>
          </cell>
          <cell r="D2151">
            <v>0</v>
          </cell>
          <cell r="E2151" t="str">
            <v>Краткророчни депозити во странска валута на самостојни вршители на дејност со личен труд</v>
          </cell>
          <cell r="F2151">
            <v>740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8638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9378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72701</v>
          </cell>
          <cell r="E2152" t="str">
            <v>До еден месец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>
            <v>0</v>
          </cell>
          <cell r="B2153">
            <v>0</v>
          </cell>
          <cell r="C2153">
            <v>0</v>
          </cell>
          <cell r="D2153">
            <v>72702</v>
          </cell>
          <cell r="E2153" t="str">
            <v>Од еден до три месеци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72703</v>
          </cell>
          <cell r="E2154" t="str">
            <v>Од три месеци до една година</v>
          </cell>
          <cell r="F2154">
            <v>740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8638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9378</v>
          </cell>
        </row>
        <row r="2155">
          <cell r="A2155">
            <v>0</v>
          </cell>
          <cell r="B2155">
            <v>0</v>
          </cell>
          <cell r="C2155" t="str">
            <v>P05-09-02</v>
          </cell>
          <cell r="D2155">
            <v>0</v>
          </cell>
          <cell r="E2155" t="str">
            <v>Краткорочни депозити во странска валута на физички лица</v>
          </cell>
          <cell r="F2155">
            <v>14196563</v>
          </cell>
          <cell r="G2155">
            <v>20543027</v>
          </cell>
          <cell r="H2155">
            <v>0</v>
          </cell>
          <cell r="I2155">
            <v>1123382</v>
          </cell>
          <cell r="J2155">
            <v>1150803</v>
          </cell>
          <cell r="K2155">
            <v>93505</v>
          </cell>
          <cell r="L2155">
            <v>623886</v>
          </cell>
          <cell r="M2155">
            <v>2237998</v>
          </cell>
          <cell r="N2155">
            <v>6765933</v>
          </cell>
          <cell r="O2155">
            <v>1354937</v>
          </cell>
          <cell r="P2155">
            <v>453568</v>
          </cell>
          <cell r="Q2155">
            <v>104429</v>
          </cell>
          <cell r="R2155">
            <v>0</v>
          </cell>
          <cell r="S2155">
            <v>322644</v>
          </cell>
          <cell r="T2155">
            <v>1979823</v>
          </cell>
          <cell r="U2155">
            <v>905262</v>
          </cell>
          <cell r="V2155">
            <v>51855760</v>
          </cell>
        </row>
        <row r="2156">
          <cell r="A2156">
            <v>0</v>
          </cell>
          <cell r="B2156">
            <v>0</v>
          </cell>
          <cell r="C2156">
            <v>0</v>
          </cell>
          <cell r="D2156">
            <v>72711</v>
          </cell>
          <cell r="E2156" t="str">
            <v>До еден месец</v>
          </cell>
          <cell r="F2156">
            <v>323208</v>
          </cell>
          <cell r="G2156">
            <v>781924</v>
          </cell>
          <cell r="H2156">
            <v>0</v>
          </cell>
          <cell r="I2156">
            <v>58987</v>
          </cell>
          <cell r="J2156">
            <v>44120</v>
          </cell>
          <cell r="K2156">
            <v>14237</v>
          </cell>
          <cell r="L2156">
            <v>211968</v>
          </cell>
          <cell r="M2156">
            <v>33321</v>
          </cell>
          <cell r="N2156">
            <v>276562</v>
          </cell>
          <cell r="O2156">
            <v>94492</v>
          </cell>
          <cell r="P2156">
            <v>50387</v>
          </cell>
          <cell r="Q2156">
            <v>1954</v>
          </cell>
          <cell r="R2156">
            <v>0</v>
          </cell>
          <cell r="S2156">
            <v>6572</v>
          </cell>
          <cell r="T2156">
            <v>60</v>
          </cell>
          <cell r="U2156">
            <v>56254</v>
          </cell>
          <cell r="V2156">
            <v>1954046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72712</v>
          </cell>
          <cell r="E2157" t="str">
            <v>Од еден до три месеци</v>
          </cell>
          <cell r="F2157">
            <v>1305179</v>
          </cell>
          <cell r="G2157">
            <v>4796759</v>
          </cell>
          <cell r="H2157">
            <v>0</v>
          </cell>
          <cell r="I2157">
            <v>190639</v>
          </cell>
          <cell r="J2157">
            <v>292542</v>
          </cell>
          <cell r="K2157">
            <v>37917</v>
          </cell>
          <cell r="L2157">
            <v>63248</v>
          </cell>
          <cell r="M2157">
            <v>212095</v>
          </cell>
          <cell r="N2157">
            <v>1335851</v>
          </cell>
          <cell r="O2157">
            <v>257639</v>
          </cell>
          <cell r="P2157">
            <v>173127</v>
          </cell>
          <cell r="Q2157">
            <v>4770</v>
          </cell>
          <cell r="R2157">
            <v>0</v>
          </cell>
          <cell r="S2157">
            <v>18468</v>
          </cell>
          <cell r="T2157">
            <v>27671</v>
          </cell>
          <cell r="U2157">
            <v>174864</v>
          </cell>
          <cell r="V2157">
            <v>8890769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72713</v>
          </cell>
          <cell r="E2158" t="str">
            <v>Од три месеци до една година</v>
          </cell>
          <cell r="F2158">
            <v>12568176</v>
          </cell>
          <cell r="G2158">
            <v>14964344</v>
          </cell>
          <cell r="H2158">
            <v>0</v>
          </cell>
          <cell r="I2158">
            <v>873756</v>
          </cell>
          <cell r="J2158">
            <v>814141</v>
          </cell>
          <cell r="K2158">
            <v>41351</v>
          </cell>
          <cell r="L2158">
            <v>348670</v>
          </cell>
          <cell r="M2158">
            <v>1992582</v>
          </cell>
          <cell r="N2158">
            <v>5153520</v>
          </cell>
          <cell r="O2158">
            <v>1002806</v>
          </cell>
          <cell r="P2158">
            <v>230054</v>
          </cell>
          <cell r="Q2158">
            <v>97705</v>
          </cell>
          <cell r="R2158">
            <v>0</v>
          </cell>
          <cell r="S2158">
            <v>297604</v>
          </cell>
          <cell r="T2158">
            <v>1952092</v>
          </cell>
          <cell r="U2158">
            <v>674144</v>
          </cell>
          <cell r="V2158">
            <v>41010945</v>
          </cell>
        </row>
        <row r="2159">
          <cell r="A2159">
            <v>0</v>
          </cell>
          <cell r="B2159" t="str">
            <v>P05-10</v>
          </cell>
          <cell r="C2159">
            <v>0</v>
          </cell>
          <cell r="D2159">
            <v>0</v>
          </cell>
          <cell r="E2159" t="str">
            <v>Краткорочни депозити во странска валута на нерезиденти - нефинансиски субјекти</v>
          </cell>
          <cell r="F2159">
            <v>183514</v>
          </cell>
          <cell r="G2159">
            <v>277325</v>
          </cell>
          <cell r="H2159">
            <v>0</v>
          </cell>
          <cell r="I2159">
            <v>20681</v>
          </cell>
          <cell r="J2159">
            <v>17064</v>
          </cell>
          <cell r="K2159">
            <v>39576</v>
          </cell>
          <cell r="L2159">
            <v>1539</v>
          </cell>
          <cell r="M2159">
            <v>78558</v>
          </cell>
          <cell r="N2159">
            <v>72091</v>
          </cell>
          <cell r="O2159">
            <v>44451</v>
          </cell>
          <cell r="P2159">
            <v>25930</v>
          </cell>
          <cell r="Q2159">
            <v>0</v>
          </cell>
          <cell r="R2159">
            <v>0</v>
          </cell>
          <cell r="S2159">
            <v>2997</v>
          </cell>
          <cell r="T2159">
            <v>52457</v>
          </cell>
          <cell r="U2159">
            <v>0</v>
          </cell>
          <cell r="V2159">
            <v>816183</v>
          </cell>
        </row>
        <row r="2160">
          <cell r="A2160">
            <v>0</v>
          </cell>
          <cell r="B2160">
            <v>0</v>
          </cell>
          <cell r="C2160" t="str">
            <v>P05-10-01</v>
          </cell>
          <cell r="D2160">
            <v>0</v>
          </cell>
          <cell r="E2160" t="str">
            <v>Краткорочни депозити во странска валута на нерезиденти - нефинансиски друштва</v>
          </cell>
          <cell r="F2160">
            <v>0</v>
          </cell>
          <cell r="G2160">
            <v>0</v>
          </cell>
          <cell r="H2160">
            <v>0</v>
          </cell>
          <cell r="I2160">
            <v>4319</v>
          </cell>
          <cell r="J2160">
            <v>0</v>
          </cell>
          <cell r="K2160">
            <v>15695</v>
          </cell>
          <cell r="L2160">
            <v>0</v>
          </cell>
          <cell r="M2160">
            <v>41099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61113</v>
          </cell>
        </row>
        <row r="2161">
          <cell r="A2161">
            <v>0</v>
          </cell>
          <cell r="B2161">
            <v>0</v>
          </cell>
          <cell r="C2161">
            <v>0</v>
          </cell>
          <cell r="D2161">
            <v>72801</v>
          </cell>
          <cell r="E2161" t="str">
            <v>До еден месец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72802</v>
          </cell>
          <cell r="E2162" t="str">
            <v>Од еден месец до три месеци</v>
          </cell>
          <cell r="F2162">
            <v>0</v>
          </cell>
          <cell r="G2162">
            <v>0</v>
          </cell>
          <cell r="H2162">
            <v>0</v>
          </cell>
          <cell r="I2162">
            <v>1234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1234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72803</v>
          </cell>
          <cell r="E2163" t="str">
            <v>Од три месеци до една година</v>
          </cell>
          <cell r="F2163">
            <v>0</v>
          </cell>
          <cell r="G2163">
            <v>0</v>
          </cell>
          <cell r="H2163">
            <v>0</v>
          </cell>
          <cell r="I2163">
            <v>3085</v>
          </cell>
          <cell r="J2163">
            <v>0</v>
          </cell>
          <cell r="K2163">
            <v>15695</v>
          </cell>
          <cell r="L2163">
            <v>0</v>
          </cell>
          <cell r="M2163">
            <v>41099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59879</v>
          </cell>
        </row>
        <row r="2164">
          <cell r="A2164">
            <v>0</v>
          </cell>
          <cell r="B2164">
            <v>0</v>
          </cell>
          <cell r="C2164" t="str">
            <v>P05-10-02</v>
          </cell>
          <cell r="D2164">
            <v>0</v>
          </cell>
          <cell r="E2164" t="str">
            <v>Краткорочни депозити во странска валута на нерезиденти - држава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203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203</v>
          </cell>
        </row>
        <row r="2165">
          <cell r="A2165">
            <v>0</v>
          </cell>
          <cell r="B2165">
            <v>0</v>
          </cell>
          <cell r="C2165">
            <v>0</v>
          </cell>
          <cell r="D2165">
            <v>72813</v>
          </cell>
          <cell r="E2165" t="str">
            <v>Од три месеци до една година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203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203</v>
          </cell>
        </row>
        <row r="2166">
          <cell r="A2166">
            <v>0</v>
          </cell>
          <cell r="B2166">
            <v>0</v>
          </cell>
          <cell r="C2166" t="str">
            <v>P05-10-04</v>
          </cell>
          <cell r="D2166">
            <v>0</v>
          </cell>
          <cell r="E2166" t="str">
            <v>Краткорочни депозити во странска валута на нерезиденти - домаќинства</v>
          </cell>
          <cell r="F2166">
            <v>183514</v>
          </cell>
          <cell r="G2166">
            <v>277325</v>
          </cell>
          <cell r="H2166">
            <v>0</v>
          </cell>
          <cell r="I2166">
            <v>16362</v>
          </cell>
          <cell r="J2166">
            <v>17064</v>
          </cell>
          <cell r="K2166">
            <v>23678</v>
          </cell>
          <cell r="L2166">
            <v>1539</v>
          </cell>
          <cell r="M2166">
            <v>37459</v>
          </cell>
          <cell r="N2166">
            <v>72091</v>
          </cell>
          <cell r="O2166">
            <v>44451</v>
          </cell>
          <cell r="P2166">
            <v>25930</v>
          </cell>
          <cell r="Q2166">
            <v>0</v>
          </cell>
          <cell r="R2166">
            <v>0</v>
          </cell>
          <cell r="S2166">
            <v>2997</v>
          </cell>
          <cell r="T2166">
            <v>52457</v>
          </cell>
          <cell r="U2166">
            <v>0</v>
          </cell>
          <cell r="V2166">
            <v>754867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72871</v>
          </cell>
          <cell r="E2167" t="str">
            <v>До еден месец</v>
          </cell>
          <cell r="F2167">
            <v>1480</v>
          </cell>
          <cell r="G2167">
            <v>5479</v>
          </cell>
          <cell r="H2167">
            <v>0</v>
          </cell>
          <cell r="I2167">
            <v>4935</v>
          </cell>
          <cell r="J2167">
            <v>6251</v>
          </cell>
          <cell r="K2167">
            <v>1447</v>
          </cell>
          <cell r="L2167">
            <v>1243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20835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72872</v>
          </cell>
          <cell r="E2168" t="str">
            <v>Од еден месец до три месеци</v>
          </cell>
          <cell r="F2168">
            <v>10602</v>
          </cell>
          <cell r="G2168">
            <v>12071</v>
          </cell>
          <cell r="H2168">
            <v>0</v>
          </cell>
          <cell r="I2168">
            <v>931</v>
          </cell>
          <cell r="J2168">
            <v>0</v>
          </cell>
          <cell r="K2168">
            <v>0</v>
          </cell>
          <cell r="L2168">
            <v>190</v>
          </cell>
          <cell r="M2168">
            <v>1436</v>
          </cell>
          <cell r="N2168">
            <v>5008</v>
          </cell>
          <cell r="O2168">
            <v>22784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7643</v>
          </cell>
          <cell r="U2168">
            <v>0</v>
          </cell>
          <cell r="V2168">
            <v>60665</v>
          </cell>
        </row>
        <row r="2169">
          <cell r="A2169">
            <v>0</v>
          </cell>
          <cell r="B2169">
            <v>0</v>
          </cell>
          <cell r="C2169">
            <v>0</v>
          </cell>
          <cell r="D2169">
            <v>72873</v>
          </cell>
          <cell r="E2169" t="str">
            <v>Од три месеци до една година</v>
          </cell>
          <cell r="F2169">
            <v>171432</v>
          </cell>
          <cell r="G2169">
            <v>259775</v>
          </cell>
          <cell r="H2169">
            <v>0</v>
          </cell>
          <cell r="I2169">
            <v>10496</v>
          </cell>
          <cell r="J2169">
            <v>10813</v>
          </cell>
          <cell r="K2169">
            <v>22231</v>
          </cell>
          <cell r="L2169">
            <v>106</v>
          </cell>
          <cell r="M2169">
            <v>36023</v>
          </cell>
          <cell r="N2169">
            <v>67083</v>
          </cell>
          <cell r="O2169">
            <v>21667</v>
          </cell>
          <cell r="P2169">
            <v>25930</v>
          </cell>
          <cell r="Q2169">
            <v>0</v>
          </cell>
          <cell r="R2169">
            <v>0</v>
          </cell>
          <cell r="S2169">
            <v>2997</v>
          </cell>
          <cell r="T2169">
            <v>44814</v>
          </cell>
          <cell r="U2169">
            <v>0</v>
          </cell>
          <cell r="V2169">
            <v>673367</v>
          </cell>
        </row>
        <row r="2170">
          <cell r="A2170">
            <v>0</v>
          </cell>
          <cell r="B2170" t="str">
            <v>P05-11</v>
          </cell>
          <cell r="C2170">
            <v>0</v>
          </cell>
          <cell r="D2170">
            <v>0</v>
          </cell>
          <cell r="E2170" t="str">
            <v>Денарски краткорочни депозити со валутна клаузула на нефинансиски друштва</v>
          </cell>
          <cell r="F2170">
            <v>24220</v>
          </cell>
          <cell r="G2170">
            <v>0</v>
          </cell>
          <cell r="H2170">
            <v>0</v>
          </cell>
          <cell r="I2170">
            <v>40852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40009</v>
          </cell>
          <cell r="O2170">
            <v>1195803</v>
          </cell>
          <cell r="P2170">
            <v>5382</v>
          </cell>
          <cell r="Q2170">
            <v>0</v>
          </cell>
          <cell r="R2170">
            <v>0</v>
          </cell>
          <cell r="S2170">
            <v>117232</v>
          </cell>
          <cell r="T2170">
            <v>0</v>
          </cell>
          <cell r="U2170">
            <v>9083</v>
          </cell>
          <cell r="V2170">
            <v>1432581</v>
          </cell>
        </row>
        <row r="2171">
          <cell r="A2171">
            <v>0</v>
          </cell>
          <cell r="B2171">
            <v>0</v>
          </cell>
          <cell r="C2171" t="str">
            <v>P05-11-01</v>
          </cell>
          <cell r="D2171">
            <v>0</v>
          </cell>
          <cell r="E2171" t="str">
            <v>Денарски краткорочни депозити со валутна клаузула на приватни нафинансиски друштва</v>
          </cell>
          <cell r="F2171">
            <v>24220</v>
          </cell>
          <cell r="G2171">
            <v>0</v>
          </cell>
          <cell r="H2171">
            <v>0</v>
          </cell>
          <cell r="I2171">
            <v>40852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40009</v>
          </cell>
          <cell r="O2171">
            <v>1195803</v>
          </cell>
          <cell r="P2171">
            <v>5382</v>
          </cell>
          <cell r="Q2171">
            <v>0</v>
          </cell>
          <cell r="R2171">
            <v>0</v>
          </cell>
          <cell r="S2171">
            <v>117232</v>
          </cell>
          <cell r="T2171">
            <v>0</v>
          </cell>
          <cell r="U2171">
            <v>9083</v>
          </cell>
          <cell r="V2171">
            <v>1432581</v>
          </cell>
        </row>
        <row r="2172">
          <cell r="A2172">
            <v>0</v>
          </cell>
          <cell r="B2172">
            <v>0</v>
          </cell>
          <cell r="C2172">
            <v>0</v>
          </cell>
          <cell r="D2172">
            <v>86001</v>
          </cell>
          <cell r="E2172" t="str">
            <v>До еден месец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2160</v>
          </cell>
          <cell r="V2172">
            <v>2160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86002</v>
          </cell>
          <cell r="E2173" t="str">
            <v>Од еден до три месеци</v>
          </cell>
          <cell r="F2173">
            <v>24220</v>
          </cell>
          <cell r="G2173">
            <v>0</v>
          </cell>
          <cell r="H2173">
            <v>0</v>
          </cell>
          <cell r="I2173">
            <v>10021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40009</v>
          </cell>
          <cell r="O2173">
            <v>534029</v>
          </cell>
          <cell r="P2173">
            <v>0</v>
          </cell>
          <cell r="Q2173">
            <v>0</v>
          </cell>
          <cell r="R2173">
            <v>0</v>
          </cell>
          <cell r="S2173">
            <v>117232</v>
          </cell>
          <cell r="T2173">
            <v>0</v>
          </cell>
          <cell r="U2173">
            <v>6923</v>
          </cell>
          <cell r="V2173">
            <v>732434</v>
          </cell>
        </row>
        <row r="2174">
          <cell r="A2174">
            <v>0</v>
          </cell>
          <cell r="B2174">
            <v>0</v>
          </cell>
          <cell r="C2174">
            <v>0</v>
          </cell>
          <cell r="D2174">
            <v>86003</v>
          </cell>
          <cell r="E2174" t="str">
            <v>Од три месеци до една година</v>
          </cell>
          <cell r="F2174">
            <v>0</v>
          </cell>
          <cell r="G2174">
            <v>0</v>
          </cell>
          <cell r="H2174">
            <v>0</v>
          </cell>
          <cell r="I2174">
            <v>30831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661774</v>
          </cell>
          <cell r="P2174">
            <v>5382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697987</v>
          </cell>
        </row>
        <row r="2175">
          <cell r="A2175">
            <v>0</v>
          </cell>
          <cell r="B2175" t="str">
            <v>P05-12</v>
          </cell>
          <cell r="C2175">
            <v>0</v>
          </cell>
          <cell r="D2175">
            <v>0</v>
          </cell>
          <cell r="E2175" t="str">
            <v>Денарски краткорочни депозити со валутна клаузула на сектор држава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>
            <v>0</v>
          </cell>
          <cell r="B2176">
            <v>0</v>
          </cell>
          <cell r="C2176" t="str">
            <v>P05-12-02</v>
          </cell>
          <cell r="D2176">
            <v>0</v>
          </cell>
          <cell r="E2176" t="str">
            <v>Денарски краткорочни депозити со валутна клаузула на локална самоуправа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86112</v>
          </cell>
          <cell r="E2177" t="str">
            <v>Од еден до три месеци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0</v>
          </cell>
          <cell r="B2178" t="str">
            <v>P05-13</v>
          </cell>
          <cell r="C2178">
            <v>0</v>
          </cell>
          <cell r="D2178">
            <v>0</v>
          </cell>
          <cell r="E2178" t="str">
            <v>Денарски краткорочни депозити со валутна клаузула на непрофитни институции кои им служат на домаќинства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27843</v>
          </cell>
          <cell r="T2178">
            <v>0</v>
          </cell>
          <cell r="U2178">
            <v>38396</v>
          </cell>
          <cell r="V2178">
            <v>66239</v>
          </cell>
        </row>
        <row r="2179">
          <cell r="A2179">
            <v>0</v>
          </cell>
          <cell r="B2179">
            <v>0</v>
          </cell>
          <cell r="C2179" t="str">
            <v>P05-13-01</v>
          </cell>
          <cell r="D2179">
            <v>0</v>
          </cell>
          <cell r="E2179" t="str">
            <v>Денарски краткорочни депозити со валутна клаузула на непрофитни институции кои им служат на домаќинства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27843</v>
          </cell>
          <cell r="T2179">
            <v>0</v>
          </cell>
          <cell r="U2179">
            <v>38396</v>
          </cell>
          <cell r="V2179">
            <v>66239</v>
          </cell>
        </row>
        <row r="2180">
          <cell r="A2180">
            <v>0</v>
          </cell>
          <cell r="B2180">
            <v>0</v>
          </cell>
          <cell r="C2180">
            <v>0</v>
          </cell>
          <cell r="D2180">
            <v>8622</v>
          </cell>
          <cell r="E2180" t="str">
            <v>Од еден до три месеци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27</v>
          </cell>
          <cell r="V2180">
            <v>27</v>
          </cell>
        </row>
        <row r="2181">
          <cell r="A2181">
            <v>0</v>
          </cell>
          <cell r="B2181">
            <v>0</v>
          </cell>
          <cell r="C2181">
            <v>0</v>
          </cell>
          <cell r="D2181">
            <v>8623</v>
          </cell>
          <cell r="E2181" t="str">
            <v>Од три месеци до една година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27843</v>
          </cell>
          <cell r="T2181">
            <v>0</v>
          </cell>
          <cell r="U2181">
            <v>38369</v>
          </cell>
          <cell r="V2181">
            <v>66212</v>
          </cell>
        </row>
        <row r="2182">
          <cell r="A2182">
            <v>0</v>
          </cell>
          <cell r="B2182" t="str">
            <v>P05-14</v>
          </cell>
          <cell r="C2182">
            <v>0</v>
          </cell>
          <cell r="D2182">
            <v>0</v>
          </cell>
          <cell r="E2182" t="str">
            <v>Денарски краткорочни депозити со валутна клаузула на домаќинства</v>
          </cell>
          <cell r="F2182">
            <v>0</v>
          </cell>
          <cell r="G2182">
            <v>0</v>
          </cell>
          <cell r="H2182">
            <v>4774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2400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7174</v>
          </cell>
        </row>
        <row r="2183">
          <cell r="A2183">
            <v>0</v>
          </cell>
          <cell r="B2183">
            <v>0</v>
          </cell>
          <cell r="C2183" t="str">
            <v>P05-14-02</v>
          </cell>
          <cell r="D2183">
            <v>0</v>
          </cell>
          <cell r="E2183" t="str">
            <v>Денарски краткорочни депозити со валутна клаузула на физички лица</v>
          </cell>
          <cell r="F2183">
            <v>0</v>
          </cell>
          <cell r="G2183">
            <v>0</v>
          </cell>
          <cell r="H2183">
            <v>4774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2400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7174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86711</v>
          </cell>
          <cell r="E2184" t="str">
            <v>До еден месец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>
            <v>0</v>
          </cell>
          <cell r="B2185">
            <v>0</v>
          </cell>
          <cell r="C2185">
            <v>0</v>
          </cell>
          <cell r="D2185">
            <v>86712</v>
          </cell>
          <cell r="E2185" t="str">
            <v>Од еден до три месеци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86713</v>
          </cell>
          <cell r="E2186" t="str">
            <v>Од три месеци до една година</v>
          </cell>
          <cell r="F2186">
            <v>0</v>
          </cell>
          <cell r="G2186">
            <v>0</v>
          </cell>
          <cell r="H2186">
            <v>4774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2400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7174</v>
          </cell>
        </row>
        <row r="2187">
          <cell r="A2187">
            <v>0</v>
          </cell>
          <cell r="B2187" t="str">
            <v>P05-15</v>
          </cell>
          <cell r="C2187">
            <v>0</v>
          </cell>
          <cell r="D2187">
            <v>0</v>
          </cell>
          <cell r="E2187" t="str">
            <v>Денарски краткорочни депозити со валутна клаузула на нерезиденти - нефинансиски субјекти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62100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62100</v>
          </cell>
        </row>
        <row r="2188">
          <cell r="A2188">
            <v>0</v>
          </cell>
          <cell r="B2188">
            <v>0</v>
          </cell>
          <cell r="C2188" t="str">
            <v>P05-15-01</v>
          </cell>
          <cell r="D2188">
            <v>0</v>
          </cell>
          <cell r="E2188" t="str">
            <v>Денарски краткорочни депозити со валутна клаузула на нерезиденти - нефинансиски друштва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62100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62100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86803</v>
          </cell>
          <cell r="E2189" t="str">
            <v>Од три месеци до една година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62100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62100</v>
          </cell>
        </row>
        <row r="2190">
          <cell r="A2190">
            <v>0</v>
          </cell>
          <cell r="B2190" t="str">
            <v>P05-16</v>
          </cell>
          <cell r="C2190">
            <v>0</v>
          </cell>
          <cell r="D2190">
            <v>0</v>
          </cell>
          <cell r="E2190" t="str">
            <v>Ограничени депозити на нефинансиски субјекти до една година</v>
          </cell>
          <cell r="F2190">
            <v>644413</v>
          </cell>
          <cell r="G2190">
            <v>289091</v>
          </cell>
          <cell r="H2190">
            <v>0</v>
          </cell>
          <cell r="I2190">
            <v>64560</v>
          </cell>
          <cell r="J2190">
            <v>100374</v>
          </cell>
          <cell r="K2190">
            <v>93393</v>
          </cell>
          <cell r="L2190">
            <v>26909</v>
          </cell>
          <cell r="M2190">
            <v>102789</v>
          </cell>
          <cell r="N2190">
            <v>986761</v>
          </cell>
          <cell r="O2190">
            <v>273179</v>
          </cell>
          <cell r="P2190">
            <v>207740</v>
          </cell>
          <cell r="Q2190">
            <v>494</v>
          </cell>
          <cell r="R2190">
            <v>0</v>
          </cell>
          <cell r="S2190">
            <v>223524</v>
          </cell>
          <cell r="T2190">
            <v>0</v>
          </cell>
          <cell r="U2190">
            <v>44175</v>
          </cell>
          <cell r="V2190">
            <v>3057402</v>
          </cell>
        </row>
        <row r="2191">
          <cell r="A2191">
            <v>0</v>
          </cell>
          <cell r="B2191">
            <v>0</v>
          </cell>
          <cell r="C2191" t="str">
            <v>P05-16-01</v>
          </cell>
          <cell r="D2191">
            <v>0</v>
          </cell>
          <cell r="E2191" t="str">
            <v>Ограничени депозити во денари</v>
          </cell>
          <cell r="F2191">
            <v>300833</v>
          </cell>
          <cell r="G2191">
            <v>101447</v>
          </cell>
          <cell r="H2191">
            <v>0</v>
          </cell>
          <cell r="I2191">
            <v>37962</v>
          </cell>
          <cell r="J2191">
            <v>71756</v>
          </cell>
          <cell r="K2191">
            <v>76497</v>
          </cell>
          <cell r="L2191">
            <v>20842</v>
          </cell>
          <cell r="M2191">
            <v>58041</v>
          </cell>
          <cell r="N2191">
            <v>576042</v>
          </cell>
          <cell r="O2191">
            <v>37464</v>
          </cell>
          <cell r="P2191">
            <v>37802</v>
          </cell>
          <cell r="Q2191">
            <v>0</v>
          </cell>
          <cell r="R2191">
            <v>0</v>
          </cell>
          <cell r="S2191">
            <v>177740</v>
          </cell>
          <cell r="T2191">
            <v>0</v>
          </cell>
          <cell r="U2191">
            <v>17266</v>
          </cell>
          <cell r="V2191">
            <v>1513692</v>
          </cell>
        </row>
        <row r="2192">
          <cell r="A2192">
            <v>0</v>
          </cell>
          <cell r="B2192">
            <v>0</v>
          </cell>
          <cell r="C2192">
            <v>0</v>
          </cell>
          <cell r="D2192">
            <v>820071</v>
          </cell>
          <cell r="E2192" t="str">
            <v>Ограничени депозити на приватни нефинансиски друштва во денари до една година</v>
          </cell>
          <cell r="F2192">
            <v>136676</v>
          </cell>
          <cell r="G2192">
            <v>65408</v>
          </cell>
          <cell r="H2192">
            <v>0</v>
          </cell>
          <cell r="I2192">
            <v>35685</v>
          </cell>
          <cell r="J2192">
            <v>45979</v>
          </cell>
          <cell r="K2192">
            <v>9539</v>
          </cell>
          <cell r="L2192">
            <v>19371</v>
          </cell>
          <cell r="M2192">
            <v>23034</v>
          </cell>
          <cell r="N2192">
            <v>223536</v>
          </cell>
          <cell r="O2192">
            <v>1369</v>
          </cell>
          <cell r="P2192">
            <v>24255</v>
          </cell>
          <cell r="Q2192">
            <v>0</v>
          </cell>
          <cell r="R2192">
            <v>0</v>
          </cell>
          <cell r="S2192">
            <v>168996</v>
          </cell>
          <cell r="T2192">
            <v>0</v>
          </cell>
          <cell r="U2192">
            <v>4137</v>
          </cell>
          <cell r="V2192">
            <v>757985</v>
          </cell>
        </row>
        <row r="2193">
          <cell r="A2193">
            <v>0</v>
          </cell>
          <cell r="B2193">
            <v>0</v>
          </cell>
          <cell r="C2193">
            <v>0</v>
          </cell>
          <cell r="D2193">
            <v>820171</v>
          </cell>
          <cell r="E2193" t="str">
            <v>Ограничени депозити на јавни нефинансиски друштва во денари до една година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1482</v>
          </cell>
          <cell r="V2193">
            <v>1482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821071</v>
          </cell>
          <cell r="E2194" t="str">
            <v>Ограничени депозити на централна влада во денари до една година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82271</v>
          </cell>
          <cell r="E2195" t="str">
            <v>Ограничени депозити на непрофитни кои им служат на домаќинствата во денари до една година</v>
          </cell>
          <cell r="F2195">
            <v>0</v>
          </cell>
          <cell r="G2195">
            <v>4553</v>
          </cell>
          <cell r="H2195">
            <v>0</v>
          </cell>
          <cell r="I2195">
            <v>0</v>
          </cell>
          <cell r="J2195">
            <v>5339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9892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827071</v>
          </cell>
          <cell r="E2196" t="str">
            <v>Ограничени депозити на самостојни вршители на дејност со личен труд во денари до една година</v>
          </cell>
          <cell r="F2196">
            <v>294</v>
          </cell>
          <cell r="G2196">
            <v>357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130</v>
          </cell>
          <cell r="V2196">
            <v>781</v>
          </cell>
        </row>
        <row r="2197">
          <cell r="A2197">
            <v>0</v>
          </cell>
          <cell r="B2197">
            <v>0</v>
          </cell>
          <cell r="C2197">
            <v>0</v>
          </cell>
          <cell r="D2197">
            <v>827171</v>
          </cell>
          <cell r="E2197" t="str">
            <v>Ограничени депозити на физички лица во денари до една година</v>
          </cell>
          <cell r="F2197">
            <v>163748</v>
          </cell>
          <cell r="G2197">
            <v>31129</v>
          </cell>
          <cell r="H2197">
            <v>0</v>
          </cell>
          <cell r="I2197">
            <v>2277</v>
          </cell>
          <cell r="J2197">
            <v>20438</v>
          </cell>
          <cell r="K2197">
            <v>66958</v>
          </cell>
          <cell r="L2197">
            <v>1471</v>
          </cell>
          <cell r="M2197">
            <v>35007</v>
          </cell>
          <cell r="N2197">
            <v>352506</v>
          </cell>
          <cell r="O2197">
            <v>36095</v>
          </cell>
          <cell r="P2197">
            <v>13547</v>
          </cell>
          <cell r="Q2197">
            <v>0</v>
          </cell>
          <cell r="R2197">
            <v>0</v>
          </cell>
          <cell r="S2197">
            <v>8744</v>
          </cell>
          <cell r="T2197">
            <v>0</v>
          </cell>
          <cell r="U2197">
            <v>10696</v>
          </cell>
          <cell r="V2197">
            <v>742616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828071</v>
          </cell>
          <cell r="E2198" t="str">
            <v>Ограничени депозити на нефинансиски друштва - нерезиденти во деанри до една година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828771</v>
          </cell>
          <cell r="E2199" t="str">
            <v>Ограничени депозити на домаќинства -нерезиденти во денари до една година</v>
          </cell>
          <cell r="F2199">
            <v>115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821</v>
          </cell>
          <cell r="V2199">
            <v>936</v>
          </cell>
        </row>
        <row r="2200">
          <cell r="A2200">
            <v>0</v>
          </cell>
          <cell r="B2200">
            <v>0</v>
          </cell>
          <cell r="C2200" t="str">
            <v>P05-16-02</v>
          </cell>
          <cell r="D2200">
            <v>0</v>
          </cell>
          <cell r="E2200" t="str">
            <v>Ограничени депозити во странска валута</v>
          </cell>
          <cell r="F2200">
            <v>343580</v>
          </cell>
          <cell r="G2200">
            <v>187644</v>
          </cell>
          <cell r="H2200">
            <v>0</v>
          </cell>
          <cell r="I2200">
            <v>26598</v>
          </cell>
          <cell r="J2200">
            <v>28618</v>
          </cell>
          <cell r="K2200">
            <v>16896</v>
          </cell>
          <cell r="L2200">
            <v>6067</v>
          </cell>
          <cell r="M2200">
            <v>44748</v>
          </cell>
          <cell r="N2200">
            <v>410719</v>
          </cell>
          <cell r="O2200">
            <v>231396</v>
          </cell>
          <cell r="P2200">
            <v>143180</v>
          </cell>
          <cell r="Q2200">
            <v>494</v>
          </cell>
          <cell r="R2200">
            <v>0</v>
          </cell>
          <cell r="S2200">
            <v>26473</v>
          </cell>
          <cell r="T2200">
            <v>0</v>
          </cell>
          <cell r="U2200">
            <v>26909</v>
          </cell>
          <cell r="V2200">
            <v>1493322</v>
          </cell>
        </row>
        <row r="2201">
          <cell r="A2201">
            <v>0</v>
          </cell>
          <cell r="B2201">
            <v>0</v>
          </cell>
          <cell r="C2201">
            <v>0</v>
          </cell>
          <cell r="D2201">
            <v>720071</v>
          </cell>
          <cell r="E2201" t="str">
            <v>Ограничени депозити на приватни нефинансиски друштва во странска валута до една година</v>
          </cell>
          <cell r="F2201">
            <v>32828</v>
          </cell>
          <cell r="G2201">
            <v>16300</v>
          </cell>
          <cell r="H2201">
            <v>0</v>
          </cell>
          <cell r="I2201">
            <v>20823</v>
          </cell>
          <cell r="J2201">
            <v>0</v>
          </cell>
          <cell r="K2201">
            <v>0</v>
          </cell>
          <cell r="L2201">
            <v>6006</v>
          </cell>
          <cell r="M2201">
            <v>3035</v>
          </cell>
          <cell r="N2201">
            <v>30954</v>
          </cell>
          <cell r="O2201">
            <v>2023</v>
          </cell>
          <cell r="P2201">
            <v>107939</v>
          </cell>
          <cell r="Q2201">
            <v>0</v>
          </cell>
          <cell r="R2201">
            <v>0</v>
          </cell>
          <cell r="S2201">
            <v>8678</v>
          </cell>
          <cell r="T2201">
            <v>0</v>
          </cell>
          <cell r="U2201">
            <v>0</v>
          </cell>
          <cell r="V2201">
            <v>228586</v>
          </cell>
        </row>
        <row r="2202">
          <cell r="A2202">
            <v>0</v>
          </cell>
          <cell r="B2202">
            <v>0</v>
          </cell>
          <cell r="C2202">
            <v>0</v>
          </cell>
          <cell r="D2202">
            <v>720171</v>
          </cell>
          <cell r="E2202" t="str">
            <v>Ограничени депозити на јавни нефинансиски друштва во странска валута до една година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72271</v>
          </cell>
          <cell r="E2203" t="str">
            <v>Ограничени депозити на непрофитни кои им служат на домаќинствата во странска валута до една година</v>
          </cell>
          <cell r="F2203">
            <v>0</v>
          </cell>
          <cell r="G2203">
            <v>340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340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727171</v>
          </cell>
          <cell r="E2204" t="str">
            <v>Ограничени депозити на физички лица во странска валута до една година</v>
          </cell>
          <cell r="F2204">
            <v>310752</v>
          </cell>
          <cell r="G2204">
            <v>171004</v>
          </cell>
          <cell r="H2204">
            <v>0</v>
          </cell>
          <cell r="I2204">
            <v>5775</v>
          </cell>
          <cell r="J2204">
            <v>28618</v>
          </cell>
          <cell r="K2204">
            <v>14903</v>
          </cell>
          <cell r="L2204">
            <v>61</v>
          </cell>
          <cell r="M2204">
            <v>41713</v>
          </cell>
          <cell r="N2204">
            <v>379765</v>
          </cell>
          <cell r="O2204">
            <v>191429</v>
          </cell>
          <cell r="P2204">
            <v>35241</v>
          </cell>
          <cell r="Q2204">
            <v>494</v>
          </cell>
          <cell r="R2204">
            <v>0</v>
          </cell>
          <cell r="S2204">
            <v>17795</v>
          </cell>
          <cell r="T2204">
            <v>0</v>
          </cell>
          <cell r="U2204">
            <v>26909</v>
          </cell>
          <cell r="V2204">
            <v>1224459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728071</v>
          </cell>
          <cell r="E2205" t="str">
            <v>Ограничени депозити на нефинансиски друштва - нерезиденти во странска валута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37944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37944</v>
          </cell>
        </row>
        <row r="2206">
          <cell r="A2206">
            <v>0</v>
          </cell>
          <cell r="B2206">
            <v>0</v>
          </cell>
          <cell r="C2206">
            <v>0</v>
          </cell>
          <cell r="D2206">
            <v>728771</v>
          </cell>
          <cell r="E2206" t="str">
            <v>Ограничени депозити на домаќинства -нерезиденти во странска валута до една година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1993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1993</v>
          </cell>
        </row>
        <row r="2207">
          <cell r="A2207">
            <v>0</v>
          </cell>
          <cell r="B2207">
            <v>0</v>
          </cell>
          <cell r="C2207" t="str">
            <v>P05-16-03</v>
          </cell>
          <cell r="D2207">
            <v>0</v>
          </cell>
          <cell r="E2207" t="str">
            <v>Ограничени депозити во денари со валутна клаузула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4319</v>
          </cell>
          <cell r="P2207">
            <v>26758</v>
          </cell>
          <cell r="Q2207">
            <v>0</v>
          </cell>
          <cell r="R2207">
            <v>0</v>
          </cell>
          <cell r="S2207">
            <v>19311</v>
          </cell>
          <cell r="T2207">
            <v>0</v>
          </cell>
          <cell r="U2207">
            <v>0</v>
          </cell>
          <cell r="V2207">
            <v>50388</v>
          </cell>
        </row>
        <row r="2208">
          <cell r="A2208">
            <v>0</v>
          </cell>
          <cell r="B2208">
            <v>0</v>
          </cell>
          <cell r="C2208">
            <v>0</v>
          </cell>
          <cell r="D2208">
            <v>860071</v>
          </cell>
          <cell r="E2208" t="str">
            <v>Ограничени депозити на приватни нефинансиски друштва во денари со валутна клаузула до една година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4319</v>
          </cell>
          <cell r="P2208">
            <v>26758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31077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860171</v>
          </cell>
          <cell r="E2209" t="str">
            <v>Ограничени депозити на јавни нефинансиски друштва во денари со валутна клаузула до една година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86271</v>
          </cell>
          <cell r="E2210" t="str">
            <v>Ограничени депозити на непрофитни кои им служат на домаќинствата во денари со валутна клаузула до една година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19311</v>
          </cell>
          <cell r="T2210">
            <v>0</v>
          </cell>
          <cell r="U2210">
            <v>0</v>
          </cell>
          <cell r="V2210">
            <v>19311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867171</v>
          </cell>
          <cell r="E2211" t="str">
            <v>Ограничени депозити на физички лица во денари со валутна клаузула до една година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0</v>
          </cell>
          <cell r="B2212">
            <v>0</v>
          </cell>
          <cell r="C2212">
            <v>0</v>
          </cell>
          <cell r="D2212">
            <v>868071</v>
          </cell>
          <cell r="E2212" t="str">
            <v>Ограничени депозити на нефинансиски друштва - нерезиденти во денари со валутна клаузула до една година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P06</v>
          </cell>
          <cell r="B2213">
            <v>0</v>
          </cell>
          <cell r="C2213">
            <v>0</v>
          </cell>
          <cell r="D2213">
            <v>0</v>
          </cell>
          <cell r="E2213" t="str">
            <v>ДОЛГОРОЧНИ ДЕПОЗИТИ НА НЕФИНАНСИСКИ СУБЈЕКТИ</v>
          </cell>
          <cell r="F2213">
            <v>16003394</v>
          </cell>
          <cell r="G2213">
            <v>9372959</v>
          </cell>
          <cell r="H2213">
            <v>208436</v>
          </cell>
          <cell r="I2213">
            <v>2456198</v>
          </cell>
          <cell r="J2213">
            <v>4456470</v>
          </cell>
          <cell r="K2213">
            <v>1872639</v>
          </cell>
          <cell r="L2213">
            <v>541208</v>
          </cell>
          <cell r="M2213">
            <v>1887333</v>
          </cell>
          <cell r="N2213">
            <v>17387103</v>
          </cell>
          <cell r="O2213">
            <v>3896304</v>
          </cell>
          <cell r="P2213">
            <v>1709883</v>
          </cell>
          <cell r="Q2213">
            <v>764512</v>
          </cell>
          <cell r="R2213">
            <v>0</v>
          </cell>
          <cell r="S2213">
            <v>3188756</v>
          </cell>
          <cell r="T2213">
            <v>2791174</v>
          </cell>
          <cell r="U2213">
            <v>1131907</v>
          </cell>
          <cell r="V2213">
            <v>67668276</v>
          </cell>
        </row>
        <row r="2214">
          <cell r="A2214">
            <v>0</v>
          </cell>
          <cell r="B2214" t="str">
            <v>P06-01</v>
          </cell>
          <cell r="C2214">
            <v>0</v>
          </cell>
          <cell r="D2214">
            <v>0</v>
          </cell>
          <cell r="E2214" t="str">
            <v>Денарски долгорочни депозити на нефинансиски друштва</v>
          </cell>
          <cell r="F2214">
            <v>1132342</v>
          </cell>
          <cell r="G2214">
            <v>390144</v>
          </cell>
          <cell r="H2214">
            <v>0</v>
          </cell>
          <cell r="I2214">
            <v>98860</v>
          </cell>
          <cell r="J2214">
            <v>504033</v>
          </cell>
          <cell r="K2214">
            <v>64431</v>
          </cell>
          <cell r="L2214">
            <v>308</v>
          </cell>
          <cell r="M2214">
            <v>1107</v>
          </cell>
          <cell r="N2214">
            <v>644366</v>
          </cell>
          <cell r="O2214">
            <v>224124</v>
          </cell>
          <cell r="P2214">
            <v>12831</v>
          </cell>
          <cell r="Q2214">
            <v>20835</v>
          </cell>
          <cell r="R2214">
            <v>0</v>
          </cell>
          <cell r="S2214">
            <v>120809</v>
          </cell>
          <cell r="T2214">
            <v>90469</v>
          </cell>
          <cell r="U2214">
            <v>24842</v>
          </cell>
          <cell r="V2214">
            <v>3329501</v>
          </cell>
        </row>
        <row r="2215">
          <cell r="A2215">
            <v>0</v>
          </cell>
          <cell r="B2215">
            <v>0</v>
          </cell>
          <cell r="C2215" t="str">
            <v>P06-01-01</v>
          </cell>
          <cell r="D2215">
            <v>0</v>
          </cell>
          <cell r="E2215" t="str">
            <v>Денарски долгорочни депозити на приватни нефинансиски друштва</v>
          </cell>
          <cell r="F2215">
            <v>1131073</v>
          </cell>
          <cell r="G2215">
            <v>390144</v>
          </cell>
          <cell r="H2215">
            <v>0</v>
          </cell>
          <cell r="I2215">
            <v>98860</v>
          </cell>
          <cell r="J2215">
            <v>504033</v>
          </cell>
          <cell r="K2215">
            <v>64000</v>
          </cell>
          <cell r="L2215">
            <v>308</v>
          </cell>
          <cell r="M2215">
            <v>1107</v>
          </cell>
          <cell r="N2215">
            <v>644366</v>
          </cell>
          <cell r="O2215">
            <v>224124</v>
          </cell>
          <cell r="P2215">
            <v>12831</v>
          </cell>
          <cell r="Q2215">
            <v>20835</v>
          </cell>
          <cell r="R2215">
            <v>0</v>
          </cell>
          <cell r="S2215">
            <v>120809</v>
          </cell>
          <cell r="T2215">
            <v>90469</v>
          </cell>
          <cell r="U2215">
            <v>24842</v>
          </cell>
          <cell r="V2215">
            <v>3327801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82004</v>
          </cell>
          <cell r="E2216" t="str">
            <v>Од една до две години</v>
          </cell>
          <cell r="F2216">
            <v>464030</v>
          </cell>
          <cell r="G2216">
            <v>113736</v>
          </cell>
          <cell r="H2216">
            <v>0</v>
          </cell>
          <cell r="I2216">
            <v>90860</v>
          </cell>
          <cell r="J2216">
            <v>399226</v>
          </cell>
          <cell r="K2216">
            <v>6000</v>
          </cell>
          <cell r="L2216">
            <v>0</v>
          </cell>
          <cell r="M2216">
            <v>800</v>
          </cell>
          <cell r="N2216">
            <v>481376</v>
          </cell>
          <cell r="O2216">
            <v>103201</v>
          </cell>
          <cell r="P2216">
            <v>12000</v>
          </cell>
          <cell r="Q2216">
            <v>5000</v>
          </cell>
          <cell r="R2216">
            <v>0</v>
          </cell>
          <cell r="S2216">
            <v>120809</v>
          </cell>
          <cell r="T2216">
            <v>64625</v>
          </cell>
          <cell r="U2216">
            <v>13530</v>
          </cell>
          <cell r="V2216">
            <v>1875193</v>
          </cell>
        </row>
        <row r="2217">
          <cell r="A2217">
            <v>0</v>
          </cell>
          <cell r="B2217">
            <v>0</v>
          </cell>
          <cell r="C2217">
            <v>0</v>
          </cell>
          <cell r="D2217">
            <v>82005</v>
          </cell>
          <cell r="E2217" t="str">
            <v>Од две до пет години</v>
          </cell>
          <cell r="F2217">
            <v>483543</v>
          </cell>
          <cell r="G2217">
            <v>276408</v>
          </cell>
          <cell r="H2217">
            <v>0</v>
          </cell>
          <cell r="I2217">
            <v>8000</v>
          </cell>
          <cell r="J2217">
            <v>100497</v>
          </cell>
          <cell r="K2217">
            <v>58000</v>
          </cell>
          <cell r="L2217">
            <v>308</v>
          </cell>
          <cell r="M2217">
            <v>307</v>
          </cell>
          <cell r="N2217">
            <v>162990</v>
          </cell>
          <cell r="O2217">
            <v>120923</v>
          </cell>
          <cell r="P2217">
            <v>0</v>
          </cell>
          <cell r="Q2217">
            <v>15835</v>
          </cell>
          <cell r="R2217">
            <v>0</v>
          </cell>
          <cell r="S2217">
            <v>0</v>
          </cell>
          <cell r="T2217">
            <v>17469</v>
          </cell>
          <cell r="U2217">
            <v>11312</v>
          </cell>
          <cell r="V2217">
            <v>1255592</v>
          </cell>
        </row>
        <row r="2218">
          <cell r="A2218">
            <v>0</v>
          </cell>
          <cell r="B2218">
            <v>0</v>
          </cell>
          <cell r="C2218">
            <v>0</v>
          </cell>
          <cell r="D2218">
            <v>82006</v>
          </cell>
          <cell r="E2218" t="str">
            <v>Над пет години</v>
          </cell>
          <cell r="F2218">
            <v>183500</v>
          </cell>
          <cell r="G2218">
            <v>0</v>
          </cell>
          <cell r="H2218">
            <v>0</v>
          </cell>
          <cell r="I2218">
            <v>0</v>
          </cell>
          <cell r="J2218">
            <v>4310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831</v>
          </cell>
          <cell r="Q2218">
            <v>0</v>
          </cell>
          <cell r="R2218">
            <v>0</v>
          </cell>
          <cell r="S2218">
            <v>0</v>
          </cell>
          <cell r="T2218">
            <v>8375</v>
          </cell>
          <cell r="U2218">
            <v>0</v>
          </cell>
          <cell r="V2218">
            <v>197016</v>
          </cell>
        </row>
        <row r="2219">
          <cell r="A2219">
            <v>0</v>
          </cell>
          <cell r="B2219">
            <v>0</v>
          </cell>
          <cell r="C2219" t="str">
            <v>P06-01-02</v>
          </cell>
          <cell r="D2219">
            <v>0</v>
          </cell>
          <cell r="E2219" t="str">
            <v>Денарски долгорочни депоазити на јавни нефинансиски друштва</v>
          </cell>
          <cell r="F2219">
            <v>1269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431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1700</v>
          </cell>
        </row>
        <row r="2220">
          <cell r="A2220">
            <v>0</v>
          </cell>
          <cell r="B2220">
            <v>0</v>
          </cell>
          <cell r="C2220">
            <v>0</v>
          </cell>
          <cell r="D2220">
            <v>82014</v>
          </cell>
          <cell r="E2220" t="str">
            <v>Од една до две години</v>
          </cell>
          <cell r="F2220">
            <v>1269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1269</v>
          </cell>
        </row>
        <row r="2221">
          <cell r="A2221">
            <v>0</v>
          </cell>
          <cell r="B2221">
            <v>0</v>
          </cell>
          <cell r="C2221">
            <v>0</v>
          </cell>
          <cell r="D2221">
            <v>82015</v>
          </cell>
          <cell r="E2221" t="str">
            <v>Од две до пет години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431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431</v>
          </cell>
        </row>
        <row r="2222">
          <cell r="A2222">
            <v>0</v>
          </cell>
          <cell r="B2222" t="str">
            <v>P06-03</v>
          </cell>
          <cell r="C2222">
            <v>0</v>
          </cell>
          <cell r="D2222">
            <v>0</v>
          </cell>
          <cell r="E2222" t="str">
            <v>Денарски долгорочни депозити на непрофитни институции кои им служат на домаќинства</v>
          </cell>
          <cell r="F2222">
            <v>96782</v>
          </cell>
          <cell r="G2222">
            <v>75925</v>
          </cell>
          <cell r="H2222">
            <v>0</v>
          </cell>
          <cell r="I2222">
            <v>50000</v>
          </cell>
          <cell r="J2222">
            <v>177451</v>
          </cell>
          <cell r="K2222">
            <v>0</v>
          </cell>
          <cell r="L2222">
            <v>0</v>
          </cell>
          <cell r="M2222">
            <v>0</v>
          </cell>
          <cell r="N2222">
            <v>10400</v>
          </cell>
          <cell r="O2222">
            <v>0</v>
          </cell>
          <cell r="P2222">
            <v>2000</v>
          </cell>
          <cell r="Q2222">
            <v>14300</v>
          </cell>
          <cell r="R2222">
            <v>0</v>
          </cell>
          <cell r="S2222">
            <v>23700</v>
          </cell>
          <cell r="T2222">
            <v>6641</v>
          </cell>
          <cell r="U2222">
            <v>0</v>
          </cell>
          <cell r="V2222">
            <v>457199</v>
          </cell>
        </row>
        <row r="2223">
          <cell r="A2223">
            <v>0</v>
          </cell>
          <cell r="B2223">
            <v>0</v>
          </cell>
          <cell r="C2223" t="str">
            <v>P06-03-01</v>
          </cell>
          <cell r="D2223">
            <v>0</v>
          </cell>
          <cell r="E2223" t="str">
            <v>Денарски долгорочни депозити на непрофитни институции кои им служат на домаќинства</v>
          </cell>
          <cell r="F2223">
            <v>96782</v>
          </cell>
          <cell r="G2223">
            <v>75925</v>
          </cell>
          <cell r="H2223">
            <v>0</v>
          </cell>
          <cell r="I2223">
            <v>50000</v>
          </cell>
          <cell r="J2223">
            <v>177451</v>
          </cell>
          <cell r="K2223">
            <v>0</v>
          </cell>
          <cell r="L2223">
            <v>0</v>
          </cell>
          <cell r="M2223">
            <v>0</v>
          </cell>
          <cell r="N2223">
            <v>10400</v>
          </cell>
          <cell r="O2223">
            <v>0</v>
          </cell>
          <cell r="P2223">
            <v>2000</v>
          </cell>
          <cell r="Q2223">
            <v>14300</v>
          </cell>
          <cell r="R2223">
            <v>0</v>
          </cell>
          <cell r="S2223">
            <v>23700</v>
          </cell>
          <cell r="T2223">
            <v>6641</v>
          </cell>
          <cell r="U2223">
            <v>0</v>
          </cell>
          <cell r="V2223">
            <v>457199</v>
          </cell>
        </row>
        <row r="2224">
          <cell r="A2224">
            <v>0</v>
          </cell>
          <cell r="B2224">
            <v>0</v>
          </cell>
          <cell r="C2224">
            <v>0</v>
          </cell>
          <cell r="D2224">
            <v>8224</v>
          </cell>
          <cell r="E2224" t="str">
            <v>Од една до две години</v>
          </cell>
          <cell r="F2224">
            <v>80580</v>
          </cell>
          <cell r="G2224">
            <v>74387</v>
          </cell>
          <cell r="H2224">
            <v>0</v>
          </cell>
          <cell r="I2224">
            <v>50000</v>
          </cell>
          <cell r="J2224">
            <v>25951</v>
          </cell>
          <cell r="K2224">
            <v>0</v>
          </cell>
          <cell r="L2224">
            <v>0</v>
          </cell>
          <cell r="M2224">
            <v>0</v>
          </cell>
          <cell r="N2224">
            <v>7900</v>
          </cell>
          <cell r="O2224">
            <v>0</v>
          </cell>
          <cell r="P2224">
            <v>2000</v>
          </cell>
          <cell r="Q2224">
            <v>14300</v>
          </cell>
          <cell r="R2224">
            <v>0</v>
          </cell>
          <cell r="S2224">
            <v>23700</v>
          </cell>
          <cell r="T2224">
            <v>5841</v>
          </cell>
          <cell r="U2224">
            <v>0</v>
          </cell>
          <cell r="V2224">
            <v>284659</v>
          </cell>
        </row>
        <row r="2225">
          <cell r="A2225">
            <v>0</v>
          </cell>
          <cell r="B2225">
            <v>0</v>
          </cell>
          <cell r="C2225">
            <v>0</v>
          </cell>
          <cell r="D2225">
            <v>8225</v>
          </cell>
          <cell r="E2225" t="str">
            <v>Од две до пет години</v>
          </cell>
          <cell r="F2225">
            <v>16202</v>
          </cell>
          <cell r="G2225">
            <v>1538</v>
          </cell>
          <cell r="H2225">
            <v>0</v>
          </cell>
          <cell r="I2225">
            <v>0</v>
          </cell>
          <cell r="J2225">
            <v>151500</v>
          </cell>
          <cell r="K2225">
            <v>0</v>
          </cell>
          <cell r="L2225">
            <v>0</v>
          </cell>
          <cell r="M2225">
            <v>0</v>
          </cell>
          <cell r="N2225">
            <v>2200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800</v>
          </cell>
          <cell r="U2225">
            <v>0</v>
          </cell>
          <cell r="V2225">
            <v>172240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8226</v>
          </cell>
          <cell r="E2226" t="str">
            <v>Над пет години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300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300</v>
          </cell>
        </row>
        <row r="2227">
          <cell r="A2227">
            <v>0</v>
          </cell>
          <cell r="B2227" t="str">
            <v>P06-04</v>
          </cell>
          <cell r="C2227">
            <v>0</v>
          </cell>
          <cell r="D2227">
            <v>0</v>
          </cell>
          <cell r="E2227" t="str">
            <v>Денарски долгорочни депозити на домаќинства</v>
          </cell>
          <cell r="F2227">
            <v>7994767</v>
          </cell>
          <cell r="G2227">
            <v>5093860</v>
          </cell>
          <cell r="H2227">
            <v>207266</v>
          </cell>
          <cell r="I2227">
            <v>637722</v>
          </cell>
          <cell r="J2227">
            <v>2297322</v>
          </cell>
          <cell r="K2227">
            <v>1071725</v>
          </cell>
          <cell r="L2227">
            <v>352489</v>
          </cell>
          <cell r="M2227">
            <v>834814</v>
          </cell>
          <cell r="N2227">
            <v>9489102</v>
          </cell>
          <cell r="O2227">
            <v>774322</v>
          </cell>
          <cell r="P2227">
            <v>900847</v>
          </cell>
          <cell r="Q2227">
            <v>396952</v>
          </cell>
          <cell r="R2227">
            <v>0</v>
          </cell>
          <cell r="S2227">
            <v>2459565</v>
          </cell>
          <cell r="T2227">
            <v>1615950</v>
          </cell>
          <cell r="U2227">
            <v>701591</v>
          </cell>
          <cell r="V2227">
            <v>34828294</v>
          </cell>
        </row>
        <row r="2228">
          <cell r="A2228">
            <v>0</v>
          </cell>
          <cell r="B2228">
            <v>0</v>
          </cell>
          <cell r="C2228" t="str">
            <v>P06-04-01</v>
          </cell>
          <cell r="D2228">
            <v>0</v>
          </cell>
          <cell r="E2228" t="str">
            <v>Денарски долгорочни депозити на самостојни вршители на дејност со личен труд</v>
          </cell>
          <cell r="F2228">
            <v>18200</v>
          </cell>
          <cell r="G2228">
            <v>1000</v>
          </cell>
          <cell r="H2228">
            <v>0</v>
          </cell>
          <cell r="I2228">
            <v>6000</v>
          </cell>
          <cell r="J2228">
            <v>0</v>
          </cell>
          <cell r="K2228">
            <v>1000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26200</v>
          </cell>
        </row>
        <row r="2229">
          <cell r="A2229">
            <v>0</v>
          </cell>
          <cell r="B2229">
            <v>0</v>
          </cell>
          <cell r="C2229">
            <v>0</v>
          </cell>
          <cell r="D2229">
            <v>82704</v>
          </cell>
          <cell r="E2229" t="str">
            <v>Од една до две години</v>
          </cell>
          <cell r="F2229">
            <v>0</v>
          </cell>
          <cell r="G2229">
            <v>1000</v>
          </cell>
          <cell r="H2229">
            <v>0</v>
          </cell>
          <cell r="I2229">
            <v>6000</v>
          </cell>
          <cell r="J2229">
            <v>0</v>
          </cell>
          <cell r="K2229">
            <v>1000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8000</v>
          </cell>
        </row>
        <row r="2230">
          <cell r="A2230">
            <v>0</v>
          </cell>
          <cell r="B2230">
            <v>0</v>
          </cell>
          <cell r="C2230">
            <v>0</v>
          </cell>
          <cell r="D2230">
            <v>82705</v>
          </cell>
          <cell r="E2230" t="str">
            <v>Од две до пет години</v>
          </cell>
          <cell r="F2230">
            <v>18200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18200</v>
          </cell>
        </row>
        <row r="2231">
          <cell r="A2231">
            <v>0</v>
          </cell>
          <cell r="B2231">
            <v>0</v>
          </cell>
          <cell r="C2231" t="str">
            <v>P06-04-02</v>
          </cell>
          <cell r="D2231">
            <v>0</v>
          </cell>
          <cell r="E2231" t="str">
            <v>Денарски долгорочни депозити на физички лица</v>
          </cell>
          <cell r="F2231">
            <v>7976567</v>
          </cell>
          <cell r="G2231">
            <v>5092860</v>
          </cell>
          <cell r="H2231">
            <v>207266</v>
          </cell>
          <cell r="I2231">
            <v>631722</v>
          </cell>
          <cell r="J2231">
            <v>2297322</v>
          </cell>
          <cell r="K2231">
            <v>1070725</v>
          </cell>
          <cell r="L2231">
            <v>352489</v>
          </cell>
          <cell r="M2231">
            <v>834814</v>
          </cell>
          <cell r="N2231">
            <v>9489102</v>
          </cell>
          <cell r="O2231">
            <v>774322</v>
          </cell>
          <cell r="P2231">
            <v>900847</v>
          </cell>
          <cell r="Q2231">
            <v>396952</v>
          </cell>
          <cell r="R2231">
            <v>0</v>
          </cell>
          <cell r="S2231">
            <v>2459565</v>
          </cell>
          <cell r="T2231">
            <v>1615950</v>
          </cell>
          <cell r="U2231">
            <v>701591</v>
          </cell>
          <cell r="V2231">
            <v>34802094</v>
          </cell>
        </row>
        <row r="2232">
          <cell r="A2232">
            <v>0</v>
          </cell>
          <cell r="B2232">
            <v>0</v>
          </cell>
          <cell r="C2232">
            <v>0</v>
          </cell>
          <cell r="D2232">
            <v>82714</v>
          </cell>
          <cell r="E2232" t="str">
            <v>Од една до две години</v>
          </cell>
          <cell r="F2232">
            <v>6587439</v>
          </cell>
          <cell r="G2232">
            <v>3767734</v>
          </cell>
          <cell r="H2232">
            <v>120180</v>
          </cell>
          <cell r="I2232">
            <v>518376</v>
          </cell>
          <cell r="J2232">
            <v>1849115</v>
          </cell>
          <cell r="K2232">
            <v>1061067</v>
          </cell>
          <cell r="L2232">
            <v>227861</v>
          </cell>
          <cell r="M2232">
            <v>622990</v>
          </cell>
          <cell r="N2232">
            <v>3766180</v>
          </cell>
          <cell r="O2232">
            <v>727719</v>
          </cell>
          <cell r="P2232">
            <v>802653</v>
          </cell>
          <cell r="Q2232">
            <v>206003</v>
          </cell>
          <cell r="R2232">
            <v>0</v>
          </cell>
          <cell r="S2232">
            <v>2411874</v>
          </cell>
          <cell r="T2232">
            <v>1184420</v>
          </cell>
          <cell r="U2232">
            <v>535253</v>
          </cell>
          <cell r="V2232">
            <v>24388864</v>
          </cell>
        </row>
        <row r="2233">
          <cell r="A2233">
            <v>0</v>
          </cell>
          <cell r="B2233">
            <v>0</v>
          </cell>
          <cell r="C2233">
            <v>0</v>
          </cell>
          <cell r="D2233">
            <v>82715</v>
          </cell>
          <cell r="E2233" t="str">
            <v>Од две до пет години</v>
          </cell>
          <cell r="F2233">
            <v>1389128</v>
          </cell>
          <cell r="G2233">
            <v>1325126</v>
          </cell>
          <cell r="H2233">
            <v>87086</v>
          </cell>
          <cell r="I2233">
            <v>113346</v>
          </cell>
          <cell r="J2233">
            <v>448207</v>
          </cell>
          <cell r="K2233">
            <v>9658</v>
          </cell>
          <cell r="L2233">
            <v>124628</v>
          </cell>
          <cell r="M2233">
            <v>211824</v>
          </cell>
          <cell r="N2233">
            <v>5722922</v>
          </cell>
          <cell r="O2233">
            <v>46162</v>
          </cell>
          <cell r="P2233">
            <v>98194</v>
          </cell>
          <cell r="Q2233">
            <v>190949</v>
          </cell>
          <cell r="R2233">
            <v>0</v>
          </cell>
          <cell r="S2233">
            <v>47691</v>
          </cell>
          <cell r="T2233">
            <v>430198</v>
          </cell>
          <cell r="U2233">
            <v>166338</v>
          </cell>
          <cell r="V2233">
            <v>10411457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82716</v>
          </cell>
          <cell r="E2234" t="str">
            <v>Над пет години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441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1332</v>
          </cell>
          <cell r="U2234">
            <v>0</v>
          </cell>
          <cell r="V2234">
            <v>1773</v>
          </cell>
        </row>
        <row r="2235">
          <cell r="A2235">
            <v>0</v>
          </cell>
          <cell r="B2235" t="str">
            <v>P06-05</v>
          </cell>
          <cell r="C2235">
            <v>0</v>
          </cell>
          <cell r="D2235">
            <v>0</v>
          </cell>
          <cell r="E2235" t="str">
            <v>Долгорочни денарски депозити на нерезиденти - нефинансиски субјекти</v>
          </cell>
          <cell r="F2235">
            <v>143762</v>
          </cell>
          <cell r="G2235">
            <v>48012</v>
          </cell>
          <cell r="H2235">
            <v>0</v>
          </cell>
          <cell r="I2235">
            <v>17525</v>
          </cell>
          <cell r="J2235">
            <v>29055</v>
          </cell>
          <cell r="K2235">
            <v>20652</v>
          </cell>
          <cell r="L2235">
            <v>0</v>
          </cell>
          <cell r="M2235">
            <v>16199</v>
          </cell>
          <cell r="N2235">
            <v>196765</v>
          </cell>
          <cell r="O2235">
            <v>66834</v>
          </cell>
          <cell r="P2235">
            <v>11230</v>
          </cell>
          <cell r="Q2235">
            <v>19413</v>
          </cell>
          <cell r="R2235">
            <v>0</v>
          </cell>
          <cell r="S2235">
            <v>26257</v>
          </cell>
          <cell r="T2235">
            <v>2612</v>
          </cell>
          <cell r="U2235">
            <v>0</v>
          </cell>
          <cell r="V2235">
            <v>598316</v>
          </cell>
        </row>
        <row r="2236">
          <cell r="A2236">
            <v>0</v>
          </cell>
          <cell r="B2236">
            <v>0</v>
          </cell>
          <cell r="C2236" t="str">
            <v>P06-05-04</v>
          </cell>
          <cell r="D2236">
            <v>0</v>
          </cell>
          <cell r="E2236" t="str">
            <v>Долгорочни денарски депозити на нерезиденти - домаќинства</v>
          </cell>
          <cell r="F2236">
            <v>143762</v>
          </cell>
          <cell r="G2236">
            <v>48012</v>
          </cell>
          <cell r="H2236">
            <v>0</v>
          </cell>
          <cell r="I2236">
            <v>17525</v>
          </cell>
          <cell r="J2236">
            <v>29055</v>
          </cell>
          <cell r="K2236">
            <v>20652</v>
          </cell>
          <cell r="L2236">
            <v>0</v>
          </cell>
          <cell r="M2236">
            <v>16199</v>
          </cell>
          <cell r="N2236">
            <v>196765</v>
          </cell>
          <cell r="O2236">
            <v>66834</v>
          </cell>
          <cell r="P2236">
            <v>11230</v>
          </cell>
          <cell r="Q2236">
            <v>19413</v>
          </cell>
          <cell r="R2236">
            <v>0</v>
          </cell>
          <cell r="S2236">
            <v>26257</v>
          </cell>
          <cell r="T2236">
            <v>2612</v>
          </cell>
          <cell r="U2236">
            <v>0</v>
          </cell>
          <cell r="V2236">
            <v>598316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82874</v>
          </cell>
          <cell r="E2237" t="str">
            <v>Од една до две години</v>
          </cell>
          <cell r="F2237">
            <v>143219</v>
          </cell>
          <cell r="G2237">
            <v>10209</v>
          </cell>
          <cell r="H2237">
            <v>0</v>
          </cell>
          <cell r="I2237">
            <v>10603</v>
          </cell>
          <cell r="J2237">
            <v>9351</v>
          </cell>
          <cell r="K2237">
            <v>15152</v>
          </cell>
          <cell r="L2237">
            <v>0</v>
          </cell>
          <cell r="M2237">
            <v>16199</v>
          </cell>
          <cell r="N2237">
            <v>13866</v>
          </cell>
          <cell r="O2237">
            <v>0</v>
          </cell>
          <cell r="P2237">
            <v>4826</v>
          </cell>
          <cell r="Q2237">
            <v>0</v>
          </cell>
          <cell r="R2237">
            <v>0</v>
          </cell>
          <cell r="S2237">
            <v>26257</v>
          </cell>
          <cell r="T2237">
            <v>2497</v>
          </cell>
          <cell r="U2237">
            <v>0</v>
          </cell>
          <cell r="V2237">
            <v>252179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82875</v>
          </cell>
          <cell r="E2238" t="str">
            <v>Од две до пет години</v>
          </cell>
          <cell r="F2238">
            <v>543</v>
          </cell>
          <cell r="G2238">
            <v>37803</v>
          </cell>
          <cell r="H2238">
            <v>0</v>
          </cell>
          <cell r="I2238">
            <v>6922</v>
          </cell>
          <cell r="J2238">
            <v>19704</v>
          </cell>
          <cell r="K2238">
            <v>5500</v>
          </cell>
          <cell r="L2238">
            <v>0</v>
          </cell>
          <cell r="M2238">
            <v>0</v>
          </cell>
          <cell r="N2238">
            <v>182899</v>
          </cell>
          <cell r="O2238">
            <v>66834</v>
          </cell>
          <cell r="P2238">
            <v>6404</v>
          </cell>
          <cell r="Q2238">
            <v>19413</v>
          </cell>
          <cell r="R2238">
            <v>0</v>
          </cell>
          <cell r="S2238">
            <v>0</v>
          </cell>
          <cell r="T2238">
            <v>115</v>
          </cell>
          <cell r="U2238">
            <v>0</v>
          </cell>
          <cell r="V2238">
            <v>346137</v>
          </cell>
        </row>
        <row r="2239">
          <cell r="A2239">
            <v>0</v>
          </cell>
          <cell r="B2239" t="str">
            <v>P06-06</v>
          </cell>
          <cell r="C2239">
            <v>0</v>
          </cell>
          <cell r="D2239">
            <v>0</v>
          </cell>
          <cell r="E2239" t="str">
            <v>Долгорочни депозити во странска валута на нефинансиски друштва</v>
          </cell>
          <cell r="F2239">
            <v>3147</v>
          </cell>
          <cell r="G2239">
            <v>0</v>
          </cell>
          <cell r="H2239">
            <v>0</v>
          </cell>
          <cell r="I2239">
            <v>223580</v>
          </cell>
          <cell r="J2239">
            <v>68135</v>
          </cell>
          <cell r="K2239">
            <v>0</v>
          </cell>
          <cell r="L2239">
            <v>9255</v>
          </cell>
          <cell r="M2239">
            <v>0</v>
          </cell>
          <cell r="N2239">
            <v>30850</v>
          </cell>
          <cell r="O2239">
            <v>15426</v>
          </cell>
          <cell r="P2239">
            <v>90</v>
          </cell>
          <cell r="Q2239">
            <v>13514</v>
          </cell>
          <cell r="R2239">
            <v>0</v>
          </cell>
          <cell r="S2239">
            <v>0</v>
          </cell>
          <cell r="T2239">
            <v>12533</v>
          </cell>
          <cell r="U2239">
            <v>0</v>
          </cell>
          <cell r="V2239">
            <v>376530</v>
          </cell>
        </row>
        <row r="2240">
          <cell r="A2240">
            <v>0</v>
          </cell>
          <cell r="B2240">
            <v>0</v>
          </cell>
          <cell r="C2240" t="str">
            <v>P06-06-01</v>
          </cell>
          <cell r="D2240">
            <v>0</v>
          </cell>
          <cell r="E2240" t="str">
            <v>Долгорочни депозити во странска валута на приватни нафинансиски друштва</v>
          </cell>
          <cell r="F2240">
            <v>3147</v>
          </cell>
          <cell r="G2240">
            <v>0</v>
          </cell>
          <cell r="H2240">
            <v>0</v>
          </cell>
          <cell r="I2240">
            <v>223580</v>
          </cell>
          <cell r="J2240">
            <v>68135</v>
          </cell>
          <cell r="K2240">
            <v>0</v>
          </cell>
          <cell r="L2240">
            <v>9255</v>
          </cell>
          <cell r="M2240">
            <v>0</v>
          </cell>
          <cell r="N2240">
            <v>30850</v>
          </cell>
          <cell r="O2240">
            <v>15426</v>
          </cell>
          <cell r="P2240">
            <v>90</v>
          </cell>
          <cell r="Q2240">
            <v>13514</v>
          </cell>
          <cell r="R2240">
            <v>0</v>
          </cell>
          <cell r="S2240">
            <v>0</v>
          </cell>
          <cell r="T2240">
            <v>12533</v>
          </cell>
          <cell r="U2240">
            <v>0</v>
          </cell>
          <cell r="V2240">
            <v>376530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72004</v>
          </cell>
          <cell r="E2241" t="str">
            <v>Од една до две години</v>
          </cell>
          <cell r="F2241">
            <v>3085</v>
          </cell>
          <cell r="G2241">
            <v>0</v>
          </cell>
          <cell r="H2241">
            <v>0</v>
          </cell>
          <cell r="I2241">
            <v>105015</v>
          </cell>
          <cell r="J2241">
            <v>68135</v>
          </cell>
          <cell r="K2241">
            <v>0</v>
          </cell>
          <cell r="L2241">
            <v>9255</v>
          </cell>
          <cell r="M2241">
            <v>0</v>
          </cell>
          <cell r="N2241">
            <v>30850</v>
          </cell>
          <cell r="O2241">
            <v>6170</v>
          </cell>
          <cell r="P2241">
            <v>90</v>
          </cell>
          <cell r="Q2241">
            <v>4257</v>
          </cell>
          <cell r="R2241">
            <v>0</v>
          </cell>
          <cell r="S2241">
            <v>0</v>
          </cell>
          <cell r="T2241">
            <v>1234</v>
          </cell>
          <cell r="U2241">
            <v>0</v>
          </cell>
          <cell r="V2241">
            <v>228091</v>
          </cell>
        </row>
        <row r="2242">
          <cell r="A2242">
            <v>0</v>
          </cell>
          <cell r="B2242">
            <v>0</v>
          </cell>
          <cell r="C2242">
            <v>0</v>
          </cell>
          <cell r="D2242">
            <v>72005</v>
          </cell>
          <cell r="E2242" t="str">
            <v>Од две до пет години</v>
          </cell>
          <cell r="F2242">
            <v>62</v>
          </cell>
          <cell r="G2242">
            <v>0</v>
          </cell>
          <cell r="H2242">
            <v>0</v>
          </cell>
          <cell r="I2242">
            <v>30851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9256</v>
          </cell>
          <cell r="P2242">
            <v>0</v>
          </cell>
          <cell r="Q2242">
            <v>9257</v>
          </cell>
          <cell r="R2242">
            <v>0</v>
          </cell>
          <cell r="S2242">
            <v>0</v>
          </cell>
          <cell r="T2242">
            <v>4473</v>
          </cell>
          <cell r="U2242">
            <v>0</v>
          </cell>
          <cell r="V2242">
            <v>53899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72006</v>
          </cell>
          <cell r="E2243" t="str">
            <v>Над пет години</v>
          </cell>
          <cell r="F2243">
            <v>0</v>
          </cell>
          <cell r="G2243">
            <v>0</v>
          </cell>
          <cell r="H2243">
            <v>0</v>
          </cell>
          <cell r="I2243">
            <v>87714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6826</v>
          </cell>
          <cell r="U2243">
            <v>0</v>
          </cell>
          <cell r="V2243">
            <v>94540</v>
          </cell>
        </row>
        <row r="2244">
          <cell r="A2244">
            <v>0</v>
          </cell>
          <cell r="B2244" t="str">
            <v>P06-08</v>
          </cell>
          <cell r="C2244">
            <v>0</v>
          </cell>
          <cell r="D2244">
            <v>0</v>
          </cell>
          <cell r="E2244" t="str">
            <v>Долгорочни депозити во странска валута на непрофитни институции кои им служат на домаќинства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3289</v>
          </cell>
          <cell r="O2244">
            <v>0</v>
          </cell>
          <cell r="P2244">
            <v>0</v>
          </cell>
          <cell r="Q2244">
            <v>2242</v>
          </cell>
          <cell r="R2244">
            <v>0</v>
          </cell>
          <cell r="S2244">
            <v>17751</v>
          </cell>
          <cell r="T2244">
            <v>0</v>
          </cell>
          <cell r="U2244">
            <v>0</v>
          </cell>
          <cell r="V2244">
            <v>23282</v>
          </cell>
        </row>
        <row r="2245">
          <cell r="A2245">
            <v>0</v>
          </cell>
          <cell r="B2245">
            <v>0</v>
          </cell>
          <cell r="C2245" t="str">
            <v>P06-08-01</v>
          </cell>
          <cell r="D2245">
            <v>0</v>
          </cell>
          <cell r="E2245" t="str">
            <v>Долгорочни депозити во странска валута на непрофитни институции кои им служат на домаќинства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3289</v>
          </cell>
          <cell r="O2245">
            <v>0</v>
          </cell>
          <cell r="P2245">
            <v>0</v>
          </cell>
          <cell r="Q2245">
            <v>2242</v>
          </cell>
          <cell r="R2245">
            <v>0</v>
          </cell>
          <cell r="S2245">
            <v>17751</v>
          </cell>
          <cell r="T2245">
            <v>0</v>
          </cell>
          <cell r="U2245">
            <v>0</v>
          </cell>
          <cell r="V2245">
            <v>23282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7224</v>
          </cell>
          <cell r="E2246" t="str">
            <v>Од една до две години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3289</v>
          </cell>
          <cell r="O2246">
            <v>0</v>
          </cell>
          <cell r="P2246">
            <v>0</v>
          </cell>
          <cell r="Q2246">
            <v>2242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5531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7225</v>
          </cell>
          <cell r="E2247" t="str">
            <v>Од две до пет години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17751</v>
          </cell>
          <cell r="T2247">
            <v>0</v>
          </cell>
          <cell r="U2247">
            <v>0</v>
          </cell>
          <cell r="V2247">
            <v>17751</v>
          </cell>
        </row>
        <row r="2248">
          <cell r="A2248">
            <v>0</v>
          </cell>
          <cell r="B2248" t="str">
            <v>P06-09</v>
          </cell>
          <cell r="C2248">
            <v>0</v>
          </cell>
          <cell r="D2248">
            <v>0</v>
          </cell>
          <cell r="E2248" t="str">
            <v>Долгорочни депозити во странска валута на домаќинства</v>
          </cell>
          <cell r="F2248">
            <v>4634364</v>
          </cell>
          <cell r="G2248">
            <v>2494808</v>
          </cell>
          <cell r="H2248">
            <v>0</v>
          </cell>
          <cell r="I2248">
            <v>996339</v>
          </cell>
          <cell r="J2248">
            <v>1093953</v>
          </cell>
          <cell r="K2248">
            <v>708596</v>
          </cell>
          <cell r="L2248">
            <v>107044</v>
          </cell>
          <cell r="M2248">
            <v>702000</v>
          </cell>
          <cell r="N2248">
            <v>5729330</v>
          </cell>
          <cell r="O2248">
            <v>2062047</v>
          </cell>
          <cell r="P2248">
            <v>638816</v>
          </cell>
          <cell r="Q2248">
            <v>267232</v>
          </cell>
          <cell r="R2248">
            <v>0</v>
          </cell>
          <cell r="S2248">
            <v>460512</v>
          </cell>
          <cell r="T2248">
            <v>1003721</v>
          </cell>
          <cell r="U2248">
            <v>293296</v>
          </cell>
          <cell r="V2248">
            <v>21192058</v>
          </cell>
        </row>
        <row r="2249">
          <cell r="A2249">
            <v>0</v>
          </cell>
          <cell r="B2249">
            <v>0</v>
          </cell>
          <cell r="C2249" t="str">
            <v>P06-09-01</v>
          </cell>
          <cell r="D2249">
            <v>0</v>
          </cell>
          <cell r="E2249" t="str">
            <v>Долгорочни депозити во странска валута на самостојни вршители на дејност со личен труд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72704</v>
          </cell>
          <cell r="E2250" t="str">
            <v>Од една до две години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72705</v>
          </cell>
          <cell r="E2251" t="str">
            <v>Од две до пет години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72706</v>
          </cell>
          <cell r="E2252" t="str">
            <v>Над пет години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0</v>
          </cell>
          <cell r="B2253">
            <v>0</v>
          </cell>
          <cell r="C2253" t="str">
            <v>P06-09-02</v>
          </cell>
          <cell r="D2253">
            <v>0</v>
          </cell>
          <cell r="E2253" t="str">
            <v>Долгорочни депозити во странска валута на физички лица</v>
          </cell>
          <cell r="F2253">
            <v>4634364</v>
          </cell>
          <cell r="G2253">
            <v>2494808</v>
          </cell>
          <cell r="H2253">
            <v>0</v>
          </cell>
          <cell r="I2253">
            <v>996339</v>
          </cell>
          <cell r="J2253">
            <v>1093953</v>
          </cell>
          <cell r="K2253">
            <v>708596</v>
          </cell>
          <cell r="L2253">
            <v>107044</v>
          </cell>
          <cell r="M2253">
            <v>702000</v>
          </cell>
          <cell r="N2253">
            <v>5729330</v>
          </cell>
          <cell r="O2253">
            <v>2062047</v>
          </cell>
          <cell r="P2253">
            <v>638816</v>
          </cell>
          <cell r="Q2253">
            <v>267232</v>
          </cell>
          <cell r="R2253">
            <v>0</v>
          </cell>
          <cell r="S2253">
            <v>460512</v>
          </cell>
          <cell r="T2253">
            <v>1003721</v>
          </cell>
          <cell r="U2253">
            <v>293296</v>
          </cell>
          <cell r="V2253">
            <v>21192058</v>
          </cell>
        </row>
        <row r="2254">
          <cell r="A2254">
            <v>0</v>
          </cell>
          <cell r="B2254">
            <v>0</v>
          </cell>
          <cell r="C2254">
            <v>0</v>
          </cell>
          <cell r="D2254">
            <v>72714</v>
          </cell>
          <cell r="E2254" t="str">
            <v>Од една до две години</v>
          </cell>
          <cell r="F2254">
            <v>3906884</v>
          </cell>
          <cell r="G2254">
            <v>1108313</v>
          </cell>
          <cell r="H2254">
            <v>0</v>
          </cell>
          <cell r="I2254">
            <v>691996</v>
          </cell>
          <cell r="J2254">
            <v>840425</v>
          </cell>
          <cell r="K2254">
            <v>704105</v>
          </cell>
          <cell r="L2254">
            <v>44708</v>
          </cell>
          <cell r="M2254">
            <v>230312</v>
          </cell>
          <cell r="N2254">
            <v>2220323</v>
          </cell>
          <cell r="O2254">
            <v>170029</v>
          </cell>
          <cell r="P2254">
            <v>479668</v>
          </cell>
          <cell r="Q2254">
            <v>155739</v>
          </cell>
          <cell r="R2254">
            <v>0</v>
          </cell>
          <cell r="S2254">
            <v>367420</v>
          </cell>
          <cell r="T2254">
            <v>530694</v>
          </cell>
          <cell r="U2254">
            <v>212989</v>
          </cell>
          <cell r="V2254">
            <v>11663605</v>
          </cell>
        </row>
        <row r="2255">
          <cell r="A2255">
            <v>0</v>
          </cell>
          <cell r="B2255">
            <v>0</v>
          </cell>
          <cell r="C2255">
            <v>0</v>
          </cell>
          <cell r="D2255">
            <v>72715</v>
          </cell>
          <cell r="E2255" t="str">
            <v>Од две до пет години</v>
          </cell>
          <cell r="F2255">
            <v>724445</v>
          </cell>
          <cell r="G2255">
            <v>1386495</v>
          </cell>
          <cell r="H2255">
            <v>0</v>
          </cell>
          <cell r="I2255">
            <v>304343</v>
          </cell>
          <cell r="J2255">
            <v>253528</v>
          </cell>
          <cell r="K2255">
            <v>4491</v>
          </cell>
          <cell r="L2255">
            <v>62336</v>
          </cell>
          <cell r="M2255">
            <v>471688</v>
          </cell>
          <cell r="N2255">
            <v>3509007</v>
          </cell>
          <cell r="O2255">
            <v>1892018</v>
          </cell>
          <cell r="P2255">
            <v>159148</v>
          </cell>
          <cell r="Q2255">
            <v>108408</v>
          </cell>
          <cell r="R2255">
            <v>0</v>
          </cell>
          <cell r="S2255">
            <v>93092</v>
          </cell>
          <cell r="T2255">
            <v>463700</v>
          </cell>
          <cell r="U2255">
            <v>80307</v>
          </cell>
          <cell r="V2255">
            <v>9513006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72716</v>
          </cell>
          <cell r="E2256" t="str">
            <v>Над пет години</v>
          </cell>
          <cell r="F2256">
            <v>3035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3085</v>
          </cell>
          <cell r="R2256">
            <v>0</v>
          </cell>
          <cell r="S2256">
            <v>0</v>
          </cell>
          <cell r="T2256">
            <v>9327</v>
          </cell>
          <cell r="U2256">
            <v>0</v>
          </cell>
          <cell r="V2256">
            <v>15447</v>
          </cell>
        </row>
        <row r="2257">
          <cell r="A2257">
            <v>0</v>
          </cell>
          <cell r="B2257" t="str">
            <v>P06-10</v>
          </cell>
          <cell r="C2257">
            <v>0</v>
          </cell>
          <cell r="D2257">
            <v>0</v>
          </cell>
          <cell r="E2257" t="str">
            <v>Долгорочни депозити во странска валута на нерезиденти - нефинансиски субјекти</v>
          </cell>
          <cell r="F2257">
            <v>46823</v>
          </cell>
          <cell r="G2257">
            <v>110169</v>
          </cell>
          <cell r="H2257">
            <v>0</v>
          </cell>
          <cell r="I2257">
            <v>109169</v>
          </cell>
          <cell r="J2257">
            <v>30809</v>
          </cell>
          <cell r="K2257">
            <v>3113</v>
          </cell>
          <cell r="L2257">
            <v>7399</v>
          </cell>
          <cell r="M2257">
            <v>7333</v>
          </cell>
          <cell r="N2257">
            <v>46855</v>
          </cell>
          <cell r="O2257">
            <v>31607</v>
          </cell>
          <cell r="P2257">
            <v>21764</v>
          </cell>
          <cell r="Q2257">
            <v>5640</v>
          </cell>
          <cell r="R2257">
            <v>0</v>
          </cell>
          <cell r="S2257">
            <v>8583</v>
          </cell>
          <cell r="T2257">
            <v>12973</v>
          </cell>
          <cell r="U2257">
            <v>0</v>
          </cell>
          <cell r="V2257">
            <v>442237</v>
          </cell>
        </row>
        <row r="2258">
          <cell r="A2258">
            <v>0</v>
          </cell>
          <cell r="B2258">
            <v>0</v>
          </cell>
          <cell r="C2258" t="str">
            <v>P06-10-01</v>
          </cell>
          <cell r="D2258">
            <v>0</v>
          </cell>
          <cell r="E2258" t="str">
            <v>Долгоорочни депозити во странска валута на нерезиденти - нефинансиски друштва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>
            <v>0</v>
          </cell>
          <cell r="B2259">
            <v>0</v>
          </cell>
          <cell r="C2259">
            <v>0</v>
          </cell>
          <cell r="D2259">
            <v>72804</v>
          </cell>
          <cell r="E2259" t="str">
            <v>Од една до две години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72805</v>
          </cell>
          <cell r="E2260" t="str">
            <v>Од две до пет години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>
            <v>0</v>
          </cell>
          <cell r="B2261">
            <v>0</v>
          </cell>
          <cell r="C2261" t="str">
            <v>P06-10-04</v>
          </cell>
          <cell r="D2261">
            <v>0</v>
          </cell>
          <cell r="E2261" t="str">
            <v>Долгорочни депозити во странска валута на нерезиденти - домаќинства</v>
          </cell>
          <cell r="F2261">
            <v>46823</v>
          </cell>
          <cell r="G2261">
            <v>110169</v>
          </cell>
          <cell r="H2261">
            <v>0</v>
          </cell>
          <cell r="I2261">
            <v>109169</v>
          </cell>
          <cell r="J2261">
            <v>30809</v>
          </cell>
          <cell r="K2261">
            <v>3113</v>
          </cell>
          <cell r="L2261">
            <v>7399</v>
          </cell>
          <cell r="M2261">
            <v>7333</v>
          </cell>
          <cell r="N2261">
            <v>46855</v>
          </cell>
          <cell r="O2261">
            <v>31607</v>
          </cell>
          <cell r="P2261">
            <v>21764</v>
          </cell>
          <cell r="Q2261">
            <v>5640</v>
          </cell>
          <cell r="R2261">
            <v>0</v>
          </cell>
          <cell r="S2261">
            <v>8583</v>
          </cell>
          <cell r="T2261">
            <v>12973</v>
          </cell>
          <cell r="U2261">
            <v>0</v>
          </cell>
          <cell r="V2261">
            <v>442237</v>
          </cell>
        </row>
        <row r="2262">
          <cell r="A2262">
            <v>0</v>
          </cell>
          <cell r="B2262">
            <v>0</v>
          </cell>
          <cell r="C2262">
            <v>0</v>
          </cell>
          <cell r="D2262">
            <v>72874</v>
          </cell>
          <cell r="E2262" t="str">
            <v>Од една до две години</v>
          </cell>
          <cell r="F2262">
            <v>44811</v>
          </cell>
          <cell r="G2262">
            <v>6384</v>
          </cell>
          <cell r="H2262">
            <v>0</v>
          </cell>
          <cell r="I2262">
            <v>106084</v>
          </cell>
          <cell r="J2262">
            <v>15517</v>
          </cell>
          <cell r="K2262">
            <v>3113</v>
          </cell>
          <cell r="L2262">
            <v>0</v>
          </cell>
          <cell r="M2262">
            <v>3467</v>
          </cell>
          <cell r="N2262">
            <v>30992</v>
          </cell>
          <cell r="O2262">
            <v>2530</v>
          </cell>
          <cell r="P2262">
            <v>21764</v>
          </cell>
          <cell r="Q2262">
            <v>0</v>
          </cell>
          <cell r="R2262">
            <v>0</v>
          </cell>
          <cell r="S2262">
            <v>7349</v>
          </cell>
          <cell r="T2262">
            <v>8650</v>
          </cell>
          <cell r="U2262">
            <v>0</v>
          </cell>
          <cell r="V2262">
            <v>250661</v>
          </cell>
        </row>
        <row r="2263">
          <cell r="A2263">
            <v>0</v>
          </cell>
          <cell r="B2263">
            <v>0</v>
          </cell>
          <cell r="C2263">
            <v>0</v>
          </cell>
          <cell r="D2263">
            <v>72875</v>
          </cell>
          <cell r="E2263" t="str">
            <v>Од две до пет години</v>
          </cell>
          <cell r="F2263">
            <v>2012</v>
          </cell>
          <cell r="G2263">
            <v>103785</v>
          </cell>
          <cell r="H2263">
            <v>0</v>
          </cell>
          <cell r="I2263">
            <v>3085</v>
          </cell>
          <cell r="J2263">
            <v>15292</v>
          </cell>
          <cell r="K2263">
            <v>0</v>
          </cell>
          <cell r="L2263">
            <v>7399</v>
          </cell>
          <cell r="M2263">
            <v>3866</v>
          </cell>
          <cell r="N2263">
            <v>15863</v>
          </cell>
          <cell r="O2263">
            <v>29077</v>
          </cell>
          <cell r="P2263">
            <v>0</v>
          </cell>
          <cell r="Q2263">
            <v>930</v>
          </cell>
          <cell r="R2263">
            <v>0</v>
          </cell>
          <cell r="S2263">
            <v>1234</v>
          </cell>
          <cell r="T2263">
            <v>4323</v>
          </cell>
          <cell r="U2263">
            <v>0</v>
          </cell>
          <cell r="V2263">
            <v>186866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72876</v>
          </cell>
          <cell r="E2264" t="str">
            <v>Над пет години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4710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4710</v>
          </cell>
        </row>
        <row r="2265">
          <cell r="A2265">
            <v>0</v>
          </cell>
          <cell r="B2265" t="str">
            <v>P06-11</v>
          </cell>
          <cell r="C2265">
            <v>0</v>
          </cell>
          <cell r="D2265">
            <v>0</v>
          </cell>
          <cell r="E2265" t="str">
            <v>Денарски долгорочни депозити со валутна клаузула на нефинансиски друштва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46275</v>
          </cell>
          <cell r="U2265">
            <v>0</v>
          </cell>
          <cell r="V2265">
            <v>46275</v>
          </cell>
        </row>
        <row r="2266">
          <cell r="A2266">
            <v>0</v>
          </cell>
          <cell r="B2266">
            <v>0</v>
          </cell>
          <cell r="C2266" t="str">
            <v>P06-11-01</v>
          </cell>
          <cell r="D2266">
            <v>0</v>
          </cell>
          <cell r="E2266" t="str">
            <v>Денарски долгорочни депозити со валутна клаузула на приватни нафинансиски друштва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46275</v>
          </cell>
          <cell r="U2266">
            <v>0</v>
          </cell>
          <cell r="V2266">
            <v>46275</v>
          </cell>
        </row>
        <row r="2267">
          <cell r="A2267">
            <v>0</v>
          </cell>
          <cell r="B2267">
            <v>0</v>
          </cell>
          <cell r="C2267">
            <v>0</v>
          </cell>
          <cell r="D2267">
            <v>86004</v>
          </cell>
          <cell r="E2267" t="str">
            <v>Од една до две години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0</v>
          </cell>
          <cell r="B2268">
            <v>0</v>
          </cell>
          <cell r="C2268">
            <v>0</v>
          </cell>
          <cell r="D2268">
            <v>86005</v>
          </cell>
          <cell r="E2268" t="str">
            <v>Од две до пет години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30850</v>
          </cell>
          <cell r="U2268">
            <v>0</v>
          </cell>
          <cell r="V2268">
            <v>30850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86006</v>
          </cell>
          <cell r="E2269" t="str">
            <v>Над пет години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15425</v>
          </cell>
          <cell r="U2269">
            <v>0</v>
          </cell>
          <cell r="V2269">
            <v>15425</v>
          </cell>
        </row>
        <row r="2270">
          <cell r="A2270">
            <v>0</v>
          </cell>
          <cell r="B2270" t="str">
            <v>P06-13</v>
          </cell>
          <cell r="C2270">
            <v>0</v>
          </cell>
          <cell r="D2270">
            <v>0</v>
          </cell>
          <cell r="E2270" t="str">
            <v>Денарски долгорочни депозити со валутна клаузула на непрофитни институции кои им служат на домаќинства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3238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3238</v>
          </cell>
        </row>
        <row r="2271">
          <cell r="A2271">
            <v>0</v>
          </cell>
          <cell r="B2271">
            <v>0</v>
          </cell>
          <cell r="C2271" t="str">
            <v>P06-13-01</v>
          </cell>
          <cell r="D2271">
            <v>0</v>
          </cell>
          <cell r="E2271" t="str">
            <v>Денарски долгорочни депозити со валутна клаузула на непрофитни институции кои им служат на домаќинства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3238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3238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8624</v>
          </cell>
          <cell r="E2272" t="str">
            <v>Од една до две години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277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277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8625</v>
          </cell>
          <cell r="E2273" t="str">
            <v>Од две до пет години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1065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1065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8626</v>
          </cell>
          <cell r="E2274" t="str">
            <v>Над пет години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1896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1896</v>
          </cell>
        </row>
        <row r="2275">
          <cell r="A2275">
            <v>0</v>
          </cell>
          <cell r="B2275" t="str">
            <v>P06-14</v>
          </cell>
          <cell r="C2275">
            <v>0</v>
          </cell>
          <cell r="D2275">
            <v>0</v>
          </cell>
          <cell r="E2275" t="str">
            <v>Денарски долгорочни депозити со валутна клаузула на домаќинства</v>
          </cell>
          <cell r="F2275">
            <v>0</v>
          </cell>
          <cell r="G2275">
            <v>0</v>
          </cell>
          <cell r="H2275">
            <v>1170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10845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12015</v>
          </cell>
        </row>
        <row r="2276">
          <cell r="A2276">
            <v>0</v>
          </cell>
          <cell r="B2276">
            <v>0</v>
          </cell>
          <cell r="C2276" t="str">
            <v>P06-14-02</v>
          </cell>
          <cell r="D2276">
            <v>0</v>
          </cell>
          <cell r="E2276" t="str">
            <v>Денарски долгорочни депозити со валутна клаузула на физички лица</v>
          </cell>
          <cell r="F2276">
            <v>0</v>
          </cell>
          <cell r="G2276">
            <v>0</v>
          </cell>
          <cell r="H2276">
            <v>1170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10845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12015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86714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1170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1170</v>
          </cell>
        </row>
        <row r="2278">
          <cell r="A2278">
            <v>0</v>
          </cell>
          <cell r="B2278">
            <v>0</v>
          </cell>
          <cell r="C2278">
            <v>0</v>
          </cell>
          <cell r="D2278">
            <v>86715</v>
          </cell>
          <cell r="E2278" t="str">
            <v>Од две до пет години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10845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10845</v>
          </cell>
        </row>
        <row r="2279">
          <cell r="A2279">
            <v>0</v>
          </cell>
          <cell r="B2279" t="str">
            <v>P06-16</v>
          </cell>
          <cell r="C2279">
            <v>0</v>
          </cell>
          <cell r="D2279">
            <v>0</v>
          </cell>
          <cell r="E2279" t="str">
            <v>Ограничени депозити на нефинансиски субјекти над една година</v>
          </cell>
          <cell r="F2279">
            <v>1951407</v>
          </cell>
          <cell r="G2279">
            <v>1160041</v>
          </cell>
          <cell r="H2279">
            <v>0</v>
          </cell>
          <cell r="I2279">
            <v>323003</v>
          </cell>
          <cell r="J2279">
            <v>255712</v>
          </cell>
          <cell r="K2279">
            <v>4122</v>
          </cell>
          <cell r="L2279">
            <v>64713</v>
          </cell>
          <cell r="M2279">
            <v>325880</v>
          </cell>
          <cell r="N2279">
            <v>1232908</v>
          </cell>
          <cell r="O2279">
            <v>721944</v>
          </cell>
          <cell r="P2279">
            <v>122305</v>
          </cell>
          <cell r="Q2279">
            <v>13539</v>
          </cell>
          <cell r="R2279">
            <v>0</v>
          </cell>
          <cell r="S2279">
            <v>71579</v>
          </cell>
          <cell r="T2279">
            <v>0</v>
          </cell>
          <cell r="U2279">
            <v>112178</v>
          </cell>
          <cell r="V2279">
            <v>6359331</v>
          </cell>
        </row>
        <row r="2280">
          <cell r="A2280">
            <v>0</v>
          </cell>
          <cell r="B2280">
            <v>0</v>
          </cell>
          <cell r="C2280" t="str">
            <v>P06-16-01</v>
          </cell>
          <cell r="D2280">
            <v>0</v>
          </cell>
          <cell r="E2280" t="str">
            <v>Ограничени депозити во денари</v>
          </cell>
          <cell r="F2280">
            <v>1085936</v>
          </cell>
          <cell r="G2280">
            <v>494061</v>
          </cell>
          <cell r="H2280">
            <v>0</v>
          </cell>
          <cell r="I2280">
            <v>95539</v>
          </cell>
          <cell r="J2280">
            <v>158654</v>
          </cell>
          <cell r="K2280">
            <v>1000</v>
          </cell>
          <cell r="L2280">
            <v>7145</v>
          </cell>
          <cell r="M2280">
            <v>64665</v>
          </cell>
          <cell r="N2280">
            <v>575494</v>
          </cell>
          <cell r="O2280">
            <v>177111</v>
          </cell>
          <cell r="P2280">
            <v>50789</v>
          </cell>
          <cell r="Q2280">
            <v>4013</v>
          </cell>
          <cell r="R2280">
            <v>0</v>
          </cell>
          <cell r="S2280">
            <v>46399</v>
          </cell>
          <cell r="T2280">
            <v>0</v>
          </cell>
          <cell r="U2280">
            <v>24947</v>
          </cell>
          <cell r="V2280">
            <v>2785753</v>
          </cell>
        </row>
        <row r="2281">
          <cell r="A2281">
            <v>0</v>
          </cell>
          <cell r="B2281">
            <v>0</v>
          </cell>
          <cell r="C2281">
            <v>0</v>
          </cell>
          <cell r="D2281">
            <v>820072</v>
          </cell>
          <cell r="E2281" t="str">
            <v>Ограничени депозити на приватни нефинансиски друштва во денари над една година</v>
          </cell>
          <cell r="F2281">
            <v>380908</v>
          </cell>
          <cell r="G2281">
            <v>356441</v>
          </cell>
          <cell r="H2281">
            <v>0</v>
          </cell>
          <cell r="I2281">
            <v>30964</v>
          </cell>
          <cell r="J2281">
            <v>90356</v>
          </cell>
          <cell r="K2281">
            <v>0</v>
          </cell>
          <cell r="L2281">
            <v>3942</v>
          </cell>
          <cell r="M2281">
            <v>8711</v>
          </cell>
          <cell r="N2281">
            <v>113825</v>
          </cell>
          <cell r="O2281">
            <v>59762</v>
          </cell>
          <cell r="P2281">
            <v>24130</v>
          </cell>
          <cell r="Q2281">
            <v>0</v>
          </cell>
          <cell r="R2281">
            <v>0</v>
          </cell>
          <cell r="S2281">
            <v>13191</v>
          </cell>
          <cell r="T2281">
            <v>0</v>
          </cell>
          <cell r="U2281">
            <v>100</v>
          </cell>
          <cell r="V2281">
            <v>1082330</v>
          </cell>
        </row>
        <row r="2282">
          <cell r="A2282">
            <v>0</v>
          </cell>
          <cell r="B2282">
            <v>0</v>
          </cell>
          <cell r="C2282">
            <v>0</v>
          </cell>
          <cell r="D2282">
            <v>820172</v>
          </cell>
          <cell r="E2282" t="str">
            <v>Ограничени депозити на јавни нефинансиски друштва во денари над една година</v>
          </cell>
          <cell r="F2282">
            <v>2679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1445</v>
          </cell>
          <cell r="V2282">
            <v>4124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821072</v>
          </cell>
          <cell r="E2283" t="str">
            <v>Ограничени депозити на централна влада во денари над една година</v>
          </cell>
          <cell r="F2283">
            <v>783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783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821172</v>
          </cell>
          <cell r="E2284" t="str">
            <v>Ограничени депозити на локална самоуправа во денари над една година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82272</v>
          </cell>
          <cell r="E2285" t="str">
            <v>Ограничени депозити на непрофитни кои им служат на домаќинствата во денари над една година</v>
          </cell>
          <cell r="F2285">
            <v>1001</v>
          </cell>
          <cell r="G2285">
            <v>1095</v>
          </cell>
          <cell r="H2285">
            <v>0</v>
          </cell>
          <cell r="I2285">
            <v>13726</v>
          </cell>
          <cell r="J2285">
            <v>0</v>
          </cell>
          <cell r="K2285">
            <v>0</v>
          </cell>
          <cell r="L2285">
            <v>0</v>
          </cell>
          <cell r="M2285">
            <v>1300</v>
          </cell>
          <cell r="N2285">
            <v>308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17430</v>
          </cell>
        </row>
        <row r="2286">
          <cell r="A2286">
            <v>0</v>
          </cell>
          <cell r="B2286">
            <v>0</v>
          </cell>
          <cell r="C2286">
            <v>0</v>
          </cell>
          <cell r="D2286">
            <v>827072</v>
          </cell>
          <cell r="E2286" t="str">
            <v>Ограничени депозити на самостојни вршители на дејност со личен труд во денари над една година</v>
          </cell>
          <cell r="F2286">
            <v>2143</v>
          </cell>
          <cell r="G2286">
            <v>483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600</v>
          </cell>
          <cell r="V2286">
            <v>3226</v>
          </cell>
        </row>
        <row r="2287">
          <cell r="A2287">
            <v>0</v>
          </cell>
          <cell r="B2287">
            <v>0</v>
          </cell>
          <cell r="C2287">
            <v>0</v>
          </cell>
          <cell r="D2287">
            <v>827172</v>
          </cell>
          <cell r="E2287" t="str">
            <v>Ограничени депозити на физички лица во денари над една година</v>
          </cell>
          <cell r="F2287">
            <v>687405</v>
          </cell>
          <cell r="G2287">
            <v>136042</v>
          </cell>
          <cell r="H2287">
            <v>0</v>
          </cell>
          <cell r="I2287">
            <v>50849</v>
          </cell>
          <cell r="J2287">
            <v>68298</v>
          </cell>
          <cell r="K2287">
            <v>1000</v>
          </cell>
          <cell r="L2287">
            <v>3203</v>
          </cell>
          <cell r="M2287">
            <v>54654</v>
          </cell>
          <cell r="N2287">
            <v>461361</v>
          </cell>
          <cell r="O2287">
            <v>117349</v>
          </cell>
          <cell r="P2287">
            <v>26659</v>
          </cell>
          <cell r="Q2287">
            <v>4013</v>
          </cell>
          <cell r="R2287">
            <v>0</v>
          </cell>
          <cell r="S2287">
            <v>23346</v>
          </cell>
          <cell r="T2287">
            <v>0</v>
          </cell>
          <cell r="U2287">
            <v>22802</v>
          </cell>
          <cell r="V2287">
            <v>1656981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828072</v>
          </cell>
          <cell r="E2288" t="str">
            <v>Ограничени депозити на нефинансиски друштва - нерезиденти во деанри над една година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9862</v>
          </cell>
          <cell r="T2288">
            <v>0</v>
          </cell>
          <cell r="U2288">
            <v>0</v>
          </cell>
          <cell r="V2288">
            <v>9862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828772</v>
          </cell>
          <cell r="E2289" t="str">
            <v>Ограничени депозити на домаќинства -нерезиденти во денари до една година</v>
          </cell>
          <cell r="F2289">
            <v>11017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11017</v>
          </cell>
        </row>
        <row r="2290">
          <cell r="A2290">
            <v>0</v>
          </cell>
          <cell r="B2290">
            <v>0</v>
          </cell>
          <cell r="C2290" t="str">
            <v>P06-16-02</v>
          </cell>
          <cell r="D2290">
            <v>0</v>
          </cell>
          <cell r="E2290" t="str">
            <v>Ограничени депозити во странска валута</v>
          </cell>
          <cell r="F2290">
            <v>846154</v>
          </cell>
          <cell r="G2290">
            <v>665980</v>
          </cell>
          <cell r="H2290">
            <v>0</v>
          </cell>
          <cell r="I2290">
            <v>225049</v>
          </cell>
          <cell r="J2290">
            <v>89342</v>
          </cell>
          <cell r="K2290">
            <v>3122</v>
          </cell>
          <cell r="L2290">
            <v>57568</v>
          </cell>
          <cell r="M2290">
            <v>256896</v>
          </cell>
          <cell r="N2290">
            <v>648798</v>
          </cell>
          <cell r="O2290">
            <v>331700</v>
          </cell>
          <cell r="P2290">
            <v>71516</v>
          </cell>
          <cell r="Q2290">
            <v>9526</v>
          </cell>
          <cell r="R2290">
            <v>0</v>
          </cell>
          <cell r="S2290">
            <v>25180</v>
          </cell>
          <cell r="T2290">
            <v>0</v>
          </cell>
          <cell r="U2290">
            <v>84302</v>
          </cell>
          <cell r="V2290">
            <v>3315133</v>
          </cell>
        </row>
        <row r="2291">
          <cell r="A2291">
            <v>0</v>
          </cell>
          <cell r="B2291">
            <v>0</v>
          </cell>
          <cell r="C2291">
            <v>0</v>
          </cell>
          <cell r="D2291">
            <v>720072</v>
          </cell>
          <cell r="E2291" t="str">
            <v>Ограничени депозити на приватни нефинансиски друштва во странска валута над една година</v>
          </cell>
          <cell r="F2291">
            <v>59233</v>
          </cell>
          <cell r="G2291">
            <v>21326</v>
          </cell>
          <cell r="H2291">
            <v>0</v>
          </cell>
          <cell r="I2291">
            <v>79813</v>
          </cell>
          <cell r="J2291">
            <v>0</v>
          </cell>
          <cell r="K2291">
            <v>0</v>
          </cell>
          <cell r="L2291">
            <v>0</v>
          </cell>
          <cell r="M2291">
            <v>32542</v>
          </cell>
          <cell r="N2291">
            <v>116678</v>
          </cell>
          <cell r="O2291">
            <v>139259</v>
          </cell>
          <cell r="P2291">
            <v>15425</v>
          </cell>
          <cell r="Q2291">
            <v>0</v>
          </cell>
          <cell r="R2291">
            <v>0</v>
          </cell>
          <cell r="S2291">
            <v>956</v>
          </cell>
          <cell r="T2291">
            <v>0</v>
          </cell>
          <cell r="U2291">
            <v>0</v>
          </cell>
          <cell r="V2291">
            <v>465232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720172</v>
          </cell>
          <cell r="E2292" t="str">
            <v>Ограничени депозити на јавни нефинансиски друштва во странска валута над една година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72272</v>
          </cell>
          <cell r="E2293" t="str">
            <v>Ограничени депозити на непрофитни кои им служат на домаќинствата во странска валута над една година</v>
          </cell>
          <cell r="F2293">
            <v>0</v>
          </cell>
          <cell r="G2293">
            <v>260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260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727172</v>
          </cell>
          <cell r="E2294" t="str">
            <v>Ограничени депозити на физички лица во странска валута над една година</v>
          </cell>
          <cell r="F2294">
            <v>771842</v>
          </cell>
          <cell r="G2294">
            <v>642435</v>
          </cell>
          <cell r="H2294">
            <v>0</v>
          </cell>
          <cell r="I2294">
            <v>143230</v>
          </cell>
          <cell r="J2294">
            <v>84591</v>
          </cell>
          <cell r="K2294">
            <v>1271</v>
          </cell>
          <cell r="L2294">
            <v>15611</v>
          </cell>
          <cell r="M2294">
            <v>223425</v>
          </cell>
          <cell r="N2294">
            <v>532120</v>
          </cell>
          <cell r="O2294">
            <v>189089</v>
          </cell>
          <cell r="P2294">
            <v>56091</v>
          </cell>
          <cell r="Q2294">
            <v>9526</v>
          </cell>
          <cell r="R2294">
            <v>0</v>
          </cell>
          <cell r="S2294">
            <v>24224</v>
          </cell>
          <cell r="T2294">
            <v>0</v>
          </cell>
          <cell r="U2294">
            <v>84302</v>
          </cell>
          <cell r="V2294">
            <v>2777757</v>
          </cell>
        </row>
        <row r="2295">
          <cell r="A2295">
            <v>0</v>
          </cell>
          <cell r="B2295">
            <v>0</v>
          </cell>
          <cell r="C2295">
            <v>0</v>
          </cell>
          <cell r="D2295">
            <v>728072</v>
          </cell>
          <cell r="E2295" t="str">
            <v>Ограничени депозити на нефинансиски друштва - нерезиденти во странска валута над една година</v>
          </cell>
          <cell r="F2295">
            <v>0</v>
          </cell>
          <cell r="G2295">
            <v>617</v>
          </cell>
          <cell r="H2295">
            <v>0</v>
          </cell>
          <cell r="I2295">
            <v>2006</v>
          </cell>
          <cell r="J2295">
            <v>0</v>
          </cell>
          <cell r="K2295">
            <v>1851</v>
          </cell>
          <cell r="L2295">
            <v>41957</v>
          </cell>
          <cell r="M2295">
            <v>334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46765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728772</v>
          </cell>
          <cell r="E2296" t="str">
            <v>Ограничени депозити на домаќинства -нерезиденти во странска валута над една година</v>
          </cell>
          <cell r="F2296">
            <v>15079</v>
          </cell>
          <cell r="G2296">
            <v>1342</v>
          </cell>
          <cell r="H2296">
            <v>0</v>
          </cell>
          <cell r="I2296">
            <v>0</v>
          </cell>
          <cell r="J2296">
            <v>4751</v>
          </cell>
          <cell r="K2296">
            <v>0</v>
          </cell>
          <cell r="L2296">
            <v>0</v>
          </cell>
          <cell r="M2296">
            <v>595</v>
          </cell>
          <cell r="N2296">
            <v>0</v>
          </cell>
          <cell r="O2296">
            <v>3352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25119</v>
          </cell>
        </row>
        <row r="2297">
          <cell r="A2297">
            <v>0</v>
          </cell>
          <cell r="B2297">
            <v>0</v>
          </cell>
          <cell r="C2297" t="str">
            <v>P06-16-03</v>
          </cell>
          <cell r="D2297">
            <v>0</v>
          </cell>
          <cell r="E2297" t="str">
            <v>Ограничени депозити во денари со валутна клаузула</v>
          </cell>
          <cell r="F2297">
            <v>19317</v>
          </cell>
          <cell r="G2297">
            <v>0</v>
          </cell>
          <cell r="H2297">
            <v>0</v>
          </cell>
          <cell r="I2297">
            <v>2415</v>
          </cell>
          <cell r="J2297">
            <v>7716</v>
          </cell>
          <cell r="K2297">
            <v>0</v>
          </cell>
          <cell r="L2297">
            <v>0</v>
          </cell>
          <cell r="M2297">
            <v>4319</v>
          </cell>
          <cell r="N2297">
            <v>8616</v>
          </cell>
          <cell r="O2297">
            <v>213133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2929</v>
          </cell>
          <cell r="V2297">
            <v>258445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860072</v>
          </cell>
          <cell r="E2298" t="str">
            <v>Ограничени депозити на приватни нефинансиски друштва во денари со валутна клаузула над една година</v>
          </cell>
          <cell r="F2298">
            <v>19317</v>
          </cell>
          <cell r="G2298">
            <v>0</v>
          </cell>
          <cell r="H2298">
            <v>0</v>
          </cell>
          <cell r="I2298">
            <v>2415</v>
          </cell>
          <cell r="J2298">
            <v>7716</v>
          </cell>
          <cell r="K2298">
            <v>0</v>
          </cell>
          <cell r="L2298">
            <v>0</v>
          </cell>
          <cell r="M2298">
            <v>4319</v>
          </cell>
          <cell r="N2298">
            <v>6190</v>
          </cell>
          <cell r="O2298">
            <v>213133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253090</v>
          </cell>
        </row>
        <row r="2299">
          <cell r="A2299">
            <v>0</v>
          </cell>
          <cell r="B2299">
            <v>0</v>
          </cell>
          <cell r="C2299">
            <v>0</v>
          </cell>
          <cell r="D2299">
            <v>860172</v>
          </cell>
          <cell r="E2299" t="str">
            <v>Ограничени депозити на јавни нефинансиски друштва во денари со валутна клаузула над една година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>
            <v>0</v>
          </cell>
          <cell r="B2300">
            <v>0</v>
          </cell>
          <cell r="C2300">
            <v>0</v>
          </cell>
          <cell r="D2300">
            <v>86272</v>
          </cell>
          <cell r="E2300" t="str">
            <v>Ограничени депозити на непрофитни кои им служат на домаќинствата во денари со валутна клаузула над една година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2426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2929</v>
          </cell>
          <cell r="V2300">
            <v>5355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867172</v>
          </cell>
          <cell r="E2301" t="str">
            <v>Ограничени депозити на физички лица во денари со валутна клаузула над една година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P07</v>
          </cell>
          <cell r="B2302">
            <v>0</v>
          </cell>
          <cell r="C2302">
            <v>0</v>
          </cell>
          <cell r="D2302">
            <v>0</v>
          </cell>
          <cell r="E2302" t="str">
            <v>ИЗДАДЕНИ ДОЛЖНИЧКИ ХАРТИИ ОД ВРЕДНОСТ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>
            <v>0</v>
          </cell>
          <cell r="B2303" t="str">
            <v>P07-03</v>
          </cell>
          <cell r="C2303">
            <v>0</v>
          </cell>
          <cell r="D2303">
            <v>0</v>
          </cell>
          <cell r="E2303" t="str">
            <v>Издадени останати должнички хартии од вредност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>
            <v>0</v>
          </cell>
          <cell r="B2304">
            <v>0</v>
          </cell>
          <cell r="C2304" t="str">
            <v>P07-03-01</v>
          </cell>
          <cell r="D2304">
            <v>0</v>
          </cell>
          <cell r="E2304" t="str">
            <v>Издадени останати должнички хартии од вредност во денари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8302</v>
          </cell>
          <cell r="E2305" t="str">
            <v>Издадени останати должнички хартии од вредност во денари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P08</v>
          </cell>
          <cell r="B2306">
            <v>0</v>
          </cell>
          <cell r="C2306">
            <v>0</v>
          </cell>
          <cell r="D2306">
            <v>0</v>
          </cell>
          <cell r="E2306" t="str">
            <v>ОБВРСКИ ПО КРЕДИТИ</v>
          </cell>
          <cell r="F2306">
            <v>892329</v>
          </cell>
          <cell r="G2306">
            <v>2775508</v>
          </cell>
          <cell r="H2306">
            <v>0</v>
          </cell>
          <cell r="I2306">
            <v>2166383</v>
          </cell>
          <cell r="J2306">
            <v>2187828</v>
          </cell>
          <cell r="K2306">
            <v>0</v>
          </cell>
          <cell r="L2306">
            <v>94939</v>
          </cell>
          <cell r="M2306">
            <v>279204</v>
          </cell>
          <cell r="N2306">
            <v>4115859</v>
          </cell>
          <cell r="O2306">
            <v>5799973</v>
          </cell>
          <cell r="P2306">
            <v>665299</v>
          </cell>
          <cell r="Q2306">
            <v>24000</v>
          </cell>
          <cell r="R2306">
            <v>11903210</v>
          </cell>
          <cell r="S2306">
            <v>194516</v>
          </cell>
          <cell r="T2306">
            <v>3335102</v>
          </cell>
          <cell r="U2306">
            <v>563375</v>
          </cell>
          <cell r="V2306">
            <v>34997525</v>
          </cell>
        </row>
        <row r="2307">
          <cell r="A2307">
            <v>0</v>
          </cell>
          <cell r="B2307" t="str">
            <v>P08-01</v>
          </cell>
          <cell r="C2307">
            <v>0</v>
          </cell>
          <cell r="D2307">
            <v>0</v>
          </cell>
          <cell r="E2307" t="str">
            <v>Обврски по кредити кон финансиски друштва</v>
          </cell>
          <cell r="F2307">
            <v>713398</v>
          </cell>
          <cell r="G2307">
            <v>2612966</v>
          </cell>
          <cell r="H2307">
            <v>0</v>
          </cell>
          <cell r="I2307">
            <v>908124</v>
          </cell>
          <cell r="J2307">
            <v>883516</v>
          </cell>
          <cell r="K2307">
            <v>0</v>
          </cell>
          <cell r="L2307">
            <v>70465</v>
          </cell>
          <cell r="M2307">
            <v>273248</v>
          </cell>
          <cell r="N2307">
            <v>2995961</v>
          </cell>
          <cell r="O2307">
            <v>2141295</v>
          </cell>
          <cell r="P2307">
            <v>546252</v>
          </cell>
          <cell r="Q2307">
            <v>24000</v>
          </cell>
          <cell r="R2307">
            <v>0</v>
          </cell>
          <cell r="S2307">
            <v>194255</v>
          </cell>
          <cell r="T2307">
            <v>2275149</v>
          </cell>
          <cell r="U2307">
            <v>560742</v>
          </cell>
          <cell r="V2307">
            <v>14199371</v>
          </cell>
        </row>
        <row r="2308">
          <cell r="A2308">
            <v>0</v>
          </cell>
          <cell r="B2308">
            <v>0</v>
          </cell>
          <cell r="C2308" t="str">
            <v>P08-01-01</v>
          </cell>
          <cell r="D2308">
            <v>0</v>
          </cell>
          <cell r="E2308" t="str">
            <v>Обврски по краткорочни кредити во денари кон централна банка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84500</v>
          </cell>
          <cell r="E2309" t="str">
            <v>Кредити во денари до еден месец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84507</v>
          </cell>
          <cell r="E2310" t="str">
            <v>Кредити во денари преку ноќ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>
            <v>0</v>
          </cell>
          <cell r="B2311">
            <v>0</v>
          </cell>
          <cell r="C2311" t="str">
            <v>P08-01-02</v>
          </cell>
          <cell r="D2311">
            <v>0</v>
          </cell>
          <cell r="E2311" t="str">
            <v>Обврски по краткорочни кредити во денари кон банки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50000</v>
          </cell>
          <cell r="M2311">
            <v>0</v>
          </cell>
          <cell r="N2311">
            <v>805000</v>
          </cell>
          <cell r="O2311">
            <v>0</v>
          </cell>
          <cell r="P2311">
            <v>0</v>
          </cell>
          <cell r="Q2311">
            <v>24000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879000</v>
          </cell>
        </row>
        <row r="2312">
          <cell r="A2312">
            <v>0</v>
          </cell>
          <cell r="B2312">
            <v>0</v>
          </cell>
          <cell r="C2312">
            <v>0</v>
          </cell>
          <cell r="D2312">
            <v>84510</v>
          </cell>
          <cell r="E2312" t="str">
            <v>Кредити во денари до еден месец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50000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24000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74000</v>
          </cell>
        </row>
        <row r="2313">
          <cell r="A2313">
            <v>0</v>
          </cell>
          <cell r="B2313">
            <v>0</v>
          </cell>
          <cell r="C2313">
            <v>0</v>
          </cell>
          <cell r="D2313">
            <v>84511</v>
          </cell>
          <cell r="E2313" t="str">
            <v>Кредити во денари од еден до три месеци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84517</v>
          </cell>
          <cell r="E2314" t="str">
            <v>Кредити во денари преку ноќ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805000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805000</v>
          </cell>
        </row>
        <row r="2315">
          <cell r="A2315">
            <v>0</v>
          </cell>
          <cell r="B2315">
            <v>0</v>
          </cell>
          <cell r="C2315" t="str">
            <v>P08-01-03</v>
          </cell>
          <cell r="D2315">
            <v>0</v>
          </cell>
          <cell r="E2315" t="str">
            <v>Обврски по краткорочни кредити во денари кон штедилници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>
            <v>0</v>
          </cell>
          <cell r="B2316">
            <v>0</v>
          </cell>
          <cell r="C2316">
            <v>0</v>
          </cell>
          <cell r="D2316">
            <v>84520</v>
          </cell>
          <cell r="E2316" t="str">
            <v>Кредити во денари до еден месец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>
            <v>0</v>
          </cell>
          <cell r="B2317">
            <v>0</v>
          </cell>
          <cell r="C2317" t="str">
            <v>P08-01-04</v>
          </cell>
          <cell r="D2317">
            <v>0</v>
          </cell>
          <cell r="E2317" t="str">
            <v>Обврски по краткорочни кредити во денари кон осигурителни друштва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84530</v>
          </cell>
          <cell r="E2318" t="str">
            <v>Кредити во денари до еден месец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0</v>
          </cell>
          <cell r="B2319">
            <v>0</v>
          </cell>
          <cell r="C2319" t="str">
            <v>P08-01-06</v>
          </cell>
          <cell r="D2319">
            <v>0</v>
          </cell>
          <cell r="E2319" t="str">
            <v>Обврски по краткорочни кредити во денари кон други финансиски друштва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>
            <v>0</v>
          </cell>
          <cell r="B2320">
            <v>0</v>
          </cell>
          <cell r="C2320">
            <v>0</v>
          </cell>
          <cell r="D2320">
            <v>84550</v>
          </cell>
          <cell r="E2320" t="str">
            <v>Кредити во денари до еден месец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>
            <v>0</v>
          </cell>
          <cell r="B2321">
            <v>0</v>
          </cell>
          <cell r="C2321" t="str">
            <v>P08-01-07</v>
          </cell>
          <cell r="D2321">
            <v>0</v>
          </cell>
          <cell r="E2321" t="str">
            <v>Обврски по краткорочни кредити во странска валута кон финансиски друштва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740500</v>
          </cell>
          <cell r="E2322" t="str">
            <v>Кредити во странска валута до еден месец на домашни банки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>
            <v>0</v>
          </cell>
          <cell r="B2323">
            <v>0</v>
          </cell>
          <cell r="C2323" t="str">
            <v>P08-01-08</v>
          </cell>
          <cell r="D2323">
            <v>0</v>
          </cell>
          <cell r="E2323" t="str">
            <v>Обврски по краткорочни кредити во денари со валутна клаузула кон централна банка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87500</v>
          </cell>
          <cell r="E2324" t="str">
            <v>Кредити во денари со валутна клаузула до еден месец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87501</v>
          </cell>
          <cell r="E2325" t="str">
            <v>Кредити во денари со валутна клаузула од еден до три месеци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87502</v>
          </cell>
          <cell r="E2326" t="str">
            <v>Кредити во денари со валутна клаузула од три месеци до една година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>
            <v>0</v>
          </cell>
          <cell r="B2327">
            <v>0</v>
          </cell>
          <cell r="C2327" t="str">
            <v>P08-01-09</v>
          </cell>
          <cell r="D2327">
            <v>0</v>
          </cell>
          <cell r="E2327" t="str">
            <v>Обврски по краткорочни кредити во денари со валутна клаузула кон банки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4936</v>
          </cell>
          <cell r="P2327">
            <v>6170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11106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87510</v>
          </cell>
          <cell r="E2328" t="str">
            <v>Кредити во денари со валутна клаузула до еден месец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87512</v>
          </cell>
          <cell r="E2329" t="str">
            <v>Кредити во денари со валутна клаузула од три месеци до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4936</v>
          </cell>
          <cell r="P2329">
            <v>6170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11106</v>
          </cell>
        </row>
        <row r="2330">
          <cell r="A2330">
            <v>0</v>
          </cell>
          <cell r="B2330">
            <v>0</v>
          </cell>
          <cell r="C2330" t="str">
            <v>P08-01-11</v>
          </cell>
          <cell r="D2330">
            <v>0</v>
          </cell>
          <cell r="E2330" t="str">
            <v>Обврски по краткорочни кредити во денари со валутна клаузула кон осигурителни друштва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>
            <v>0</v>
          </cell>
          <cell r="B2331">
            <v>0</v>
          </cell>
          <cell r="C2331">
            <v>0</v>
          </cell>
          <cell r="D2331">
            <v>87532</v>
          </cell>
          <cell r="E2331" t="str">
            <v>Кредити во денари со валутна клаузула од три месеци до една година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>
            <v>0</v>
          </cell>
          <cell r="B2332">
            <v>0</v>
          </cell>
          <cell r="C2332" t="str">
            <v>P08-01-14</v>
          </cell>
          <cell r="D2332">
            <v>0</v>
          </cell>
          <cell r="E2332" t="str">
            <v>Обврски по долгорочни кредити во денари кон централна банка</v>
          </cell>
          <cell r="F2332">
            <v>0</v>
          </cell>
          <cell r="G2332">
            <v>8809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5103</v>
          </cell>
          <cell r="M2332">
            <v>0</v>
          </cell>
          <cell r="N2332">
            <v>0</v>
          </cell>
          <cell r="O2332">
            <v>4211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2000</v>
          </cell>
          <cell r="V2332">
            <v>20123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84504</v>
          </cell>
          <cell r="E2333" t="str">
            <v>Кредити во денари од две до пет години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5103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5103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84505</v>
          </cell>
          <cell r="E2334" t="str">
            <v>Кредити во денари над пет години</v>
          </cell>
          <cell r="F2334">
            <v>0</v>
          </cell>
          <cell r="G2334">
            <v>8809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4211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2000</v>
          </cell>
          <cell r="V2334">
            <v>15020</v>
          </cell>
        </row>
        <row r="2335">
          <cell r="A2335">
            <v>0</v>
          </cell>
          <cell r="B2335">
            <v>0</v>
          </cell>
          <cell r="C2335" t="str">
            <v>P08-01-15</v>
          </cell>
          <cell r="D2335">
            <v>0</v>
          </cell>
          <cell r="E2335" t="str">
            <v>Обврски по долгорочни кредити во денари кон банки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84514</v>
          </cell>
          <cell r="E2336" t="str">
            <v>Кредити во денари од две до пет години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84515</v>
          </cell>
          <cell r="E2337" t="str">
            <v>Кредити во денари над пет години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>
            <v>0</v>
          </cell>
          <cell r="B2338">
            <v>0</v>
          </cell>
          <cell r="C2338" t="str">
            <v>P08-01-19</v>
          </cell>
          <cell r="D2338">
            <v>0</v>
          </cell>
          <cell r="E2338" t="str">
            <v>Обврски по долгорочни кредити во денари кон други финансиски друштва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84553</v>
          </cell>
          <cell r="E2339" t="str">
            <v>Кредити во денари од една до две години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>
            <v>0</v>
          </cell>
          <cell r="B2340">
            <v>0</v>
          </cell>
          <cell r="C2340" t="str">
            <v>P08-01-20</v>
          </cell>
          <cell r="D2340">
            <v>0</v>
          </cell>
          <cell r="E2340" t="str">
            <v>Обврски по долгорочни кредити во странска валута кон финансиски друштва</v>
          </cell>
          <cell r="F2340">
            <v>713398</v>
          </cell>
          <cell r="G2340">
            <v>2425645</v>
          </cell>
          <cell r="H2340">
            <v>0</v>
          </cell>
          <cell r="I2340">
            <v>585703</v>
          </cell>
          <cell r="J2340">
            <v>807255</v>
          </cell>
          <cell r="K2340">
            <v>0</v>
          </cell>
          <cell r="L2340">
            <v>0</v>
          </cell>
          <cell r="M2340">
            <v>254696</v>
          </cell>
          <cell r="N2340">
            <v>2011215</v>
          </cell>
          <cell r="O2340">
            <v>1955182</v>
          </cell>
          <cell r="P2340">
            <v>497518</v>
          </cell>
          <cell r="Q2340">
            <v>0</v>
          </cell>
          <cell r="R2340">
            <v>0</v>
          </cell>
          <cell r="S2340">
            <v>55976</v>
          </cell>
          <cell r="T2340">
            <v>1807545</v>
          </cell>
          <cell r="U2340">
            <v>290039</v>
          </cell>
          <cell r="V2340">
            <v>11404172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740503</v>
          </cell>
          <cell r="E2341" t="str">
            <v>Кредити во странска валута од една до две години кон домашни банки</v>
          </cell>
          <cell r="F2341">
            <v>0</v>
          </cell>
          <cell r="G2341">
            <v>8484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13343</v>
          </cell>
          <cell r="N2341">
            <v>0</v>
          </cell>
          <cell r="O2341">
            <v>1285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1851</v>
          </cell>
          <cell r="U2341">
            <v>0</v>
          </cell>
          <cell r="V2341">
            <v>24963</v>
          </cell>
        </row>
        <row r="2342">
          <cell r="A2342">
            <v>0</v>
          </cell>
          <cell r="B2342">
            <v>0</v>
          </cell>
          <cell r="C2342">
            <v>0</v>
          </cell>
          <cell r="D2342">
            <v>740504</v>
          </cell>
          <cell r="E2342" t="str">
            <v>Кредити во странска валута од две до пет години кон домашни банки</v>
          </cell>
          <cell r="F2342">
            <v>281683</v>
          </cell>
          <cell r="G2342">
            <v>1211419</v>
          </cell>
          <cell r="H2342">
            <v>0</v>
          </cell>
          <cell r="I2342">
            <v>120954</v>
          </cell>
          <cell r="J2342">
            <v>538711</v>
          </cell>
          <cell r="K2342">
            <v>0</v>
          </cell>
          <cell r="L2342">
            <v>0</v>
          </cell>
          <cell r="M2342">
            <v>173777</v>
          </cell>
          <cell r="N2342">
            <v>1449941</v>
          </cell>
          <cell r="O2342">
            <v>1061093</v>
          </cell>
          <cell r="P2342">
            <v>399506</v>
          </cell>
          <cell r="Q2342">
            <v>0</v>
          </cell>
          <cell r="R2342">
            <v>0</v>
          </cell>
          <cell r="S2342">
            <v>55976</v>
          </cell>
          <cell r="T2342">
            <v>1336720</v>
          </cell>
          <cell r="U2342">
            <v>89750</v>
          </cell>
          <cell r="V2342">
            <v>6719530</v>
          </cell>
        </row>
        <row r="2343">
          <cell r="A2343">
            <v>0</v>
          </cell>
          <cell r="B2343">
            <v>0</v>
          </cell>
          <cell r="C2343">
            <v>0</v>
          </cell>
          <cell r="D2343">
            <v>740505</v>
          </cell>
          <cell r="E2343" t="str">
            <v>Кредити во странска валута над пет години кон домашни банки</v>
          </cell>
          <cell r="F2343">
            <v>431715</v>
          </cell>
          <cell r="G2343">
            <v>1205742</v>
          </cell>
          <cell r="H2343">
            <v>0</v>
          </cell>
          <cell r="I2343">
            <v>464749</v>
          </cell>
          <cell r="J2343">
            <v>268544</v>
          </cell>
          <cell r="K2343">
            <v>0</v>
          </cell>
          <cell r="L2343">
            <v>0</v>
          </cell>
          <cell r="M2343">
            <v>67576</v>
          </cell>
          <cell r="N2343">
            <v>561274</v>
          </cell>
          <cell r="O2343">
            <v>892804</v>
          </cell>
          <cell r="P2343">
            <v>98012</v>
          </cell>
          <cell r="Q2343">
            <v>0</v>
          </cell>
          <cell r="R2343">
            <v>0</v>
          </cell>
          <cell r="S2343">
            <v>0</v>
          </cell>
          <cell r="T2343">
            <v>468974</v>
          </cell>
          <cell r="U2343">
            <v>200289</v>
          </cell>
          <cell r="V2343">
            <v>4659679</v>
          </cell>
        </row>
        <row r="2344">
          <cell r="A2344">
            <v>0</v>
          </cell>
          <cell r="B2344">
            <v>0</v>
          </cell>
          <cell r="C2344">
            <v>0</v>
          </cell>
          <cell r="D2344">
            <v>740515</v>
          </cell>
          <cell r="E2344" t="str">
            <v>Кредити во странска валута над пет години на останати финансиски друштва - резиденти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74054</v>
          </cell>
          <cell r="E2345" t="str">
            <v>Кредити во странска валута од две до пет години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>
            <v>0</v>
          </cell>
          <cell r="B2346">
            <v>0</v>
          </cell>
          <cell r="C2346">
            <v>0</v>
          </cell>
          <cell r="D2346">
            <v>74055</v>
          </cell>
          <cell r="E2346" t="str">
            <v>Кредити во странска валута над пет години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>
            <v>0</v>
          </cell>
          <cell r="B2347">
            <v>0</v>
          </cell>
          <cell r="C2347" t="str">
            <v>P08-01-21</v>
          </cell>
          <cell r="D2347">
            <v>0</v>
          </cell>
          <cell r="E2347" t="str">
            <v>Обврски по долгорочни кредити во денари со валутна клаузула кон централна банка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0</v>
          </cell>
          <cell r="B2348">
            <v>0</v>
          </cell>
          <cell r="C2348">
            <v>0</v>
          </cell>
          <cell r="D2348">
            <v>87504</v>
          </cell>
          <cell r="E2348" t="str">
            <v>Кредити во денари со валутна клаузула од две до пет години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>
            <v>0</v>
          </cell>
          <cell r="B2349">
            <v>0</v>
          </cell>
          <cell r="C2349" t="str">
            <v>P08-01-22</v>
          </cell>
          <cell r="D2349">
            <v>0</v>
          </cell>
          <cell r="E2349" t="str">
            <v>Обврски по долгорочни кредити во денари со валутна клаузула кон банки</v>
          </cell>
          <cell r="F2349">
            <v>0</v>
          </cell>
          <cell r="G2349">
            <v>164135</v>
          </cell>
          <cell r="H2349">
            <v>0</v>
          </cell>
          <cell r="I2349">
            <v>322421</v>
          </cell>
          <cell r="J2349">
            <v>0</v>
          </cell>
          <cell r="K2349">
            <v>0</v>
          </cell>
          <cell r="L2349">
            <v>15362</v>
          </cell>
          <cell r="M2349">
            <v>18552</v>
          </cell>
          <cell r="N2349">
            <v>34195</v>
          </cell>
          <cell r="O2349">
            <v>176966</v>
          </cell>
          <cell r="P2349">
            <v>42564</v>
          </cell>
          <cell r="Q2349">
            <v>0</v>
          </cell>
          <cell r="R2349">
            <v>0</v>
          </cell>
          <cell r="S2349">
            <v>138279</v>
          </cell>
          <cell r="T2349">
            <v>0</v>
          </cell>
          <cell r="U2349">
            <v>267689</v>
          </cell>
          <cell r="V2349">
            <v>1180163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87513</v>
          </cell>
          <cell r="E2350" t="str">
            <v>Кредити во денари со валутна клаузула од една до две години</v>
          </cell>
          <cell r="F2350">
            <v>0</v>
          </cell>
          <cell r="G2350">
            <v>3843</v>
          </cell>
          <cell r="H2350">
            <v>0</v>
          </cell>
          <cell r="I2350">
            <v>7405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11248</v>
          </cell>
        </row>
        <row r="2351">
          <cell r="A2351">
            <v>0</v>
          </cell>
          <cell r="B2351">
            <v>0</v>
          </cell>
          <cell r="C2351">
            <v>0</v>
          </cell>
          <cell r="D2351">
            <v>87514</v>
          </cell>
          <cell r="E2351" t="str">
            <v>Кредити во денари со валутна клаузула од две до пет години</v>
          </cell>
          <cell r="F2351">
            <v>0</v>
          </cell>
          <cell r="G2351">
            <v>116322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5843</v>
          </cell>
          <cell r="M2351">
            <v>9873</v>
          </cell>
          <cell r="N2351">
            <v>7025</v>
          </cell>
          <cell r="O2351">
            <v>30565</v>
          </cell>
          <cell r="P2351">
            <v>8934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34278</v>
          </cell>
          <cell r="V2351">
            <v>212840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87515</v>
          </cell>
          <cell r="E2352" t="str">
            <v>Кредити во денари со валутна клаузула над пет години</v>
          </cell>
          <cell r="F2352">
            <v>0</v>
          </cell>
          <cell r="G2352">
            <v>43970</v>
          </cell>
          <cell r="H2352">
            <v>0</v>
          </cell>
          <cell r="I2352">
            <v>315016</v>
          </cell>
          <cell r="J2352">
            <v>0</v>
          </cell>
          <cell r="K2352">
            <v>0</v>
          </cell>
          <cell r="L2352">
            <v>9519</v>
          </cell>
          <cell r="M2352">
            <v>8679</v>
          </cell>
          <cell r="N2352">
            <v>27170</v>
          </cell>
          <cell r="O2352">
            <v>146401</v>
          </cell>
          <cell r="P2352">
            <v>33630</v>
          </cell>
          <cell r="Q2352">
            <v>0</v>
          </cell>
          <cell r="R2352">
            <v>0</v>
          </cell>
          <cell r="S2352">
            <v>138279</v>
          </cell>
          <cell r="T2352">
            <v>0</v>
          </cell>
          <cell r="U2352">
            <v>233411</v>
          </cell>
          <cell r="V2352">
            <v>956075</v>
          </cell>
        </row>
        <row r="2353">
          <cell r="A2353">
            <v>0</v>
          </cell>
          <cell r="B2353">
            <v>0</v>
          </cell>
          <cell r="C2353" t="str">
            <v>P08-01-23</v>
          </cell>
          <cell r="D2353">
            <v>0</v>
          </cell>
          <cell r="E2353" t="str">
            <v>Обврски по долгорочни кредити во денари со валутна клаузула кон штедилници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87523</v>
          </cell>
          <cell r="E2354" t="str">
            <v>Кредити во денари со валутна клаузула од една до две години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>
            <v>0</v>
          </cell>
          <cell r="B2355">
            <v>0</v>
          </cell>
          <cell r="C2355" t="str">
            <v>P08-01-25</v>
          </cell>
          <cell r="D2355">
            <v>0</v>
          </cell>
          <cell r="E2355" t="str">
            <v>Обврски по долгорочни кредити во денари со валутна клаузула кон пензиски фондови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87543</v>
          </cell>
          <cell r="E2356" t="str">
            <v>Кредити во денари со валутна клаузула од една до две години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0</v>
          </cell>
          <cell r="B2357">
            <v>0</v>
          </cell>
          <cell r="C2357" t="str">
            <v>P08-01-26</v>
          </cell>
          <cell r="D2357">
            <v>0</v>
          </cell>
          <cell r="E2357" t="str">
            <v>Обврски по долгорочни кредити во денари со валутна клаузула кон други финансиски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76261</v>
          </cell>
          <cell r="K2357">
            <v>0</v>
          </cell>
          <cell r="L2357">
            <v>0</v>
          </cell>
          <cell r="M2357">
            <v>0</v>
          </cell>
          <cell r="N2357">
            <v>145551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467604</v>
          </cell>
          <cell r="U2357">
            <v>0</v>
          </cell>
          <cell r="V2357">
            <v>689416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87553</v>
          </cell>
          <cell r="E2358" t="str">
            <v>Кредити во денари со валутна клаузула од една до две години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6024</v>
          </cell>
          <cell r="U2358">
            <v>0</v>
          </cell>
          <cell r="V2358">
            <v>6024</v>
          </cell>
        </row>
        <row r="2359">
          <cell r="A2359">
            <v>0</v>
          </cell>
          <cell r="B2359">
            <v>0</v>
          </cell>
          <cell r="C2359">
            <v>0</v>
          </cell>
          <cell r="D2359">
            <v>87554</v>
          </cell>
          <cell r="E2359" t="str">
            <v>Кредити во денари со валутна клаузула од две до пет години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54406</v>
          </cell>
          <cell r="K2359">
            <v>0</v>
          </cell>
          <cell r="L2359">
            <v>0</v>
          </cell>
          <cell r="M2359">
            <v>0</v>
          </cell>
          <cell r="N2359">
            <v>144441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254563</v>
          </cell>
          <cell r="U2359">
            <v>0</v>
          </cell>
          <cell r="V2359">
            <v>453410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87555</v>
          </cell>
          <cell r="E2360" t="str">
            <v>Кредити во денари со валутна клаузула над пет години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21855</v>
          </cell>
          <cell r="K2360">
            <v>0</v>
          </cell>
          <cell r="L2360">
            <v>0</v>
          </cell>
          <cell r="M2360">
            <v>0</v>
          </cell>
          <cell r="N2360">
            <v>1110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207017</v>
          </cell>
          <cell r="U2360">
            <v>0</v>
          </cell>
          <cell r="V2360">
            <v>229982</v>
          </cell>
        </row>
        <row r="2361">
          <cell r="A2361">
            <v>0</v>
          </cell>
          <cell r="B2361">
            <v>0</v>
          </cell>
          <cell r="C2361" t="str">
            <v>P08-01-27</v>
          </cell>
          <cell r="D2361">
            <v>0</v>
          </cell>
          <cell r="E2361" t="str">
            <v>Достасани обврски по кредити во денари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84516</v>
          </cell>
          <cell r="E2362" t="str">
            <v>Достасани обврски по кредити во денари кон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0</v>
          </cell>
          <cell r="B2363">
            <v>0</v>
          </cell>
          <cell r="C2363" t="str">
            <v>P08-01-28</v>
          </cell>
          <cell r="D2363">
            <v>0</v>
          </cell>
          <cell r="E2363" t="str">
            <v>Достасани обврски по кредити во странска валута кон финансиски друштва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740506</v>
          </cell>
          <cell r="E2364" t="str">
            <v>Достасани обврски по кредити во странска валута кон домашни банки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0</v>
          </cell>
          <cell r="B2365">
            <v>0</v>
          </cell>
          <cell r="C2365" t="str">
            <v>P08-01-29</v>
          </cell>
          <cell r="D2365">
            <v>0</v>
          </cell>
          <cell r="E2365" t="str">
            <v>Достасани обврски по кредити во денари со валутна клаузула кон финансиски друштва</v>
          </cell>
          <cell r="F2365">
            <v>0</v>
          </cell>
          <cell r="G2365">
            <v>14377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1014</v>
          </cell>
          <cell r="V2365">
            <v>15391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87516</v>
          </cell>
          <cell r="E2366" t="str">
            <v>Достасани обврски по кредити во денари со валутна клаузула кон банки</v>
          </cell>
          <cell r="F2366">
            <v>0</v>
          </cell>
          <cell r="G2366">
            <v>14377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1014</v>
          </cell>
          <cell r="V2366">
            <v>15391</v>
          </cell>
        </row>
        <row r="2367">
          <cell r="A2367">
            <v>0</v>
          </cell>
          <cell r="B2367">
            <v>0</v>
          </cell>
          <cell r="C2367">
            <v>0</v>
          </cell>
          <cell r="D2367">
            <v>87556</v>
          </cell>
          <cell r="E2367" t="str">
            <v>Достасани обврски по кредити во денари со валутна клаузула кон други финансиски друштва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A2368">
            <v>0</v>
          </cell>
          <cell r="B2368">
            <v>0</v>
          </cell>
          <cell r="C2368" t="str">
            <v>P08-01-30</v>
          </cell>
          <cell r="D2368">
            <v>0</v>
          </cell>
          <cell r="E2368" t="str">
            <v>Акумулирана амортизација на обврски по кредити кон финансиски друштва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84519</v>
          </cell>
          <cell r="E2369" t="str">
            <v>Акумулирана амортизација на обврски по кредити во денари кон банки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>
            <v>0</v>
          </cell>
          <cell r="B2370">
            <v>0</v>
          </cell>
          <cell r="C2370">
            <v>0</v>
          </cell>
          <cell r="D2370">
            <v>87519</v>
          </cell>
          <cell r="E2370" t="str">
            <v>Акумулирана амортизација на обврски по кредити во денари со валутна клаузула кон банки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87559</v>
          </cell>
          <cell r="E2371" t="str">
            <v>Акумулирана амортизација на обврски по кредити во денари со валутна клаузула кон други финансиски друштва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A2372">
            <v>0</v>
          </cell>
          <cell r="B2372" t="str">
            <v>P08-02</v>
          </cell>
          <cell r="C2372">
            <v>0</v>
          </cell>
          <cell r="D2372">
            <v>0</v>
          </cell>
          <cell r="E2372" t="str">
            <v>Обврски по кредити кон сектор- држава</v>
          </cell>
          <cell r="F2372">
            <v>172974</v>
          </cell>
          <cell r="G2372">
            <v>162542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24474</v>
          </cell>
          <cell r="M2372">
            <v>5956</v>
          </cell>
          <cell r="N2372">
            <v>240794</v>
          </cell>
          <cell r="O2372">
            <v>213599</v>
          </cell>
          <cell r="P2372">
            <v>119047</v>
          </cell>
          <cell r="Q2372">
            <v>0</v>
          </cell>
          <cell r="R2372">
            <v>142945</v>
          </cell>
          <cell r="S2372">
            <v>0</v>
          </cell>
          <cell r="T2372">
            <v>0</v>
          </cell>
          <cell r="U2372">
            <v>2312</v>
          </cell>
          <cell r="V2372">
            <v>1084643</v>
          </cell>
        </row>
        <row r="2373">
          <cell r="A2373">
            <v>0</v>
          </cell>
          <cell r="B2373">
            <v>0</v>
          </cell>
          <cell r="C2373" t="str">
            <v>P08-02-01</v>
          </cell>
          <cell r="D2373">
            <v>0</v>
          </cell>
          <cell r="E2373" t="str">
            <v>Обврски по краткорочни кредити во денари кон централна влада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84100</v>
          </cell>
          <cell r="E2374" t="str">
            <v>Кредити во денари до еден месец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A2375">
            <v>0</v>
          </cell>
          <cell r="B2375">
            <v>0</v>
          </cell>
          <cell r="C2375" t="str">
            <v>P08-02-03</v>
          </cell>
          <cell r="D2375">
            <v>0</v>
          </cell>
          <cell r="E2375" t="str">
            <v>Обврски по краткорочни кредити во денари кон фондови за социјално осигурување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84120</v>
          </cell>
          <cell r="E2376" t="str">
            <v>Кредити во денари до еден месец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0</v>
          </cell>
          <cell r="B2377">
            <v>0</v>
          </cell>
          <cell r="C2377" t="str">
            <v>P08-02-05</v>
          </cell>
          <cell r="D2377">
            <v>0</v>
          </cell>
          <cell r="E2377" t="str">
            <v>Обврски по краткорочни кредити во денари со валутна клаузула кон централна влада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987</v>
          </cell>
          <cell r="N2377">
            <v>2353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3340</v>
          </cell>
        </row>
        <row r="2378">
          <cell r="A2378">
            <v>0</v>
          </cell>
          <cell r="B2378">
            <v>0</v>
          </cell>
          <cell r="C2378">
            <v>0</v>
          </cell>
          <cell r="D2378">
            <v>87100</v>
          </cell>
          <cell r="E2378" t="str">
            <v>Кредити во денари со валутна клаузула до еден месец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87101</v>
          </cell>
          <cell r="E2379" t="str">
            <v>Кредити во денари со валутна клаузула од еден до три месеци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2221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2221</v>
          </cell>
        </row>
        <row r="2380">
          <cell r="A2380">
            <v>0</v>
          </cell>
          <cell r="B2380">
            <v>0</v>
          </cell>
          <cell r="C2380">
            <v>0</v>
          </cell>
          <cell r="D2380">
            <v>87102</v>
          </cell>
          <cell r="E2380" t="str">
            <v>Кредити во денари со валутна клаузула од три месеци до една година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987</v>
          </cell>
          <cell r="N2380">
            <v>132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1119</v>
          </cell>
        </row>
        <row r="2381">
          <cell r="A2381">
            <v>0</v>
          </cell>
          <cell r="B2381">
            <v>0</v>
          </cell>
          <cell r="C2381" t="str">
            <v>P08-02-08</v>
          </cell>
          <cell r="D2381">
            <v>0</v>
          </cell>
          <cell r="E2381" t="str">
            <v>Обврски по долгорочни кредити во денари кон централна влада</v>
          </cell>
          <cell r="F2381">
            <v>149399</v>
          </cell>
          <cell r="G2381">
            <v>115970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24474</v>
          </cell>
          <cell r="M2381">
            <v>0</v>
          </cell>
          <cell r="N2381">
            <v>0</v>
          </cell>
          <cell r="O2381">
            <v>0</v>
          </cell>
          <cell r="P2381">
            <v>109226</v>
          </cell>
          <cell r="Q2381">
            <v>0</v>
          </cell>
          <cell r="R2381">
            <v>121503</v>
          </cell>
          <cell r="S2381">
            <v>0</v>
          </cell>
          <cell r="T2381">
            <v>0</v>
          </cell>
          <cell r="U2381">
            <v>2312</v>
          </cell>
          <cell r="V2381">
            <v>522884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84103</v>
          </cell>
          <cell r="E2382" t="str">
            <v>Кредити во денари од една до две години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84104</v>
          </cell>
          <cell r="E2383" t="str">
            <v>Кредити во денари од две до пет години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84105</v>
          </cell>
          <cell r="E2384" t="str">
            <v>Кредити во денари над пет години</v>
          </cell>
          <cell r="F2384">
            <v>149399</v>
          </cell>
          <cell r="G2384">
            <v>115970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24474</v>
          </cell>
          <cell r="M2384">
            <v>0</v>
          </cell>
          <cell r="N2384">
            <v>0</v>
          </cell>
          <cell r="O2384">
            <v>0</v>
          </cell>
          <cell r="P2384">
            <v>109226</v>
          </cell>
          <cell r="Q2384">
            <v>0</v>
          </cell>
          <cell r="R2384">
            <v>121503</v>
          </cell>
          <cell r="S2384">
            <v>0</v>
          </cell>
          <cell r="T2384">
            <v>0</v>
          </cell>
          <cell r="U2384">
            <v>2312</v>
          </cell>
          <cell r="V2384">
            <v>522884</v>
          </cell>
        </row>
        <row r="2385">
          <cell r="A2385">
            <v>0</v>
          </cell>
          <cell r="B2385">
            <v>0</v>
          </cell>
          <cell r="C2385" t="str">
            <v>P08-02-11</v>
          </cell>
          <cell r="D2385">
            <v>0</v>
          </cell>
          <cell r="E2385" t="str">
            <v>Обврски по долгорочни кредити во странска валута кон сектор- држава</v>
          </cell>
          <cell r="F2385">
            <v>7886</v>
          </cell>
          <cell r="G2385">
            <v>46572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51338</v>
          </cell>
          <cell r="O2385">
            <v>175038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280834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74015</v>
          </cell>
          <cell r="E2386" t="str">
            <v>Кредити во странска валута над пет години</v>
          </cell>
          <cell r="F2386">
            <v>7886</v>
          </cell>
          <cell r="G2386">
            <v>46572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51338</v>
          </cell>
          <cell r="O2386">
            <v>175038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280834</v>
          </cell>
        </row>
        <row r="2387">
          <cell r="A2387">
            <v>0</v>
          </cell>
          <cell r="B2387">
            <v>0</v>
          </cell>
          <cell r="C2387" t="str">
            <v>P08-02-12</v>
          </cell>
          <cell r="D2387">
            <v>0</v>
          </cell>
          <cell r="E2387" t="str">
            <v>Обврски по долгорочни кредити во денари со валутна клаузула кон централна влада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4969</v>
          </cell>
          <cell r="N2387">
            <v>187103</v>
          </cell>
          <cell r="O2387">
            <v>38561</v>
          </cell>
          <cell r="P2387">
            <v>8123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238756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87103</v>
          </cell>
          <cell r="E2388" t="str">
            <v>Кредити во денари со валутна клаузула од една до две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2999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2999</v>
          </cell>
        </row>
        <row r="2389">
          <cell r="A2389">
            <v>0</v>
          </cell>
          <cell r="B2389">
            <v>0</v>
          </cell>
          <cell r="C2389">
            <v>0</v>
          </cell>
          <cell r="D2389">
            <v>87104</v>
          </cell>
          <cell r="E2389" t="str">
            <v>Кредити во денари со валутна клаузула од две до пет години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3396</v>
          </cell>
          <cell r="N2389">
            <v>149766</v>
          </cell>
          <cell r="O2389">
            <v>12021</v>
          </cell>
          <cell r="P2389">
            <v>2834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168017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87105</v>
          </cell>
          <cell r="E2390" t="str">
            <v>Кредити во денари со валутна клаузула над пет години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1573</v>
          </cell>
          <cell r="N2390">
            <v>34338</v>
          </cell>
          <cell r="O2390">
            <v>26540</v>
          </cell>
          <cell r="P2390">
            <v>5289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67740</v>
          </cell>
        </row>
        <row r="2391">
          <cell r="A2391">
            <v>0</v>
          </cell>
          <cell r="B2391">
            <v>0</v>
          </cell>
          <cell r="C2391" t="str">
            <v>P08-02-15</v>
          </cell>
          <cell r="D2391">
            <v>0</v>
          </cell>
          <cell r="E2391" t="str">
            <v>Достасани обврски по кредити во денари кон сектор- држава</v>
          </cell>
          <cell r="F2391">
            <v>15689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21442</v>
          </cell>
          <cell r="S2391">
            <v>0</v>
          </cell>
          <cell r="T2391">
            <v>0</v>
          </cell>
          <cell r="U2391">
            <v>0</v>
          </cell>
          <cell r="V2391">
            <v>37131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84106</v>
          </cell>
          <cell r="E2392" t="str">
            <v>Достасани обврски по кредити во денари кон централна влада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21442</v>
          </cell>
          <cell r="S2392">
            <v>0</v>
          </cell>
          <cell r="T2392">
            <v>0</v>
          </cell>
          <cell r="U2392">
            <v>0</v>
          </cell>
          <cell r="V2392">
            <v>21442</v>
          </cell>
        </row>
        <row r="2393">
          <cell r="A2393">
            <v>0</v>
          </cell>
          <cell r="B2393">
            <v>0</v>
          </cell>
          <cell r="C2393">
            <v>0</v>
          </cell>
          <cell r="D2393">
            <v>84116</v>
          </cell>
          <cell r="E2393" t="str">
            <v>Достасани обврски по кредити во денари кон локална самоуправа</v>
          </cell>
          <cell r="F2393">
            <v>15689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15689</v>
          </cell>
        </row>
        <row r="2394">
          <cell r="A2394">
            <v>0</v>
          </cell>
          <cell r="B2394">
            <v>0</v>
          </cell>
          <cell r="C2394" t="str">
            <v>P08-02-17</v>
          </cell>
          <cell r="D2394">
            <v>0</v>
          </cell>
          <cell r="E2394" t="str">
            <v>Достасани обврски по кредити во денари со валутна клаузула кон сектор- држава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1698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1698</v>
          </cell>
        </row>
        <row r="2395">
          <cell r="A2395">
            <v>0</v>
          </cell>
          <cell r="B2395">
            <v>0</v>
          </cell>
          <cell r="C2395">
            <v>0</v>
          </cell>
          <cell r="D2395">
            <v>87106</v>
          </cell>
          <cell r="E2395" t="str">
            <v>Достасани обврски по кредити во денари со валутна клаузула кон централна влада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1698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1698</v>
          </cell>
        </row>
        <row r="2396">
          <cell r="A2396">
            <v>0</v>
          </cell>
          <cell r="B2396" t="str">
            <v>P08-03</v>
          </cell>
          <cell r="C2396">
            <v>0</v>
          </cell>
          <cell r="D2396">
            <v>0</v>
          </cell>
          <cell r="E2396" t="str">
            <v>Обврски по кредити кон останати сектори- резиденти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16086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16086</v>
          </cell>
        </row>
        <row r="2397">
          <cell r="A2397">
            <v>0</v>
          </cell>
          <cell r="B2397">
            <v>0</v>
          </cell>
          <cell r="C2397" t="str">
            <v>P08-03-05</v>
          </cell>
          <cell r="D2397">
            <v>0</v>
          </cell>
          <cell r="E2397" t="str">
            <v>Обврски по краткорочни кредити во денари со валутна клаузула кон приватни нефинансиски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87000</v>
          </cell>
          <cell r="E2398" t="str">
            <v>Кредити во денари со валутна клаузула до еден месец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87002</v>
          </cell>
          <cell r="E2399" t="str">
            <v>Кредити во денари со валутна клаузула од три месеци до една година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</row>
        <row r="2400">
          <cell r="A2400">
            <v>0</v>
          </cell>
          <cell r="B2400">
            <v>0</v>
          </cell>
          <cell r="C2400" t="str">
            <v>P08-03-08</v>
          </cell>
          <cell r="D2400">
            <v>0</v>
          </cell>
          <cell r="E2400" t="str">
            <v>Обврски по долгорочни кредити во денари кон приватни нефинансиски друштва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16086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16086</v>
          </cell>
        </row>
        <row r="2401">
          <cell r="A2401">
            <v>0</v>
          </cell>
          <cell r="B2401">
            <v>0</v>
          </cell>
          <cell r="C2401">
            <v>0</v>
          </cell>
          <cell r="D2401">
            <v>84004</v>
          </cell>
          <cell r="E2401" t="str">
            <v>Кредити во денари од две до пет години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84005</v>
          </cell>
          <cell r="E2402" t="str">
            <v>Кредити во денари над пет години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16086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16086</v>
          </cell>
        </row>
        <row r="2403">
          <cell r="A2403">
            <v>0</v>
          </cell>
          <cell r="B2403">
            <v>0</v>
          </cell>
          <cell r="C2403" t="str">
            <v>P08-03-11</v>
          </cell>
          <cell r="D2403">
            <v>0</v>
          </cell>
          <cell r="E2403" t="str">
            <v>Обврски по долгорочни кредити во странска валута кон останати сектори- резиденти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74095</v>
          </cell>
          <cell r="E2404" t="str">
            <v>Кредити во странска валута над пет години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0</v>
          </cell>
          <cell r="B2405">
            <v>0</v>
          </cell>
          <cell r="C2405" t="str">
            <v>P08-03-15</v>
          </cell>
          <cell r="D2405">
            <v>0</v>
          </cell>
          <cell r="E2405" t="str">
            <v>Достасани обврски по кредити во денари кон останати сектори- резиденти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84006</v>
          </cell>
          <cell r="E2406" t="str">
            <v>Достасани обврски по кредити во денари кон приватни нефинансиски друштва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A2407">
            <v>0</v>
          </cell>
          <cell r="B2407" t="str">
            <v>P08-04</v>
          </cell>
          <cell r="C2407">
            <v>0</v>
          </cell>
          <cell r="D2407">
            <v>0</v>
          </cell>
          <cell r="E2407" t="str">
            <v>Обврски по кредити кон нерезиденти</v>
          </cell>
          <cell r="F2407">
            <v>5957</v>
          </cell>
          <cell r="G2407">
            <v>0</v>
          </cell>
          <cell r="H2407">
            <v>0</v>
          </cell>
          <cell r="I2407">
            <v>1258259</v>
          </cell>
          <cell r="J2407">
            <v>1288226</v>
          </cell>
          <cell r="K2407">
            <v>0</v>
          </cell>
          <cell r="L2407">
            <v>0</v>
          </cell>
          <cell r="M2407">
            <v>0</v>
          </cell>
          <cell r="N2407">
            <v>879104</v>
          </cell>
          <cell r="O2407">
            <v>3445079</v>
          </cell>
          <cell r="P2407">
            <v>0</v>
          </cell>
          <cell r="Q2407">
            <v>0</v>
          </cell>
          <cell r="R2407">
            <v>11760265</v>
          </cell>
          <cell r="S2407">
            <v>0</v>
          </cell>
          <cell r="T2407">
            <v>1059953</v>
          </cell>
          <cell r="U2407">
            <v>0</v>
          </cell>
          <cell r="V2407">
            <v>19696843</v>
          </cell>
        </row>
        <row r="2408">
          <cell r="A2408">
            <v>0</v>
          </cell>
          <cell r="B2408">
            <v>0</v>
          </cell>
          <cell r="C2408" t="str">
            <v>P08-04-06</v>
          </cell>
          <cell r="D2408">
            <v>0</v>
          </cell>
          <cell r="E2408" t="str">
            <v>Обврски по краткорочни кредити во странска валута кон нерезиденти-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74852</v>
          </cell>
          <cell r="E2409" t="str">
            <v>Кредити во странска валута од три месеци до една година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A2410">
            <v>0</v>
          </cell>
          <cell r="B2410">
            <v>0</v>
          </cell>
          <cell r="C2410" t="str">
            <v>P08-04-08</v>
          </cell>
          <cell r="D2410">
            <v>0</v>
          </cell>
          <cell r="E2410" t="str">
            <v>Обврски по краткорочни кредити во странска валута кон нерезиденти- нефинансиски друштва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74800</v>
          </cell>
          <cell r="E2411" t="str">
            <v>Кредити во странска валута до еден месец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>
            <v>0</v>
          </cell>
          <cell r="B2412">
            <v>0</v>
          </cell>
          <cell r="C2412">
            <v>0</v>
          </cell>
          <cell r="D2412">
            <v>74801</v>
          </cell>
          <cell r="E2412" t="str">
            <v>Кредити во странска валута од еден до три месеци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>
            <v>0</v>
          </cell>
          <cell r="B2413">
            <v>0</v>
          </cell>
          <cell r="C2413">
            <v>0</v>
          </cell>
          <cell r="D2413">
            <v>74802</v>
          </cell>
          <cell r="E2413" t="str">
            <v>Кредити во странска валута од три месеци до една година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>
            <v>0</v>
          </cell>
          <cell r="B2414">
            <v>0</v>
          </cell>
          <cell r="C2414" t="str">
            <v>P08-04-16</v>
          </cell>
          <cell r="D2414">
            <v>0</v>
          </cell>
          <cell r="E2414" t="str">
            <v>Обврски по долгорочни кредити во денари кон нерезиденти- финансиски друштва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225837</v>
          </cell>
          <cell r="U2414">
            <v>0</v>
          </cell>
          <cell r="V2414">
            <v>225837</v>
          </cell>
        </row>
        <row r="2415">
          <cell r="A2415">
            <v>0</v>
          </cell>
          <cell r="B2415">
            <v>0</v>
          </cell>
          <cell r="C2415">
            <v>0</v>
          </cell>
          <cell r="D2415">
            <v>84853</v>
          </cell>
          <cell r="E2415" t="str">
            <v>Кредити во денари од една до две години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84854</v>
          </cell>
          <cell r="E2416" t="str">
            <v>Кредити во денари од две до пет години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225837</v>
          </cell>
          <cell r="U2416">
            <v>0</v>
          </cell>
          <cell r="V2416">
            <v>225837</v>
          </cell>
        </row>
        <row r="2417">
          <cell r="A2417">
            <v>0</v>
          </cell>
          <cell r="B2417">
            <v>0</v>
          </cell>
          <cell r="C2417" t="str">
            <v>P08-04-21</v>
          </cell>
          <cell r="D2417">
            <v>0</v>
          </cell>
          <cell r="E2417" t="str">
            <v>Обврски по долгорочни кредити во странска валута кон нерезиденти- финансиски друштва</v>
          </cell>
          <cell r="F2417">
            <v>0</v>
          </cell>
          <cell r="G2417">
            <v>0</v>
          </cell>
          <cell r="H2417">
            <v>0</v>
          </cell>
          <cell r="I2417">
            <v>1258259</v>
          </cell>
          <cell r="J2417">
            <v>1290321</v>
          </cell>
          <cell r="K2417">
            <v>0</v>
          </cell>
          <cell r="L2417">
            <v>0</v>
          </cell>
          <cell r="M2417">
            <v>0</v>
          </cell>
          <cell r="N2417">
            <v>880600</v>
          </cell>
          <cell r="O2417">
            <v>3445079</v>
          </cell>
          <cell r="P2417">
            <v>0</v>
          </cell>
          <cell r="Q2417">
            <v>0</v>
          </cell>
          <cell r="R2417">
            <v>11760265</v>
          </cell>
          <cell r="S2417">
            <v>0</v>
          </cell>
          <cell r="T2417">
            <v>840421</v>
          </cell>
          <cell r="U2417">
            <v>0</v>
          </cell>
          <cell r="V2417">
            <v>19474945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74853</v>
          </cell>
          <cell r="E2418" t="str">
            <v>Кредити во странска валута од една до две години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617010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617010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74854</v>
          </cell>
          <cell r="E2419" t="str">
            <v>Кредити во странска валута од две до пет години</v>
          </cell>
          <cell r="F2419">
            <v>0</v>
          </cell>
          <cell r="G2419">
            <v>0</v>
          </cell>
          <cell r="H2419">
            <v>0</v>
          </cell>
          <cell r="I2419">
            <v>255618</v>
          </cell>
          <cell r="J2419">
            <v>290876</v>
          </cell>
          <cell r="K2419">
            <v>0</v>
          </cell>
          <cell r="L2419">
            <v>0</v>
          </cell>
          <cell r="M2419">
            <v>0</v>
          </cell>
          <cell r="N2419">
            <v>775582</v>
          </cell>
          <cell r="O2419">
            <v>2464719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77435</v>
          </cell>
          <cell r="U2419">
            <v>0</v>
          </cell>
          <cell r="V2419">
            <v>3864230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74855</v>
          </cell>
          <cell r="E2420" t="str">
            <v>Кредити во странска валута над пет години</v>
          </cell>
          <cell r="F2420">
            <v>0</v>
          </cell>
          <cell r="G2420">
            <v>0</v>
          </cell>
          <cell r="H2420">
            <v>0</v>
          </cell>
          <cell r="I2420">
            <v>1002641</v>
          </cell>
          <cell r="J2420">
            <v>382435</v>
          </cell>
          <cell r="K2420">
            <v>0</v>
          </cell>
          <cell r="L2420">
            <v>0</v>
          </cell>
          <cell r="M2420">
            <v>0</v>
          </cell>
          <cell r="N2420">
            <v>105018</v>
          </cell>
          <cell r="O2420">
            <v>980360</v>
          </cell>
          <cell r="P2420">
            <v>0</v>
          </cell>
          <cell r="Q2420">
            <v>0</v>
          </cell>
          <cell r="R2420">
            <v>11760265</v>
          </cell>
          <cell r="S2420">
            <v>0</v>
          </cell>
          <cell r="T2420">
            <v>762986</v>
          </cell>
          <cell r="U2420">
            <v>0</v>
          </cell>
          <cell r="V2420">
            <v>14993705</v>
          </cell>
        </row>
        <row r="2421">
          <cell r="A2421">
            <v>0</v>
          </cell>
          <cell r="B2421">
            <v>0</v>
          </cell>
          <cell r="C2421" t="str">
            <v>P08-04-23</v>
          </cell>
          <cell r="D2421">
            <v>0</v>
          </cell>
          <cell r="E2421" t="str">
            <v>Обврски по долгорочни кредити во странска валута кон нерезиденти- нефинансиски друштва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74803</v>
          </cell>
          <cell r="E2422" t="str">
            <v>Кредити во странска валута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74804</v>
          </cell>
          <cell r="E2423" t="str">
            <v>Кредити во странска валута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>
            <v>0</v>
          </cell>
          <cell r="B2424">
            <v>0</v>
          </cell>
          <cell r="C2424" t="str">
            <v>P08-04-32</v>
          </cell>
          <cell r="D2424">
            <v>0</v>
          </cell>
          <cell r="E2424" t="str">
            <v>Достасани обврски по кредити во денари кон нерезиденти</v>
          </cell>
          <cell r="F2424">
            <v>5957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5957</v>
          </cell>
        </row>
        <row r="2425">
          <cell r="A2425">
            <v>0</v>
          </cell>
          <cell r="B2425">
            <v>0</v>
          </cell>
          <cell r="C2425">
            <v>0</v>
          </cell>
          <cell r="D2425">
            <v>84806</v>
          </cell>
          <cell r="E2425" t="str">
            <v>Достасани обврски по кредити во денари кон нерезиденти- нефинансиски друштва</v>
          </cell>
          <cell r="F2425">
            <v>5957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5957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84856</v>
          </cell>
          <cell r="E2426" t="str">
            <v>Достасани обврски по кредити во денари кон нерезиденти- финансиски друштва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>
            <v>0</v>
          </cell>
          <cell r="B2427">
            <v>0</v>
          </cell>
          <cell r="C2427" t="str">
            <v>P08-04-33</v>
          </cell>
          <cell r="D2427">
            <v>0</v>
          </cell>
          <cell r="E2427" t="str">
            <v>Достасани обврски по кредити во странска валута кон нерезиденти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74806</v>
          </cell>
          <cell r="E2428" t="str">
            <v>Достасани обврски по кредити во странска валута кон нерезиденти- нефинансиски друштва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74856</v>
          </cell>
          <cell r="E2429" t="str">
            <v>Достасани обврски по кредити во странска валута кон нерезиденти- финансиски друштва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>
            <v>0</v>
          </cell>
          <cell r="B2430">
            <v>0</v>
          </cell>
          <cell r="C2430" t="str">
            <v>P08-04-35</v>
          </cell>
          <cell r="D2430">
            <v>0</v>
          </cell>
          <cell r="E2430" t="str">
            <v>Акумулирана амортизација на обврски по кредити кон нерезиденти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-2095</v>
          </cell>
          <cell r="K2430">
            <v>0</v>
          </cell>
          <cell r="L2430">
            <v>0</v>
          </cell>
          <cell r="M2430">
            <v>0</v>
          </cell>
          <cell r="N2430">
            <v>-1496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-6305</v>
          </cell>
          <cell r="U2430">
            <v>0</v>
          </cell>
          <cell r="V2430">
            <v>-9896</v>
          </cell>
        </row>
        <row r="2431">
          <cell r="A2431">
            <v>0</v>
          </cell>
          <cell r="B2431">
            <v>0</v>
          </cell>
          <cell r="C2431">
            <v>0</v>
          </cell>
          <cell r="D2431">
            <v>74859</v>
          </cell>
          <cell r="E2431" t="str">
            <v>Акумулирана амортизација на обврски по кредити во странска валута кон нерезиденти- финансиски друштва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-2095</v>
          </cell>
          <cell r="K2431">
            <v>0</v>
          </cell>
          <cell r="L2431">
            <v>0</v>
          </cell>
          <cell r="M2431">
            <v>0</v>
          </cell>
          <cell r="N2431">
            <v>-1496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-2811</v>
          </cell>
          <cell r="U2431">
            <v>0</v>
          </cell>
          <cell r="V2431">
            <v>-6402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84859</v>
          </cell>
          <cell r="E2432" t="str">
            <v>Акумулирана амортизација на обврски по кредити во денари кон нерезиденти- финансиски друштва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-3494</v>
          </cell>
          <cell r="U2432">
            <v>0</v>
          </cell>
          <cell r="V2432">
            <v>-3494</v>
          </cell>
        </row>
        <row r="2433">
          <cell r="A2433">
            <v>0</v>
          </cell>
          <cell r="B2433" t="str">
            <v>P08-05</v>
          </cell>
          <cell r="C2433">
            <v>0</v>
          </cell>
          <cell r="D2433">
            <v>0</v>
          </cell>
          <cell r="E2433" t="str">
            <v>Обврски по репо-трансакции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>
            <v>0</v>
          </cell>
          <cell r="B2434">
            <v>0</v>
          </cell>
          <cell r="C2434" t="str">
            <v>P08-05-01</v>
          </cell>
          <cell r="D2434">
            <v>0</v>
          </cell>
          <cell r="E2434" t="str">
            <v>Обврски по репо-трансакции во денари кон финансиски друштва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84508</v>
          </cell>
          <cell r="E2435" t="str">
            <v>Обврски по репо-трансакции во денари кон централна банка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>
            <v>0</v>
          </cell>
          <cell r="B2436">
            <v>0</v>
          </cell>
          <cell r="C2436">
            <v>0</v>
          </cell>
          <cell r="D2436">
            <v>84518</v>
          </cell>
          <cell r="E2436" t="str">
            <v>Обврски по репо-трансакции во денари кон банки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>
            <v>0</v>
          </cell>
          <cell r="B2437" t="str">
            <v>P08-06</v>
          </cell>
          <cell r="C2437">
            <v>0</v>
          </cell>
          <cell r="D2437">
            <v>0</v>
          </cell>
          <cell r="E2437" t="str">
            <v>Обврски по финансиски лизинг кон 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261</v>
          </cell>
          <cell r="T2437">
            <v>0</v>
          </cell>
          <cell r="U2437">
            <v>0</v>
          </cell>
          <cell r="V2437">
            <v>261</v>
          </cell>
        </row>
        <row r="2438">
          <cell r="A2438">
            <v>0</v>
          </cell>
          <cell r="B2438">
            <v>0</v>
          </cell>
          <cell r="C2438" t="str">
            <v>P08-06-19</v>
          </cell>
          <cell r="D2438">
            <v>0</v>
          </cell>
          <cell r="E2438" t="str">
            <v>Долгорочни обврски по финансиски лизинг во денари со валутна клаузула кон други финансиски друштва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261</v>
          </cell>
          <cell r="T2438">
            <v>0</v>
          </cell>
          <cell r="U2438">
            <v>0</v>
          </cell>
          <cell r="V2438">
            <v>261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889554</v>
          </cell>
          <cell r="E2439" t="str">
            <v>Со рок над две години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261</v>
          </cell>
          <cell r="T2439">
            <v>0</v>
          </cell>
          <cell r="U2439">
            <v>0</v>
          </cell>
          <cell r="V2439">
            <v>261</v>
          </cell>
        </row>
        <row r="2440">
          <cell r="A2440">
            <v>0</v>
          </cell>
          <cell r="B2440">
            <v>0</v>
          </cell>
          <cell r="C2440" t="str">
            <v>P08-06-22</v>
          </cell>
          <cell r="D2440">
            <v>0</v>
          </cell>
          <cell r="E2440" t="str">
            <v>Достасани обврски по финансиски лизинг во денари со валутна клаузула кон 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889556</v>
          </cell>
          <cell r="E2441" t="str">
            <v>Достасани обврски по финансиски лизинг во денари со валутна клаузула кон други финансиски друштва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>
            <v>0</v>
          </cell>
          <cell r="B2442" t="str">
            <v>P08-07</v>
          </cell>
          <cell r="C2442">
            <v>0</v>
          </cell>
          <cell r="D2442">
            <v>0</v>
          </cell>
          <cell r="E2442" t="str">
            <v>Обврски по финансиски лизинг кон останати сектори- резиденти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321</v>
          </cell>
          <cell r="V2442">
            <v>321</v>
          </cell>
        </row>
        <row r="2443">
          <cell r="A2443">
            <v>0</v>
          </cell>
          <cell r="B2443">
            <v>0</v>
          </cell>
          <cell r="C2443" t="str">
            <v>P08-07-04</v>
          </cell>
          <cell r="D2443">
            <v>0</v>
          </cell>
          <cell r="E2443" t="str">
            <v>Долгорочни обврски по финансиски лизинг во денари кон приватни нефинансиски друштва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321</v>
          </cell>
          <cell r="V2443">
            <v>321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88004</v>
          </cell>
          <cell r="E2444" t="str">
            <v>Со рок над две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321</v>
          </cell>
          <cell r="V2444">
            <v>321</v>
          </cell>
        </row>
        <row r="2445">
          <cell r="A2445">
            <v>0</v>
          </cell>
          <cell r="B2445">
            <v>0</v>
          </cell>
          <cell r="C2445" t="str">
            <v>P08-07-06</v>
          </cell>
          <cell r="D2445">
            <v>0</v>
          </cell>
          <cell r="E2445" t="str">
            <v>Долгорочни обврски по финансиски лизинг во странска валута кон приватни нефинансиски друштва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78004</v>
          </cell>
          <cell r="E2446" t="str">
            <v>Со рок над две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P09</v>
          </cell>
          <cell r="B2447">
            <v>0</v>
          </cell>
          <cell r="C2447">
            <v>0</v>
          </cell>
          <cell r="D2447">
            <v>0</v>
          </cell>
          <cell r="E2447" t="str">
            <v>КОМПОНЕНТА НА ОБВРСКИ ПО ОСНОВ НА ХИБРИДНИ ИНСТРУМЕНТИ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185103</v>
          </cell>
          <cell r="U2447">
            <v>0</v>
          </cell>
          <cell r="V2447">
            <v>185103</v>
          </cell>
        </row>
        <row r="2448">
          <cell r="A2448">
            <v>0</v>
          </cell>
          <cell r="B2448" t="str">
            <v>P09-02</v>
          </cell>
          <cell r="C2448">
            <v>0</v>
          </cell>
          <cell r="D2448">
            <v>0</v>
          </cell>
          <cell r="E2448" t="str">
            <v>Компонента на обврски по основ на хибридни инструменти во странска валута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185103</v>
          </cell>
          <cell r="U2448">
            <v>0</v>
          </cell>
          <cell r="V2448">
            <v>185103</v>
          </cell>
        </row>
        <row r="2449">
          <cell r="A2449">
            <v>0</v>
          </cell>
          <cell r="B2449">
            <v>0</v>
          </cell>
          <cell r="C2449" t="str">
            <v>P09-02-04</v>
          </cell>
          <cell r="D2449">
            <v>0</v>
          </cell>
          <cell r="E2449" t="str">
            <v>Обврски по хибридни инструменти во странска валута кон нерезиденти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185103</v>
          </cell>
          <cell r="U2449">
            <v>0</v>
          </cell>
          <cell r="V2449">
            <v>185103</v>
          </cell>
        </row>
        <row r="2450">
          <cell r="A2450">
            <v>0</v>
          </cell>
          <cell r="B2450">
            <v>0</v>
          </cell>
          <cell r="C2450">
            <v>0</v>
          </cell>
          <cell r="D2450">
            <v>910180</v>
          </cell>
          <cell r="E2450" t="str">
            <v>Обврски по хибридни инструменти во странска валута кон нерезиденти- нефинансиски друштва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185103</v>
          </cell>
          <cell r="U2450">
            <v>0</v>
          </cell>
          <cell r="V2450">
            <v>185103</v>
          </cell>
        </row>
        <row r="2451">
          <cell r="A2451" t="str">
            <v>P10</v>
          </cell>
          <cell r="B2451">
            <v>0</v>
          </cell>
          <cell r="C2451">
            <v>0</v>
          </cell>
          <cell r="D2451">
            <v>0</v>
          </cell>
          <cell r="E2451" t="str">
            <v>СУБОРДИНИРАНИ ОБВРСКИ</v>
          </cell>
          <cell r="F2451">
            <v>2867523</v>
          </cell>
          <cell r="G2451">
            <v>0</v>
          </cell>
          <cell r="H2451">
            <v>0</v>
          </cell>
          <cell r="I2451">
            <v>1018067</v>
          </cell>
          <cell r="J2451">
            <v>19545</v>
          </cell>
          <cell r="K2451">
            <v>308504</v>
          </cell>
          <cell r="L2451">
            <v>0</v>
          </cell>
          <cell r="M2451">
            <v>0</v>
          </cell>
          <cell r="N2451">
            <v>1816357</v>
          </cell>
          <cell r="O2451">
            <v>864047</v>
          </cell>
          <cell r="P2451">
            <v>0</v>
          </cell>
          <cell r="Q2451">
            <v>38563</v>
          </cell>
          <cell r="R2451">
            <v>0</v>
          </cell>
          <cell r="S2451">
            <v>266552</v>
          </cell>
          <cell r="T2451">
            <v>586160</v>
          </cell>
          <cell r="U2451">
            <v>0</v>
          </cell>
          <cell r="V2451">
            <v>7785318</v>
          </cell>
        </row>
        <row r="2452">
          <cell r="A2452">
            <v>0</v>
          </cell>
          <cell r="B2452" t="str">
            <v>P10-01</v>
          </cell>
          <cell r="C2452">
            <v>0</v>
          </cell>
          <cell r="D2452">
            <v>0</v>
          </cell>
          <cell r="E2452" t="str">
            <v>Субординирани обврски во денари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174000</v>
          </cell>
          <cell r="T2452">
            <v>0</v>
          </cell>
          <cell r="U2452">
            <v>0</v>
          </cell>
          <cell r="V2452">
            <v>174000</v>
          </cell>
        </row>
        <row r="2453">
          <cell r="A2453">
            <v>0</v>
          </cell>
          <cell r="B2453">
            <v>0</v>
          </cell>
          <cell r="C2453" t="str">
            <v>P10-01-01</v>
          </cell>
          <cell r="D2453">
            <v>0</v>
          </cell>
          <cell r="E2453" t="str">
            <v>Субординарани обврски во денари кон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174000</v>
          </cell>
          <cell r="T2453">
            <v>0</v>
          </cell>
          <cell r="U2453">
            <v>0</v>
          </cell>
          <cell r="V2453">
            <v>174000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911000</v>
          </cell>
          <cell r="E2454" t="str">
            <v>Субординиран долг во денари кон приватни нефинансиски друштва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174000</v>
          </cell>
          <cell r="T2454">
            <v>0</v>
          </cell>
          <cell r="U2454">
            <v>0</v>
          </cell>
          <cell r="V2454">
            <v>174000</v>
          </cell>
        </row>
        <row r="2455">
          <cell r="A2455">
            <v>0</v>
          </cell>
          <cell r="B2455" t="str">
            <v>P10-02</v>
          </cell>
          <cell r="C2455">
            <v>0</v>
          </cell>
          <cell r="D2455">
            <v>0</v>
          </cell>
          <cell r="E2455" t="str">
            <v>Субординирани обврски во странска валута</v>
          </cell>
          <cell r="F2455">
            <v>2776545</v>
          </cell>
          <cell r="G2455">
            <v>0</v>
          </cell>
          <cell r="H2455">
            <v>0</v>
          </cell>
          <cell r="I2455">
            <v>1018067</v>
          </cell>
          <cell r="J2455">
            <v>0</v>
          </cell>
          <cell r="K2455">
            <v>308504</v>
          </cell>
          <cell r="L2455">
            <v>0</v>
          </cell>
          <cell r="M2455">
            <v>0</v>
          </cell>
          <cell r="N2455">
            <v>1816357</v>
          </cell>
          <cell r="O2455">
            <v>864047</v>
          </cell>
          <cell r="P2455">
            <v>0</v>
          </cell>
          <cell r="Q2455">
            <v>38563</v>
          </cell>
          <cell r="R2455">
            <v>0</v>
          </cell>
          <cell r="S2455">
            <v>92552</v>
          </cell>
          <cell r="T2455">
            <v>586160</v>
          </cell>
          <cell r="U2455">
            <v>0</v>
          </cell>
          <cell r="V2455">
            <v>7500795</v>
          </cell>
        </row>
        <row r="2456">
          <cell r="A2456">
            <v>0</v>
          </cell>
          <cell r="B2456">
            <v>0</v>
          </cell>
          <cell r="C2456" t="str">
            <v>P10-02-04</v>
          </cell>
          <cell r="D2456">
            <v>0</v>
          </cell>
          <cell r="E2456" t="str">
            <v>Субординирани обврски во странска валута кон нерезиденти</v>
          </cell>
          <cell r="F2456">
            <v>2776545</v>
          </cell>
          <cell r="G2456">
            <v>0</v>
          </cell>
          <cell r="H2456">
            <v>0</v>
          </cell>
          <cell r="I2456">
            <v>1018067</v>
          </cell>
          <cell r="J2456">
            <v>0</v>
          </cell>
          <cell r="K2456">
            <v>308504</v>
          </cell>
          <cell r="L2456">
            <v>0</v>
          </cell>
          <cell r="M2456">
            <v>0</v>
          </cell>
          <cell r="N2456">
            <v>1816357</v>
          </cell>
          <cell r="O2456">
            <v>864047</v>
          </cell>
          <cell r="P2456">
            <v>0</v>
          </cell>
          <cell r="Q2456">
            <v>38563</v>
          </cell>
          <cell r="R2456">
            <v>0</v>
          </cell>
          <cell r="S2456">
            <v>92552</v>
          </cell>
          <cell r="T2456">
            <v>586160</v>
          </cell>
          <cell r="U2456">
            <v>0</v>
          </cell>
          <cell r="V2456">
            <v>7500795</v>
          </cell>
        </row>
        <row r="2457">
          <cell r="A2457">
            <v>0</v>
          </cell>
          <cell r="B2457">
            <v>0</v>
          </cell>
          <cell r="C2457">
            <v>0</v>
          </cell>
          <cell r="D2457">
            <v>911180</v>
          </cell>
          <cell r="E2457" t="str">
            <v>Обврски кон нефинансиски друштва врз основа на субординиран кредит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92552</v>
          </cell>
          <cell r="T2457">
            <v>339356</v>
          </cell>
          <cell r="U2457">
            <v>0</v>
          </cell>
          <cell r="V2457">
            <v>431908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911185</v>
          </cell>
          <cell r="E2458" t="str">
            <v>Обврски кон финансиски друштва врз основа на субординиран кредит</v>
          </cell>
          <cell r="F2458">
            <v>2776545</v>
          </cell>
          <cell r="G2458">
            <v>0</v>
          </cell>
          <cell r="H2458">
            <v>0</v>
          </cell>
          <cell r="I2458">
            <v>1018067</v>
          </cell>
          <cell r="J2458">
            <v>0</v>
          </cell>
          <cell r="K2458">
            <v>308504</v>
          </cell>
          <cell r="L2458">
            <v>0</v>
          </cell>
          <cell r="M2458">
            <v>0</v>
          </cell>
          <cell r="N2458">
            <v>1816357</v>
          </cell>
          <cell r="O2458">
            <v>864047</v>
          </cell>
          <cell r="P2458">
            <v>0</v>
          </cell>
          <cell r="Q2458">
            <v>38563</v>
          </cell>
          <cell r="R2458">
            <v>0</v>
          </cell>
          <cell r="S2458">
            <v>0</v>
          </cell>
          <cell r="T2458">
            <v>246804</v>
          </cell>
          <cell r="U2458">
            <v>0</v>
          </cell>
          <cell r="V2458">
            <v>7068887</v>
          </cell>
        </row>
        <row r="2459">
          <cell r="A2459">
            <v>0</v>
          </cell>
          <cell r="B2459" t="str">
            <v>P10-04</v>
          </cell>
          <cell r="C2459">
            <v>0</v>
          </cell>
          <cell r="D2459">
            <v>0</v>
          </cell>
          <cell r="E2459" t="str">
            <v>Кумулативни приоритетни акции</v>
          </cell>
          <cell r="F2459">
            <v>90978</v>
          </cell>
          <cell r="G2459">
            <v>0</v>
          </cell>
          <cell r="H2459">
            <v>0</v>
          </cell>
          <cell r="I2459">
            <v>0</v>
          </cell>
          <cell r="J2459">
            <v>19545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110523</v>
          </cell>
        </row>
        <row r="2460">
          <cell r="A2460">
            <v>0</v>
          </cell>
          <cell r="B2460">
            <v>0</v>
          </cell>
          <cell r="C2460" t="str">
            <v>P10-04-01</v>
          </cell>
          <cell r="D2460">
            <v>0</v>
          </cell>
          <cell r="E2460" t="str">
            <v>Кумулативни приоритетни акции</v>
          </cell>
          <cell r="F2460">
            <v>90978</v>
          </cell>
          <cell r="G2460">
            <v>0</v>
          </cell>
          <cell r="H2460">
            <v>0</v>
          </cell>
          <cell r="I2460">
            <v>0</v>
          </cell>
          <cell r="J2460">
            <v>19545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110523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9120</v>
          </cell>
          <cell r="E2461" t="str">
            <v>Кумулативни приоритетни акции целосно платени</v>
          </cell>
          <cell r="F2461">
            <v>90978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90978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9122</v>
          </cell>
          <cell r="E2462" t="str">
            <v>Премија од кумулативните приоритетни акции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19545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19545</v>
          </cell>
        </row>
        <row r="2463">
          <cell r="A2463" t="str">
            <v>P11</v>
          </cell>
          <cell r="B2463">
            <v>0</v>
          </cell>
          <cell r="C2463">
            <v>0</v>
          </cell>
          <cell r="D2463">
            <v>0</v>
          </cell>
          <cell r="E2463" t="str">
            <v>ОБВРСКИ ВРЗ ОСНОВА НА КАМАТИ</v>
          </cell>
          <cell r="F2463">
            <v>175179</v>
          </cell>
          <cell r="G2463">
            <v>351496</v>
          </cell>
          <cell r="H2463">
            <v>9636</v>
          </cell>
          <cell r="I2463">
            <v>90712</v>
          </cell>
          <cell r="J2463">
            <v>131824</v>
          </cell>
          <cell r="K2463">
            <v>28471</v>
          </cell>
          <cell r="L2463">
            <v>47661</v>
          </cell>
          <cell r="M2463">
            <v>132514</v>
          </cell>
          <cell r="N2463">
            <v>308653</v>
          </cell>
          <cell r="O2463">
            <v>173271</v>
          </cell>
          <cell r="P2463">
            <v>15192</v>
          </cell>
          <cell r="Q2463">
            <v>20343</v>
          </cell>
          <cell r="R2463">
            <v>58470</v>
          </cell>
          <cell r="S2463">
            <v>39453</v>
          </cell>
          <cell r="T2463">
            <v>130229</v>
          </cell>
          <cell r="U2463">
            <v>10555</v>
          </cell>
          <cell r="V2463">
            <v>1723659</v>
          </cell>
        </row>
        <row r="2464">
          <cell r="A2464">
            <v>0</v>
          </cell>
          <cell r="B2464" t="str">
            <v>P11-01</v>
          </cell>
          <cell r="C2464">
            <v>0</v>
          </cell>
          <cell r="D2464">
            <v>0</v>
          </cell>
          <cell r="E2464" t="str">
            <v>Обврски врз основа на камати од обврските по кредити</v>
          </cell>
          <cell r="F2464">
            <v>2249</v>
          </cell>
          <cell r="G2464">
            <v>5803</v>
          </cell>
          <cell r="H2464">
            <v>0</v>
          </cell>
          <cell r="I2464">
            <v>7524</v>
          </cell>
          <cell r="J2464">
            <v>13224</v>
          </cell>
          <cell r="K2464">
            <v>0</v>
          </cell>
          <cell r="L2464">
            <v>19</v>
          </cell>
          <cell r="M2464">
            <v>741</v>
          </cell>
          <cell r="N2464">
            <v>15749</v>
          </cell>
          <cell r="O2464">
            <v>34158</v>
          </cell>
          <cell r="P2464">
            <v>1718</v>
          </cell>
          <cell r="Q2464">
            <v>1</v>
          </cell>
          <cell r="R2464">
            <v>58470</v>
          </cell>
          <cell r="S2464">
            <v>1546</v>
          </cell>
          <cell r="T2464">
            <v>16264</v>
          </cell>
          <cell r="U2464">
            <v>2763</v>
          </cell>
          <cell r="V2464">
            <v>160229</v>
          </cell>
        </row>
        <row r="2465">
          <cell r="A2465">
            <v>0</v>
          </cell>
          <cell r="B2465">
            <v>0</v>
          </cell>
          <cell r="C2465" t="str">
            <v>P11-01-01</v>
          </cell>
          <cell r="D2465">
            <v>0</v>
          </cell>
          <cell r="E2465" t="str">
            <v>Недостасани, а пресметани обврски по камати од обврските по кредити во денари</v>
          </cell>
          <cell r="F2465">
            <v>556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19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1</v>
          </cell>
          <cell r="R2465">
            <v>298</v>
          </cell>
          <cell r="S2465">
            <v>0</v>
          </cell>
          <cell r="T2465">
            <v>6704</v>
          </cell>
          <cell r="U2465">
            <v>7</v>
          </cell>
          <cell r="V2465">
            <v>7585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250000</v>
          </cell>
          <cell r="E2466" t="str">
            <v>Кон приватни нефинансиски субјекти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>
            <v>0</v>
          </cell>
          <cell r="B2467">
            <v>0</v>
          </cell>
          <cell r="C2467">
            <v>0</v>
          </cell>
          <cell r="D2467">
            <v>250100</v>
          </cell>
          <cell r="E2467" t="str">
            <v>Кон јавни нефинансиски субјекти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251000</v>
          </cell>
          <cell r="E2468" t="str">
            <v>Кон централна влада</v>
          </cell>
          <cell r="F2468">
            <v>556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298</v>
          </cell>
          <cell r="S2468">
            <v>0</v>
          </cell>
          <cell r="T2468">
            <v>0</v>
          </cell>
          <cell r="U2468">
            <v>0</v>
          </cell>
          <cell r="V2468">
            <v>854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255000</v>
          </cell>
          <cell r="E2469" t="str">
            <v>Кон централна банка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19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7</v>
          </cell>
          <cell r="V2469">
            <v>26</v>
          </cell>
        </row>
        <row r="2470">
          <cell r="A2470">
            <v>0</v>
          </cell>
          <cell r="B2470">
            <v>0</v>
          </cell>
          <cell r="C2470">
            <v>0</v>
          </cell>
          <cell r="D2470">
            <v>255100</v>
          </cell>
          <cell r="E2470" t="str">
            <v>Кон банки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1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1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255200</v>
          </cell>
          <cell r="E2471" t="str">
            <v>Кон штедилници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255500</v>
          </cell>
          <cell r="E2472" t="str">
            <v>Кон други финансиски институции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>
            <v>0</v>
          </cell>
          <cell r="B2473">
            <v>0</v>
          </cell>
          <cell r="C2473">
            <v>0</v>
          </cell>
          <cell r="D2473">
            <v>258500</v>
          </cell>
          <cell r="E2473" t="str">
            <v>Кон финансиски друштва -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6704</v>
          </cell>
          <cell r="U2473">
            <v>0</v>
          </cell>
          <cell r="V2473">
            <v>6704</v>
          </cell>
        </row>
        <row r="2474">
          <cell r="A2474">
            <v>0</v>
          </cell>
          <cell r="B2474">
            <v>0</v>
          </cell>
          <cell r="C2474" t="str">
            <v>P11-01-02</v>
          </cell>
          <cell r="D2474">
            <v>0</v>
          </cell>
          <cell r="E2474" t="str">
            <v>Достасани обврски по камати по кредити во денари</v>
          </cell>
          <cell r="F2474">
            <v>3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42</v>
          </cell>
          <cell r="O2474">
            <v>0</v>
          </cell>
          <cell r="P2474">
            <v>0</v>
          </cell>
          <cell r="Q2474">
            <v>0</v>
          </cell>
          <cell r="R2474">
            <v>14789</v>
          </cell>
          <cell r="S2474">
            <v>0</v>
          </cell>
          <cell r="T2474">
            <v>0</v>
          </cell>
          <cell r="U2474">
            <v>0</v>
          </cell>
          <cell r="V2474">
            <v>14834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250003</v>
          </cell>
          <cell r="E2475" t="str">
            <v>Кон приватни нефинансиски субјекти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>
            <v>0</v>
          </cell>
          <cell r="B2476">
            <v>0</v>
          </cell>
          <cell r="C2476">
            <v>0</v>
          </cell>
          <cell r="D2476">
            <v>250103</v>
          </cell>
          <cell r="E2476" t="str">
            <v>Кон јавни нефинансиски субјекти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>
            <v>0</v>
          </cell>
          <cell r="B2477">
            <v>0</v>
          </cell>
          <cell r="C2477">
            <v>0</v>
          </cell>
          <cell r="D2477">
            <v>251003</v>
          </cell>
          <cell r="E2477" t="str">
            <v>Кон централна влада</v>
          </cell>
          <cell r="F2477">
            <v>3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14789</v>
          </cell>
          <cell r="S2477">
            <v>0</v>
          </cell>
          <cell r="T2477">
            <v>0</v>
          </cell>
          <cell r="U2477">
            <v>0</v>
          </cell>
          <cell r="V2477">
            <v>14792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255003</v>
          </cell>
          <cell r="E2478" t="str">
            <v>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255103</v>
          </cell>
          <cell r="E2479" t="str">
            <v>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42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42</v>
          </cell>
        </row>
        <row r="2480">
          <cell r="A2480">
            <v>0</v>
          </cell>
          <cell r="B2480">
            <v>0</v>
          </cell>
          <cell r="C2480">
            <v>0</v>
          </cell>
          <cell r="D2480">
            <v>255503</v>
          </cell>
          <cell r="E2480" t="str">
            <v>Кон други финансиски институции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258503</v>
          </cell>
          <cell r="E2481" t="str">
            <v>Кон финансиски друштва - нерезиденти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>
            <v>0</v>
          </cell>
          <cell r="B2482">
            <v>0</v>
          </cell>
          <cell r="C2482" t="str">
            <v>P11-01-03</v>
          </cell>
          <cell r="D2482">
            <v>0</v>
          </cell>
          <cell r="E2482" t="str">
            <v>Недостасани, а пресметани обврски по основ на камати по кредити во странска валута</v>
          </cell>
          <cell r="F2482">
            <v>1690</v>
          </cell>
          <cell r="G2482">
            <v>5311</v>
          </cell>
          <cell r="H2482">
            <v>0</v>
          </cell>
          <cell r="I2482">
            <v>6711</v>
          </cell>
          <cell r="J2482">
            <v>12845</v>
          </cell>
          <cell r="K2482">
            <v>0</v>
          </cell>
          <cell r="L2482">
            <v>0</v>
          </cell>
          <cell r="M2482">
            <v>574</v>
          </cell>
          <cell r="N2482">
            <v>15015</v>
          </cell>
          <cell r="O2482">
            <v>33561</v>
          </cell>
          <cell r="P2482">
            <v>1272</v>
          </cell>
          <cell r="Q2482">
            <v>0</v>
          </cell>
          <cell r="R2482">
            <v>43383</v>
          </cell>
          <cell r="S2482">
            <v>358</v>
          </cell>
          <cell r="T2482">
            <v>7147</v>
          </cell>
          <cell r="U2482">
            <v>903</v>
          </cell>
          <cell r="V2482">
            <v>128770</v>
          </cell>
        </row>
        <row r="2483">
          <cell r="A2483">
            <v>0</v>
          </cell>
          <cell r="B2483">
            <v>0</v>
          </cell>
          <cell r="C2483">
            <v>0</v>
          </cell>
          <cell r="D2483">
            <v>250001</v>
          </cell>
          <cell r="E2483" t="str">
            <v>Кон приватни нефинансиски субјекти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251001</v>
          </cell>
          <cell r="E2484" t="str">
            <v>Кон централна влада</v>
          </cell>
          <cell r="F2484">
            <v>186</v>
          </cell>
          <cell r="G2484">
            <v>51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83</v>
          </cell>
          <cell r="O2484">
            <v>302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622</v>
          </cell>
        </row>
        <row r="2485">
          <cell r="A2485">
            <v>0</v>
          </cell>
          <cell r="B2485">
            <v>0</v>
          </cell>
          <cell r="C2485">
            <v>0</v>
          </cell>
          <cell r="D2485">
            <v>255001</v>
          </cell>
          <cell r="E2485" t="str">
            <v>Кон централна банка</v>
          </cell>
          <cell r="F2485">
            <v>0</v>
          </cell>
          <cell r="G2485">
            <v>0</v>
          </cell>
          <cell r="H2485">
            <v>0</v>
          </cell>
          <cell r="I2485">
            <v>2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173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175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255101</v>
          </cell>
          <cell r="E2486" t="str">
            <v>Кон банки</v>
          </cell>
          <cell r="F2486">
            <v>1504</v>
          </cell>
          <cell r="G2486">
            <v>5260</v>
          </cell>
          <cell r="H2486">
            <v>0</v>
          </cell>
          <cell r="I2486">
            <v>1211</v>
          </cell>
          <cell r="J2486">
            <v>1511</v>
          </cell>
          <cell r="K2486">
            <v>0</v>
          </cell>
          <cell r="L2486">
            <v>0</v>
          </cell>
          <cell r="M2486">
            <v>574</v>
          </cell>
          <cell r="N2486">
            <v>4753</v>
          </cell>
          <cell r="O2486">
            <v>4308</v>
          </cell>
          <cell r="P2486">
            <v>1099</v>
          </cell>
          <cell r="Q2486">
            <v>0</v>
          </cell>
          <cell r="R2486">
            <v>0</v>
          </cell>
          <cell r="S2486">
            <v>358</v>
          </cell>
          <cell r="T2486">
            <v>2775</v>
          </cell>
          <cell r="U2486">
            <v>903</v>
          </cell>
          <cell r="V2486">
            <v>24256</v>
          </cell>
        </row>
        <row r="2487">
          <cell r="A2487">
            <v>0</v>
          </cell>
          <cell r="B2487">
            <v>0</v>
          </cell>
          <cell r="C2487">
            <v>0</v>
          </cell>
          <cell r="D2487">
            <v>255501</v>
          </cell>
          <cell r="E2487" t="str">
            <v>Кон други финансиски институции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0</v>
          </cell>
          <cell r="B2488">
            <v>0</v>
          </cell>
          <cell r="C2488">
            <v>0</v>
          </cell>
          <cell r="D2488">
            <v>258001</v>
          </cell>
          <cell r="E2488" t="str">
            <v>Кон нефинансиски друштва - нерезиденти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A2489">
            <v>0</v>
          </cell>
          <cell r="B2489">
            <v>0</v>
          </cell>
          <cell r="C2489">
            <v>0</v>
          </cell>
          <cell r="D2489">
            <v>258501</v>
          </cell>
          <cell r="E2489" t="str">
            <v>Кон финансиски друштва - нерезиденти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5498</v>
          </cell>
          <cell r="J2489">
            <v>11334</v>
          </cell>
          <cell r="K2489">
            <v>0</v>
          </cell>
          <cell r="L2489">
            <v>0</v>
          </cell>
          <cell r="M2489">
            <v>0</v>
          </cell>
          <cell r="N2489">
            <v>10179</v>
          </cell>
          <cell r="O2489">
            <v>28951</v>
          </cell>
          <cell r="P2489">
            <v>0</v>
          </cell>
          <cell r="Q2489">
            <v>0</v>
          </cell>
          <cell r="R2489">
            <v>43383</v>
          </cell>
          <cell r="S2489">
            <v>0</v>
          </cell>
          <cell r="T2489">
            <v>4372</v>
          </cell>
          <cell r="U2489">
            <v>0</v>
          </cell>
          <cell r="V2489">
            <v>103717</v>
          </cell>
        </row>
        <row r="2490">
          <cell r="A2490">
            <v>0</v>
          </cell>
          <cell r="B2490">
            <v>0</v>
          </cell>
          <cell r="C2490" t="str">
            <v>P11-01-04</v>
          </cell>
          <cell r="D2490">
            <v>0</v>
          </cell>
          <cell r="E2490" t="str">
            <v>Достасани обврски по основ на камати по кредити во странска валута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A2491">
            <v>0</v>
          </cell>
          <cell r="B2491">
            <v>0</v>
          </cell>
          <cell r="C2491">
            <v>0</v>
          </cell>
          <cell r="D2491">
            <v>250004</v>
          </cell>
          <cell r="E2491" t="str">
            <v>Кон приватни нефинансиски субјекти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>
            <v>0</v>
          </cell>
          <cell r="B2492">
            <v>0</v>
          </cell>
          <cell r="C2492">
            <v>0</v>
          </cell>
          <cell r="D2492">
            <v>251004</v>
          </cell>
          <cell r="E2492" t="str">
            <v>Кон централна влада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255004</v>
          </cell>
          <cell r="E2493" t="str">
            <v>Кон централна банка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>
            <v>0</v>
          </cell>
          <cell r="B2494">
            <v>0</v>
          </cell>
          <cell r="C2494">
            <v>0</v>
          </cell>
          <cell r="D2494">
            <v>255104</v>
          </cell>
          <cell r="E2494" t="str">
            <v>Кон банки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0</v>
          </cell>
          <cell r="B2495">
            <v>0</v>
          </cell>
          <cell r="C2495">
            <v>0</v>
          </cell>
          <cell r="D2495">
            <v>258004</v>
          </cell>
          <cell r="E2495" t="str">
            <v>Кон нефинансиски друштва - нерезиденти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</row>
        <row r="2496">
          <cell r="A2496">
            <v>0</v>
          </cell>
          <cell r="B2496">
            <v>0</v>
          </cell>
          <cell r="C2496">
            <v>0</v>
          </cell>
          <cell r="D2496">
            <v>258104</v>
          </cell>
          <cell r="E2496" t="str">
            <v>Кон сектор држава - нерезиденти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258504</v>
          </cell>
          <cell r="E2497" t="str">
            <v>Кон финансиски друштва - нерезиденти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</row>
        <row r="2498">
          <cell r="A2498">
            <v>0</v>
          </cell>
          <cell r="B2498">
            <v>0</v>
          </cell>
          <cell r="C2498" t="str">
            <v>P11-01-05</v>
          </cell>
          <cell r="D2498">
            <v>0</v>
          </cell>
          <cell r="E2498" t="str">
            <v>Недостасани, а пресметани обврски по основ на камати по кредити во денари со валутна клаузула</v>
          </cell>
          <cell r="F2498">
            <v>0</v>
          </cell>
          <cell r="G2498">
            <v>317</v>
          </cell>
          <cell r="H2498">
            <v>0</v>
          </cell>
          <cell r="I2498">
            <v>813</v>
          </cell>
          <cell r="J2498">
            <v>379</v>
          </cell>
          <cell r="K2498">
            <v>0</v>
          </cell>
          <cell r="L2498">
            <v>0</v>
          </cell>
          <cell r="M2498">
            <v>167</v>
          </cell>
          <cell r="N2498">
            <v>692</v>
          </cell>
          <cell r="O2498">
            <v>535</v>
          </cell>
          <cell r="P2498">
            <v>434</v>
          </cell>
          <cell r="Q2498">
            <v>0</v>
          </cell>
          <cell r="R2498">
            <v>0</v>
          </cell>
          <cell r="S2498">
            <v>1188</v>
          </cell>
          <cell r="T2498">
            <v>2413</v>
          </cell>
          <cell r="U2498">
            <v>1830</v>
          </cell>
          <cell r="V2498">
            <v>8768</v>
          </cell>
        </row>
        <row r="2499">
          <cell r="A2499">
            <v>0</v>
          </cell>
          <cell r="B2499">
            <v>0</v>
          </cell>
          <cell r="C2499">
            <v>0</v>
          </cell>
          <cell r="D2499">
            <v>250002</v>
          </cell>
          <cell r="E2499" t="str">
            <v>Кон приватни нефинансиски субјекти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251002</v>
          </cell>
          <cell r="E2500" t="str">
            <v>Кон централна влада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7</v>
          </cell>
          <cell r="N2500">
            <v>181</v>
          </cell>
          <cell r="O2500">
            <v>257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445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255102</v>
          </cell>
          <cell r="E2501" t="str">
            <v>Кон банки</v>
          </cell>
          <cell r="F2501">
            <v>0</v>
          </cell>
          <cell r="G2501">
            <v>317</v>
          </cell>
          <cell r="H2501">
            <v>0</v>
          </cell>
          <cell r="I2501">
            <v>813</v>
          </cell>
          <cell r="J2501">
            <v>0</v>
          </cell>
          <cell r="K2501">
            <v>0</v>
          </cell>
          <cell r="L2501">
            <v>0</v>
          </cell>
          <cell r="M2501">
            <v>160</v>
          </cell>
          <cell r="N2501">
            <v>355</v>
          </cell>
          <cell r="O2501">
            <v>278</v>
          </cell>
          <cell r="P2501">
            <v>434</v>
          </cell>
          <cell r="Q2501">
            <v>0</v>
          </cell>
          <cell r="R2501">
            <v>0</v>
          </cell>
          <cell r="S2501">
            <v>1188</v>
          </cell>
          <cell r="T2501">
            <v>0</v>
          </cell>
          <cell r="U2501">
            <v>1830</v>
          </cell>
          <cell r="V2501">
            <v>5375</v>
          </cell>
        </row>
        <row r="2502">
          <cell r="A2502">
            <v>0</v>
          </cell>
          <cell r="B2502">
            <v>0</v>
          </cell>
          <cell r="C2502">
            <v>0</v>
          </cell>
          <cell r="D2502">
            <v>255302</v>
          </cell>
          <cell r="E2502" t="str">
            <v>Кон осигурителни друштва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A2503">
            <v>0</v>
          </cell>
          <cell r="B2503">
            <v>0</v>
          </cell>
          <cell r="C2503">
            <v>0</v>
          </cell>
          <cell r="D2503">
            <v>255502</v>
          </cell>
          <cell r="E2503" t="str">
            <v>Кон други финансиски институции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379</v>
          </cell>
          <cell r="K2503">
            <v>0</v>
          </cell>
          <cell r="L2503">
            <v>0</v>
          </cell>
          <cell r="M2503">
            <v>0</v>
          </cell>
          <cell r="N2503">
            <v>156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2413</v>
          </cell>
          <cell r="U2503">
            <v>0</v>
          </cell>
          <cell r="V2503">
            <v>2948</v>
          </cell>
        </row>
        <row r="2504">
          <cell r="A2504">
            <v>0</v>
          </cell>
          <cell r="B2504">
            <v>0</v>
          </cell>
          <cell r="C2504" t="str">
            <v>P11-01-06</v>
          </cell>
          <cell r="D2504">
            <v>0</v>
          </cell>
          <cell r="E2504" t="str">
            <v>Достасани обврски по основ на камати по кредити во денари со валутна клаузула</v>
          </cell>
          <cell r="F2504">
            <v>0</v>
          </cell>
          <cell r="G2504">
            <v>175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62</v>
          </cell>
          <cell r="P2504">
            <v>12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23</v>
          </cell>
          <cell r="V2504">
            <v>272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251005</v>
          </cell>
          <cell r="E2505" t="str">
            <v>Кон централна влада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12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12</v>
          </cell>
        </row>
        <row r="2506">
          <cell r="A2506">
            <v>0</v>
          </cell>
          <cell r="B2506">
            <v>0</v>
          </cell>
          <cell r="C2506">
            <v>0</v>
          </cell>
          <cell r="D2506">
            <v>255105</v>
          </cell>
          <cell r="E2506" t="str">
            <v>Кон банки</v>
          </cell>
          <cell r="F2506">
            <v>0</v>
          </cell>
          <cell r="G2506">
            <v>175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62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23</v>
          </cell>
          <cell r="V2506">
            <v>260</v>
          </cell>
        </row>
        <row r="2507">
          <cell r="A2507">
            <v>0</v>
          </cell>
          <cell r="B2507">
            <v>0</v>
          </cell>
          <cell r="C2507">
            <v>0</v>
          </cell>
          <cell r="D2507">
            <v>255505</v>
          </cell>
          <cell r="E2507" t="str">
            <v>Кон други финансиски институции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</row>
        <row r="2508">
          <cell r="A2508">
            <v>0</v>
          </cell>
          <cell r="B2508" t="str">
            <v>P11-02</v>
          </cell>
          <cell r="C2508">
            <v>0</v>
          </cell>
          <cell r="D2508">
            <v>0</v>
          </cell>
          <cell r="E2508" t="str">
            <v>Обврски врз основа на камати од депозитите по видување и тековните сметки</v>
          </cell>
          <cell r="F2508">
            <v>5</v>
          </cell>
          <cell r="G2508">
            <v>1389</v>
          </cell>
          <cell r="H2508">
            <v>33</v>
          </cell>
          <cell r="I2508">
            <v>291</v>
          </cell>
          <cell r="J2508">
            <v>165</v>
          </cell>
          <cell r="K2508">
            <v>111</v>
          </cell>
          <cell r="L2508">
            <v>13</v>
          </cell>
          <cell r="M2508">
            <v>10</v>
          </cell>
          <cell r="N2508">
            <v>2540</v>
          </cell>
          <cell r="O2508">
            <v>20561</v>
          </cell>
          <cell r="P2508">
            <v>12</v>
          </cell>
          <cell r="Q2508">
            <v>0</v>
          </cell>
          <cell r="R2508">
            <v>0</v>
          </cell>
          <cell r="S2508">
            <v>37</v>
          </cell>
          <cell r="T2508">
            <v>10587</v>
          </cell>
          <cell r="U2508">
            <v>79</v>
          </cell>
          <cell r="V2508">
            <v>35833</v>
          </cell>
        </row>
        <row r="2509">
          <cell r="A2509">
            <v>0</v>
          </cell>
          <cell r="B2509">
            <v>0</v>
          </cell>
          <cell r="C2509" t="str">
            <v>P11-02-01</v>
          </cell>
          <cell r="D2509">
            <v>0</v>
          </cell>
          <cell r="E2509" t="str">
            <v>Недостасани, а пресметани камати врз основа на депозити по видување и тековни сметки во денари</v>
          </cell>
          <cell r="F2509">
            <v>0</v>
          </cell>
          <cell r="G2509">
            <v>1064</v>
          </cell>
          <cell r="H2509">
            <v>33</v>
          </cell>
          <cell r="I2509">
            <v>2</v>
          </cell>
          <cell r="J2509">
            <v>16</v>
          </cell>
          <cell r="K2509">
            <v>49</v>
          </cell>
          <cell r="L2509">
            <v>7</v>
          </cell>
          <cell r="M2509">
            <v>3</v>
          </cell>
          <cell r="N2509">
            <v>643</v>
          </cell>
          <cell r="O2509">
            <v>19540</v>
          </cell>
          <cell r="P2509">
            <v>12</v>
          </cell>
          <cell r="Q2509">
            <v>0</v>
          </cell>
          <cell r="R2509">
            <v>0</v>
          </cell>
          <cell r="S2509">
            <v>0</v>
          </cell>
          <cell r="T2509">
            <v>4427</v>
          </cell>
          <cell r="U2509">
            <v>0</v>
          </cell>
          <cell r="V2509">
            <v>25796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250010</v>
          </cell>
          <cell r="E2510" t="str">
            <v>Кон приватни нефинансиски субјекти</v>
          </cell>
          <cell r="F2510">
            <v>0</v>
          </cell>
          <cell r="G2510">
            <v>723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1901</v>
          </cell>
          <cell r="P2510">
            <v>4</v>
          </cell>
          <cell r="Q2510">
            <v>0</v>
          </cell>
          <cell r="R2510">
            <v>0</v>
          </cell>
          <cell r="S2510">
            <v>0</v>
          </cell>
          <cell r="T2510">
            <v>7</v>
          </cell>
          <cell r="U2510">
            <v>0</v>
          </cell>
          <cell r="V2510">
            <v>2635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250110</v>
          </cell>
          <cell r="E2511" t="str">
            <v>Кон јавни нефинансиски субјекти</v>
          </cell>
          <cell r="F2511">
            <v>0</v>
          </cell>
          <cell r="G2511">
            <v>6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1</v>
          </cell>
          <cell r="M2511">
            <v>0</v>
          </cell>
          <cell r="N2511">
            <v>0</v>
          </cell>
          <cell r="O2511">
            <v>4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11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251010</v>
          </cell>
          <cell r="E2512" t="str">
            <v>Кон централна влада</v>
          </cell>
          <cell r="F2512">
            <v>0</v>
          </cell>
          <cell r="G2512">
            <v>3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1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4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251110</v>
          </cell>
          <cell r="E2513" t="str">
            <v>Кон локална самоуправа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251210</v>
          </cell>
          <cell r="E2514" t="str">
            <v>Кон фондови за социјално осигурување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25210</v>
          </cell>
          <cell r="E2515" t="str">
            <v>Кон непрофитни институции кои им служат на домаќинствата</v>
          </cell>
          <cell r="F2515">
            <v>0</v>
          </cell>
          <cell r="G2515">
            <v>15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5</v>
          </cell>
          <cell r="O2515">
            <v>0</v>
          </cell>
          <cell r="P2515">
            <v>8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28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255110</v>
          </cell>
          <cell r="E2516" t="str">
            <v>Кон банки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47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47</v>
          </cell>
        </row>
        <row r="2517">
          <cell r="A2517">
            <v>0</v>
          </cell>
          <cell r="B2517">
            <v>0</v>
          </cell>
          <cell r="C2517">
            <v>0</v>
          </cell>
          <cell r="D2517">
            <v>255210</v>
          </cell>
          <cell r="E2517" t="str">
            <v>Кон штедилници</v>
          </cell>
          <cell r="F2517">
            <v>0</v>
          </cell>
          <cell r="G2517">
            <v>2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2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255310</v>
          </cell>
          <cell r="E2518" t="str">
            <v>Кон осигурителни друштва</v>
          </cell>
          <cell r="F2518">
            <v>0</v>
          </cell>
          <cell r="G2518">
            <v>14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14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255410</v>
          </cell>
          <cell r="E2519" t="str">
            <v>Кон пензиски фондови</v>
          </cell>
          <cell r="F2519">
            <v>0</v>
          </cell>
          <cell r="G2519">
            <v>27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27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255510</v>
          </cell>
          <cell r="E2520" t="str">
            <v>Кон други финансиски институции</v>
          </cell>
          <cell r="F2520">
            <v>0</v>
          </cell>
          <cell r="G2520">
            <v>133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133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257010</v>
          </cell>
          <cell r="E2521" t="str">
            <v>Кон самостојни вршители на дејност со личен труд</v>
          </cell>
          <cell r="F2521">
            <v>0</v>
          </cell>
          <cell r="G2521">
            <v>4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3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7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257110</v>
          </cell>
          <cell r="E2522" t="str">
            <v>Кон физички лица</v>
          </cell>
          <cell r="F2522">
            <v>0</v>
          </cell>
          <cell r="G2522">
            <v>137</v>
          </cell>
          <cell r="H2522">
            <v>33</v>
          </cell>
          <cell r="I2522">
            <v>2</v>
          </cell>
          <cell r="J2522">
            <v>16</v>
          </cell>
          <cell r="K2522">
            <v>45</v>
          </cell>
          <cell r="L2522">
            <v>6</v>
          </cell>
          <cell r="M2522">
            <v>0</v>
          </cell>
          <cell r="N2522">
            <v>638</v>
          </cell>
          <cell r="O2522">
            <v>17585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4336</v>
          </cell>
          <cell r="U2522">
            <v>0</v>
          </cell>
          <cell r="V2522">
            <v>22798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258010</v>
          </cell>
          <cell r="E2523" t="str">
            <v>Кон нефинансиски друштва - нерезиденти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258110</v>
          </cell>
          <cell r="E2524" t="str">
            <v>Кон сектор држава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A2525">
            <v>0</v>
          </cell>
          <cell r="B2525">
            <v>0</v>
          </cell>
          <cell r="C2525">
            <v>0</v>
          </cell>
          <cell r="D2525">
            <v>258510</v>
          </cell>
          <cell r="E2525" t="str">
            <v>Кон финансиски друштва - нерезиденти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258710</v>
          </cell>
          <cell r="E2526" t="str">
            <v>Кон сектор домаќинства - нерезиденти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4</v>
          </cell>
          <cell r="L2526">
            <v>0</v>
          </cell>
          <cell r="M2526">
            <v>2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84</v>
          </cell>
          <cell r="U2526">
            <v>0</v>
          </cell>
          <cell r="V2526">
            <v>90</v>
          </cell>
        </row>
        <row r="2527">
          <cell r="A2527">
            <v>0</v>
          </cell>
          <cell r="B2527">
            <v>0</v>
          </cell>
          <cell r="C2527" t="str">
            <v>P11-02-02</v>
          </cell>
          <cell r="D2527">
            <v>0</v>
          </cell>
          <cell r="E2527" t="str">
            <v>Достасани обврски врз основа на камати по депозити по видување и тековни сметки во денари</v>
          </cell>
          <cell r="F2527">
            <v>0</v>
          </cell>
          <cell r="G2527">
            <v>0</v>
          </cell>
          <cell r="H2527">
            <v>0</v>
          </cell>
          <cell r="I2527">
            <v>41</v>
          </cell>
          <cell r="J2527">
            <v>1</v>
          </cell>
          <cell r="K2527">
            <v>0</v>
          </cell>
          <cell r="L2527">
            <v>0</v>
          </cell>
          <cell r="M2527">
            <v>0</v>
          </cell>
          <cell r="N2527">
            <v>1653</v>
          </cell>
          <cell r="O2527">
            <v>70</v>
          </cell>
          <cell r="P2527">
            <v>0</v>
          </cell>
          <cell r="Q2527">
            <v>0</v>
          </cell>
          <cell r="R2527">
            <v>0</v>
          </cell>
          <cell r="S2527">
            <v>20</v>
          </cell>
          <cell r="T2527">
            <v>0</v>
          </cell>
          <cell r="U2527">
            <v>79</v>
          </cell>
          <cell r="V2527">
            <v>1864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250013</v>
          </cell>
          <cell r="E2528" t="str">
            <v>Кон приватни нефинансиски субјекти</v>
          </cell>
          <cell r="F2528">
            <v>0</v>
          </cell>
          <cell r="G2528">
            <v>0</v>
          </cell>
          <cell r="H2528">
            <v>0</v>
          </cell>
          <cell r="I2528">
            <v>41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1483</v>
          </cell>
          <cell r="O2528">
            <v>70</v>
          </cell>
          <cell r="P2528">
            <v>0</v>
          </cell>
          <cell r="Q2528">
            <v>0</v>
          </cell>
          <cell r="R2528">
            <v>0</v>
          </cell>
          <cell r="S2528">
            <v>12</v>
          </cell>
          <cell r="T2528">
            <v>0</v>
          </cell>
          <cell r="U2528">
            <v>25</v>
          </cell>
          <cell r="V2528">
            <v>1631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250113</v>
          </cell>
          <cell r="E2529" t="str">
            <v>Кон јавни нефинансиски субјекти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13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1</v>
          </cell>
          <cell r="T2529">
            <v>0</v>
          </cell>
          <cell r="U2529">
            <v>54</v>
          </cell>
          <cell r="V2529">
            <v>68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251013</v>
          </cell>
          <cell r="E2530" t="str">
            <v>Кон централна влада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1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1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251113</v>
          </cell>
          <cell r="E2531" t="str">
            <v>Кон локална самоуправа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251213</v>
          </cell>
          <cell r="E2532" t="str">
            <v>Кон фондови за социјално осигурување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0</v>
          </cell>
          <cell r="B2533">
            <v>0</v>
          </cell>
          <cell r="C2533">
            <v>0</v>
          </cell>
          <cell r="D2533">
            <v>25213</v>
          </cell>
          <cell r="E2533" t="str">
            <v>Кон непрофитни институции кои им служат на домаќинствата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7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7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255113</v>
          </cell>
          <cell r="E2534" t="str">
            <v>Кон банки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1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255213</v>
          </cell>
          <cell r="E2535" t="str">
            <v>Кон штедилници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45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45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255313</v>
          </cell>
          <cell r="E2536" t="str">
            <v>Кон осигурителни друштва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1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255413</v>
          </cell>
          <cell r="E2537" t="str">
            <v>Кон пензиски фондови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57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57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255513</v>
          </cell>
          <cell r="E2538" t="str">
            <v>Кон други финансиски институции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20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1</v>
          </cell>
          <cell r="T2538">
            <v>0</v>
          </cell>
          <cell r="U2538">
            <v>0</v>
          </cell>
          <cell r="V2538">
            <v>21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257013</v>
          </cell>
          <cell r="E2539" t="str">
            <v>Кон самостојни вршители на дејност со личен труд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2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2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257113</v>
          </cell>
          <cell r="E2540" t="str">
            <v>Кон физички лица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1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6</v>
          </cell>
          <cell r="T2540">
            <v>0</v>
          </cell>
          <cell r="U2540">
            <v>0</v>
          </cell>
          <cell r="V2540">
            <v>7</v>
          </cell>
        </row>
        <row r="2541">
          <cell r="A2541">
            <v>0</v>
          </cell>
          <cell r="B2541">
            <v>0</v>
          </cell>
          <cell r="C2541">
            <v>0</v>
          </cell>
          <cell r="D2541">
            <v>258013</v>
          </cell>
          <cell r="E2541" t="str">
            <v>Кон нефинансиски друштва - нерезиденти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23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23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258113</v>
          </cell>
          <cell r="E2542" t="str">
            <v>Кон сектор држава - нерезиденти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258213</v>
          </cell>
          <cell r="E2543" t="str">
            <v>Кон непрофитни институции кои им служат на домаќинствата - нерезиденти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258513</v>
          </cell>
          <cell r="E2544" t="str">
            <v>Кон финансиски друштва - нерезиденти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258713</v>
          </cell>
          <cell r="E2545" t="str">
            <v>Кон сектор домаќинства - нерезиденти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>
            <v>0</v>
          </cell>
          <cell r="B2546">
            <v>0</v>
          </cell>
          <cell r="C2546" t="str">
            <v>P11-02-03</v>
          </cell>
          <cell r="D2546">
            <v>0</v>
          </cell>
          <cell r="E2546" t="str">
            <v>Недостасани, а пресметани камати врз основа на депозити по видување и тековни сметки во странска валута</v>
          </cell>
          <cell r="F2546">
            <v>0</v>
          </cell>
          <cell r="G2546">
            <v>325</v>
          </cell>
          <cell r="H2546">
            <v>0</v>
          </cell>
          <cell r="I2546">
            <v>241</v>
          </cell>
          <cell r="J2546">
            <v>148</v>
          </cell>
          <cell r="K2546">
            <v>62</v>
          </cell>
          <cell r="L2546">
            <v>6</v>
          </cell>
          <cell r="M2546">
            <v>7</v>
          </cell>
          <cell r="N2546">
            <v>144</v>
          </cell>
          <cell r="O2546">
            <v>440</v>
          </cell>
          <cell r="P2546">
            <v>0</v>
          </cell>
          <cell r="Q2546">
            <v>0</v>
          </cell>
          <cell r="R2546">
            <v>0</v>
          </cell>
          <cell r="S2546">
            <v>17</v>
          </cell>
          <cell r="T2546">
            <v>6160</v>
          </cell>
          <cell r="U2546">
            <v>0</v>
          </cell>
          <cell r="V2546">
            <v>7550</v>
          </cell>
        </row>
        <row r="2547">
          <cell r="A2547">
            <v>0</v>
          </cell>
          <cell r="B2547">
            <v>0</v>
          </cell>
          <cell r="C2547">
            <v>0</v>
          </cell>
          <cell r="D2547">
            <v>250011</v>
          </cell>
          <cell r="E2547" t="str">
            <v>Кон приватни нефинансиски субјекти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261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2</v>
          </cell>
          <cell r="U2547">
            <v>0</v>
          </cell>
          <cell r="V2547">
            <v>263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250111</v>
          </cell>
          <cell r="E2548" t="str">
            <v>Кон јавни нефинансиски субјекти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25211</v>
          </cell>
          <cell r="E2549" t="str">
            <v>Кон непрофитни институции кои им служат на домаќинствата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10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255111</v>
          </cell>
          <cell r="E2550" t="str">
            <v>Кон банки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>
            <v>0</v>
          </cell>
          <cell r="B2551">
            <v>0</v>
          </cell>
          <cell r="C2551">
            <v>0</v>
          </cell>
          <cell r="D2551">
            <v>255311</v>
          </cell>
          <cell r="E2551" t="str">
            <v>Кон осигурителни друштва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>
            <v>0</v>
          </cell>
          <cell r="B2552">
            <v>0</v>
          </cell>
          <cell r="C2552">
            <v>0</v>
          </cell>
          <cell r="D2552">
            <v>255511</v>
          </cell>
          <cell r="E2552" t="str">
            <v>Кон други финансиски институции</v>
          </cell>
          <cell r="F2552">
            <v>0</v>
          </cell>
          <cell r="G2552">
            <v>0</v>
          </cell>
          <cell r="H2552">
            <v>0</v>
          </cell>
          <cell r="I2552">
            <v>122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122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257011</v>
          </cell>
          <cell r="E2553" t="str">
            <v>Кон самостојни вршители на дејност со личен труд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257111</v>
          </cell>
          <cell r="E2554" t="str">
            <v>Кон физички лица</v>
          </cell>
          <cell r="F2554">
            <v>0</v>
          </cell>
          <cell r="G2554">
            <v>325</v>
          </cell>
          <cell r="H2554">
            <v>0</v>
          </cell>
          <cell r="I2554">
            <v>108</v>
          </cell>
          <cell r="J2554">
            <v>138</v>
          </cell>
          <cell r="K2554">
            <v>51</v>
          </cell>
          <cell r="L2554">
            <v>6</v>
          </cell>
          <cell r="M2554">
            <v>0</v>
          </cell>
          <cell r="N2554">
            <v>142</v>
          </cell>
          <cell r="O2554">
            <v>173</v>
          </cell>
          <cell r="P2554">
            <v>0</v>
          </cell>
          <cell r="Q2554">
            <v>0</v>
          </cell>
          <cell r="R2554">
            <v>0</v>
          </cell>
          <cell r="S2554">
            <v>13</v>
          </cell>
          <cell r="T2554">
            <v>5877</v>
          </cell>
          <cell r="U2554">
            <v>0</v>
          </cell>
          <cell r="V2554">
            <v>6833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258011</v>
          </cell>
          <cell r="E2555" t="str">
            <v>Кон нефинансиски друштва - нерезиденти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6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6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258111</v>
          </cell>
          <cell r="E2556" t="str">
            <v>Кон сектор држава - нерезиденти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1</v>
          </cell>
          <cell r="U2556">
            <v>0</v>
          </cell>
          <cell r="V2556">
            <v>1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258511</v>
          </cell>
          <cell r="E2557" t="str">
            <v>Кон финансиски друштва - нерезиденти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258711</v>
          </cell>
          <cell r="E2558" t="str">
            <v>Кон сектор домаќинства - нерезиденти</v>
          </cell>
          <cell r="F2558">
            <v>0</v>
          </cell>
          <cell r="G2558">
            <v>0</v>
          </cell>
          <cell r="H2558">
            <v>0</v>
          </cell>
          <cell r="I2558">
            <v>11</v>
          </cell>
          <cell r="J2558">
            <v>0</v>
          </cell>
          <cell r="K2558">
            <v>11</v>
          </cell>
          <cell r="L2558">
            <v>0</v>
          </cell>
          <cell r="M2558">
            <v>1</v>
          </cell>
          <cell r="N2558">
            <v>2</v>
          </cell>
          <cell r="O2558">
            <v>6</v>
          </cell>
          <cell r="P2558">
            <v>0</v>
          </cell>
          <cell r="Q2558">
            <v>0</v>
          </cell>
          <cell r="R2558">
            <v>0</v>
          </cell>
          <cell r="S2558">
            <v>4</v>
          </cell>
          <cell r="T2558">
            <v>280</v>
          </cell>
          <cell r="U2558">
            <v>0</v>
          </cell>
          <cell r="V2558">
            <v>315</v>
          </cell>
        </row>
        <row r="2559">
          <cell r="A2559">
            <v>0</v>
          </cell>
          <cell r="B2559">
            <v>0</v>
          </cell>
          <cell r="C2559" t="str">
            <v>P11-02-04</v>
          </cell>
          <cell r="D2559">
            <v>0</v>
          </cell>
          <cell r="E2559" t="str">
            <v>Достасани обврски врз основа на камати по депозити по видување и тековни сметки во странска валута</v>
          </cell>
          <cell r="F2559">
            <v>5</v>
          </cell>
          <cell r="G2559">
            <v>0</v>
          </cell>
          <cell r="H2559">
            <v>0</v>
          </cell>
          <cell r="I2559">
            <v>7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12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250014</v>
          </cell>
          <cell r="E2560" t="str">
            <v>Кон приватни нефинансиски субјекти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250114</v>
          </cell>
          <cell r="E2561" t="str">
            <v>Кон јавни нефинансиски субјекти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251014</v>
          </cell>
          <cell r="E2562" t="str">
            <v>Кон централна влада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251114</v>
          </cell>
          <cell r="E2563" t="str">
            <v>Кон локална самоуправа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25214</v>
          </cell>
          <cell r="E2564" t="str">
            <v>Кон непрофитни институции кои им служат на домаќинствата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255114</v>
          </cell>
          <cell r="E2565" t="str">
            <v>Кон банки</v>
          </cell>
          <cell r="F2565">
            <v>5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5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255314</v>
          </cell>
          <cell r="E2566" t="str">
            <v>Кон осигурителни друштва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255414</v>
          </cell>
          <cell r="E2567" t="str">
            <v>Кон пензиски фондови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255514</v>
          </cell>
          <cell r="E2568" t="str">
            <v>Кон други финансиски институции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257014</v>
          </cell>
          <cell r="E2569" t="str">
            <v>Кон самостојни вршители на дејност со личен труд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>
            <v>0</v>
          </cell>
          <cell r="B2570">
            <v>0</v>
          </cell>
          <cell r="C2570">
            <v>0</v>
          </cell>
          <cell r="D2570">
            <v>257114</v>
          </cell>
          <cell r="E2570" t="str">
            <v>Кон физички лица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258014</v>
          </cell>
          <cell r="E2571" t="str">
            <v>Кон нефинансиски друштва - нерезиденти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258114</v>
          </cell>
          <cell r="E2572" t="str">
            <v>Кон сектор држава - нерезиденти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258214</v>
          </cell>
          <cell r="E2573" t="str">
            <v>Кон непрофитни институции кои им служат на домаќинствата - нерезиденти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258514</v>
          </cell>
          <cell r="E2574" t="str">
            <v>Кон финансиски друштва - нерезиденти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258714</v>
          </cell>
          <cell r="E2575" t="str">
            <v>Кон сектор домаќинства - нерезиденти</v>
          </cell>
          <cell r="F2575">
            <v>0</v>
          </cell>
          <cell r="G2575">
            <v>0</v>
          </cell>
          <cell r="H2575">
            <v>0</v>
          </cell>
          <cell r="I2575">
            <v>7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7</v>
          </cell>
        </row>
        <row r="2576">
          <cell r="A2576">
            <v>0</v>
          </cell>
          <cell r="B2576">
            <v>0</v>
          </cell>
          <cell r="C2576" t="str">
            <v>P11-02-05</v>
          </cell>
          <cell r="D2576">
            <v>0</v>
          </cell>
          <cell r="E2576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30</v>
          </cell>
          <cell r="O2576">
            <v>370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400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250012</v>
          </cell>
          <cell r="E2577" t="str">
            <v>Кон приватни нефинансиски субјекти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370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370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250112</v>
          </cell>
          <cell r="E2578" t="str">
            <v>Кон јавни нефинансиски субјекти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25212</v>
          </cell>
          <cell r="E2579" t="str">
            <v>Кон непрофитни институции кои им служат на домаќинствата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30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30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255112</v>
          </cell>
          <cell r="E2580" t="str">
            <v>Кон банки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255512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258012</v>
          </cell>
          <cell r="E2582" t="str">
            <v>Кон нефинансиски друштва - нерезиденти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258512</v>
          </cell>
          <cell r="E2583" t="str">
            <v>Кон финансиски друштва - нерезиденти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>
            <v>0</v>
          </cell>
          <cell r="B2584">
            <v>0</v>
          </cell>
          <cell r="C2584" t="str">
            <v>P11-02-06</v>
          </cell>
          <cell r="D2584">
            <v>0</v>
          </cell>
          <cell r="E2584" t="str">
            <v>Достасани обврски врз основа на камати по депозити по видување и тековни сметки во денари со валутна клаузула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70</v>
          </cell>
          <cell r="O2584">
            <v>141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211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250015</v>
          </cell>
          <cell r="E2585" t="str">
            <v>Кон приватни нефинансиски субјекти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141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141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251115</v>
          </cell>
          <cell r="E2586" t="str">
            <v>Кон локална самоуправа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25215</v>
          </cell>
          <cell r="E2587" t="str">
            <v>Кон непрофитни институции кои им служат на домаќинствата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70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70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255315</v>
          </cell>
          <cell r="E2588" t="str">
            <v>Кон осигурителни друштва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>
            <v>0</v>
          </cell>
          <cell r="B2589">
            <v>0</v>
          </cell>
          <cell r="C2589">
            <v>0</v>
          </cell>
          <cell r="D2589">
            <v>255515</v>
          </cell>
          <cell r="E2589" t="str">
            <v>Кон други финансиски институции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>
            <v>0</v>
          </cell>
          <cell r="B2590" t="str">
            <v>P11-03</v>
          </cell>
          <cell r="C2590">
            <v>0</v>
          </cell>
          <cell r="D2590">
            <v>0</v>
          </cell>
          <cell r="E2590" t="str">
            <v>Обврски врз основа на камати од орочени депозити</v>
          </cell>
          <cell r="F2590">
            <v>156115</v>
          </cell>
          <cell r="G2590">
            <v>344304</v>
          </cell>
          <cell r="H2590">
            <v>9603</v>
          </cell>
          <cell r="I2590">
            <v>82897</v>
          </cell>
          <cell r="J2590">
            <v>118435</v>
          </cell>
          <cell r="K2590">
            <v>28281</v>
          </cell>
          <cell r="L2590">
            <v>47629</v>
          </cell>
          <cell r="M2590">
            <v>131763</v>
          </cell>
          <cell r="N2590">
            <v>285782</v>
          </cell>
          <cell r="O2590">
            <v>85255</v>
          </cell>
          <cell r="P2590">
            <v>13431</v>
          </cell>
          <cell r="Q2590">
            <v>19525</v>
          </cell>
          <cell r="R2590">
            <v>0</v>
          </cell>
          <cell r="S2590">
            <v>37869</v>
          </cell>
          <cell r="T2590">
            <v>87543</v>
          </cell>
          <cell r="U2590">
            <v>7713</v>
          </cell>
          <cell r="V2590">
            <v>1456145</v>
          </cell>
        </row>
        <row r="2591">
          <cell r="A2591">
            <v>0</v>
          </cell>
          <cell r="B2591">
            <v>0</v>
          </cell>
          <cell r="C2591" t="str">
            <v>P11-03-01</v>
          </cell>
          <cell r="D2591">
            <v>0</v>
          </cell>
          <cell r="E2591" t="str">
            <v>Недостасани, а пресметани камати врз основа на орочени депозити во денари</v>
          </cell>
          <cell r="F2591">
            <v>122139</v>
          </cell>
          <cell r="G2591">
            <v>209241</v>
          </cell>
          <cell r="H2591">
            <v>9542</v>
          </cell>
          <cell r="I2591">
            <v>37975</v>
          </cell>
          <cell r="J2591">
            <v>85700</v>
          </cell>
          <cell r="K2591">
            <v>20475</v>
          </cell>
          <cell r="L2591">
            <v>34069</v>
          </cell>
          <cell r="M2591">
            <v>55140</v>
          </cell>
          <cell r="N2591">
            <v>171622</v>
          </cell>
          <cell r="O2591">
            <v>22632</v>
          </cell>
          <cell r="P2591">
            <v>9877</v>
          </cell>
          <cell r="Q2591">
            <v>13765</v>
          </cell>
          <cell r="R2591">
            <v>0</v>
          </cell>
          <cell r="S2591">
            <v>29270</v>
          </cell>
          <cell r="T2591">
            <v>33423</v>
          </cell>
          <cell r="U2591">
            <v>6654</v>
          </cell>
          <cell r="V2591">
            <v>861524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250020</v>
          </cell>
          <cell r="E2592" t="str">
            <v>Кон приватни нефинансиски субјекти</v>
          </cell>
          <cell r="F2592">
            <v>57308</v>
          </cell>
          <cell r="G2592">
            <v>21003</v>
          </cell>
          <cell r="H2592">
            <v>0</v>
          </cell>
          <cell r="I2592">
            <v>1845</v>
          </cell>
          <cell r="J2592">
            <v>6365</v>
          </cell>
          <cell r="K2592">
            <v>2457</v>
          </cell>
          <cell r="L2592">
            <v>1081</v>
          </cell>
          <cell r="M2592">
            <v>1666</v>
          </cell>
          <cell r="N2592">
            <v>4719</v>
          </cell>
          <cell r="O2592">
            <v>3352</v>
          </cell>
          <cell r="P2592">
            <v>446</v>
          </cell>
          <cell r="Q2592">
            <v>1407</v>
          </cell>
          <cell r="R2592">
            <v>0</v>
          </cell>
          <cell r="S2592">
            <v>1520</v>
          </cell>
          <cell r="T2592">
            <v>1174</v>
          </cell>
          <cell r="U2592">
            <v>296</v>
          </cell>
          <cell r="V2592">
            <v>104639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250120</v>
          </cell>
          <cell r="E2593" t="str">
            <v>Кон јавни нефинансиски субјекти</v>
          </cell>
          <cell r="F2593">
            <v>2046</v>
          </cell>
          <cell r="G2593">
            <v>15</v>
          </cell>
          <cell r="H2593">
            <v>0</v>
          </cell>
          <cell r="I2593">
            <v>0</v>
          </cell>
          <cell r="J2593">
            <v>51</v>
          </cell>
          <cell r="K2593">
            <v>1</v>
          </cell>
          <cell r="L2593">
            <v>179</v>
          </cell>
          <cell r="M2593">
            <v>0</v>
          </cell>
          <cell r="N2593">
            <v>839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3131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251020</v>
          </cell>
          <cell r="E2594" t="str">
            <v>Кон централна влада</v>
          </cell>
          <cell r="F2594">
            <v>373</v>
          </cell>
          <cell r="G2594">
            <v>203</v>
          </cell>
          <cell r="H2594">
            <v>0</v>
          </cell>
          <cell r="I2594">
            <v>0</v>
          </cell>
          <cell r="J2594">
            <v>0</v>
          </cell>
          <cell r="K2594">
            <v>323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45</v>
          </cell>
          <cell r="T2594">
            <v>0</v>
          </cell>
          <cell r="U2594">
            <v>66</v>
          </cell>
          <cell r="V2594">
            <v>1010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251120</v>
          </cell>
          <cell r="E2595" t="str">
            <v>Кон локална самоуправа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112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112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25220</v>
          </cell>
          <cell r="E2596" t="str">
            <v>Кон непрофитни институции кои им служат на домаќинствата</v>
          </cell>
          <cell r="F2596">
            <v>1865</v>
          </cell>
          <cell r="G2596">
            <v>10092</v>
          </cell>
          <cell r="H2596">
            <v>0</v>
          </cell>
          <cell r="I2596">
            <v>548</v>
          </cell>
          <cell r="J2596">
            <v>65</v>
          </cell>
          <cell r="K2596">
            <v>94</v>
          </cell>
          <cell r="L2596">
            <v>96</v>
          </cell>
          <cell r="M2596">
            <v>125</v>
          </cell>
          <cell r="N2596">
            <v>201</v>
          </cell>
          <cell r="O2596">
            <v>14</v>
          </cell>
          <cell r="P2596">
            <v>39</v>
          </cell>
          <cell r="Q2596">
            <v>956</v>
          </cell>
          <cell r="R2596">
            <v>0</v>
          </cell>
          <cell r="S2596">
            <v>275</v>
          </cell>
          <cell r="T2596">
            <v>87</v>
          </cell>
          <cell r="U2596">
            <v>19</v>
          </cell>
          <cell r="V2596">
            <v>14476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255120</v>
          </cell>
          <cell r="E2597" t="str">
            <v>Кон банки</v>
          </cell>
          <cell r="F2597">
            <v>0</v>
          </cell>
          <cell r="G2597">
            <v>136</v>
          </cell>
          <cell r="H2597">
            <v>0</v>
          </cell>
          <cell r="I2597">
            <v>0</v>
          </cell>
          <cell r="J2597">
            <v>14</v>
          </cell>
          <cell r="K2597">
            <v>0</v>
          </cell>
          <cell r="L2597">
            <v>0</v>
          </cell>
          <cell r="M2597">
            <v>3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153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255220</v>
          </cell>
          <cell r="E2598" t="str">
            <v>Кон штедилници</v>
          </cell>
          <cell r="F2598">
            <v>51</v>
          </cell>
          <cell r="G2598">
            <v>103</v>
          </cell>
          <cell r="H2598">
            <v>0</v>
          </cell>
          <cell r="I2598">
            <v>0</v>
          </cell>
          <cell r="J2598">
            <v>146</v>
          </cell>
          <cell r="K2598">
            <v>0</v>
          </cell>
          <cell r="L2598">
            <v>14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314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255320</v>
          </cell>
          <cell r="E2599" t="str">
            <v>Кон осигурителни друштва</v>
          </cell>
          <cell r="F2599">
            <v>8542</v>
          </cell>
          <cell r="G2599">
            <v>1600</v>
          </cell>
          <cell r="H2599">
            <v>0</v>
          </cell>
          <cell r="I2599">
            <v>2428</v>
          </cell>
          <cell r="J2599">
            <v>3292</v>
          </cell>
          <cell r="K2599">
            <v>923</v>
          </cell>
          <cell r="L2599">
            <v>7521</v>
          </cell>
          <cell r="M2599">
            <v>204</v>
          </cell>
          <cell r="N2599">
            <v>1638</v>
          </cell>
          <cell r="O2599">
            <v>404</v>
          </cell>
          <cell r="P2599">
            <v>1038</v>
          </cell>
          <cell r="Q2599">
            <v>2895</v>
          </cell>
          <cell r="R2599">
            <v>0</v>
          </cell>
          <cell r="S2599">
            <v>3969</v>
          </cell>
          <cell r="T2599">
            <v>903</v>
          </cell>
          <cell r="U2599">
            <v>174</v>
          </cell>
          <cell r="V2599">
            <v>35531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255420</v>
          </cell>
          <cell r="E2600" t="str">
            <v>Кон пензиски фондови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231</v>
          </cell>
          <cell r="K2600">
            <v>1039</v>
          </cell>
          <cell r="L2600">
            <v>0</v>
          </cell>
          <cell r="M2600">
            <v>79</v>
          </cell>
          <cell r="N2600">
            <v>6973</v>
          </cell>
          <cell r="O2600">
            <v>11080</v>
          </cell>
          <cell r="P2600">
            <v>534</v>
          </cell>
          <cell r="Q2600">
            <v>0</v>
          </cell>
          <cell r="R2600">
            <v>0</v>
          </cell>
          <cell r="S2600">
            <v>32</v>
          </cell>
          <cell r="T2600">
            <v>894</v>
          </cell>
          <cell r="U2600">
            <v>3532</v>
          </cell>
          <cell r="V2600">
            <v>24394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255520</v>
          </cell>
          <cell r="E2601" t="str">
            <v>Кон други финансиски институции</v>
          </cell>
          <cell r="F2601">
            <v>29</v>
          </cell>
          <cell r="G2601">
            <v>920</v>
          </cell>
          <cell r="H2601">
            <v>6</v>
          </cell>
          <cell r="I2601">
            <v>471</v>
          </cell>
          <cell r="J2601">
            <v>653</v>
          </cell>
          <cell r="K2601">
            <v>397</v>
          </cell>
          <cell r="L2601">
            <v>536</v>
          </cell>
          <cell r="M2601">
            <v>280</v>
          </cell>
          <cell r="N2601">
            <v>1286</v>
          </cell>
          <cell r="O2601">
            <v>84</v>
          </cell>
          <cell r="P2601">
            <v>497</v>
          </cell>
          <cell r="Q2601">
            <v>980</v>
          </cell>
          <cell r="R2601">
            <v>0</v>
          </cell>
          <cell r="S2601">
            <v>545</v>
          </cell>
          <cell r="T2601">
            <v>0</v>
          </cell>
          <cell r="U2601">
            <v>0</v>
          </cell>
          <cell r="V2601">
            <v>6684</v>
          </cell>
        </row>
        <row r="2602">
          <cell r="A2602">
            <v>0</v>
          </cell>
          <cell r="B2602">
            <v>0</v>
          </cell>
          <cell r="C2602">
            <v>0</v>
          </cell>
          <cell r="D2602">
            <v>257020</v>
          </cell>
          <cell r="E2602" t="str">
            <v>Кон самостојни вршители на дејност со личен труд</v>
          </cell>
          <cell r="F2602">
            <v>491</v>
          </cell>
          <cell r="G2602">
            <v>130</v>
          </cell>
          <cell r="H2602">
            <v>0</v>
          </cell>
          <cell r="I2602">
            <v>112</v>
          </cell>
          <cell r="J2602">
            <v>0</v>
          </cell>
          <cell r="K2602">
            <v>83</v>
          </cell>
          <cell r="L2602">
            <v>0</v>
          </cell>
          <cell r="M2602">
            <v>18</v>
          </cell>
          <cell r="N2602">
            <v>10</v>
          </cell>
          <cell r="O2602">
            <v>2</v>
          </cell>
          <cell r="P2602">
            <v>0</v>
          </cell>
          <cell r="Q2602">
            <v>4</v>
          </cell>
          <cell r="R2602">
            <v>0</v>
          </cell>
          <cell r="S2602">
            <v>45</v>
          </cell>
          <cell r="T2602">
            <v>18</v>
          </cell>
          <cell r="U2602">
            <v>2</v>
          </cell>
          <cell r="V2602">
            <v>915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257120</v>
          </cell>
          <cell r="E2603" t="str">
            <v>Кон физички лица</v>
          </cell>
          <cell r="F2603">
            <v>50840</v>
          </cell>
          <cell r="G2603">
            <v>174059</v>
          </cell>
          <cell r="H2603">
            <v>9536</v>
          </cell>
          <cell r="I2603">
            <v>32146</v>
          </cell>
          <cell r="J2603">
            <v>74636</v>
          </cell>
          <cell r="K2603">
            <v>14334</v>
          </cell>
          <cell r="L2603">
            <v>24552</v>
          </cell>
          <cell r="M2603">
            <v>52313</v>
          </cell>
          <cell r="N2603">
            <v>154564</v>
          </cell>
          <cell r="O2603">
            <v>7525</v>
          </cell>
          <cell r="P2603">
            <v>7323</v>
          </cell>
          <cell r="Q2603">
            <v>6784</v>
          </cell>
          <cell r="R2603">
            <v>0</v>
          </cell>
          <cell r="S2603">
            <v>22744</v>
          </cell>
          <cell r="T2603">
            <v>30276</v>
          </cell>
          <cell r="U2603">
            <v>2565</v>
          </cell>
          <cell r="V2603">
            <v>664197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258020</v>
          </cell>
          <cell r="E2604" t="str">
            <v>Кон нефинансиски друштва - нерезиденти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3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3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258120</v>
          </cell>
          <cell r="E2605" t="str">
            <v>Кон сектор држава - нерезиденти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258220</v>
          </cell>
          <cell r="E2606" t="str">
            <v>Кон непрофитни институции кои им служат на домаќинствата - нерезиденти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258720</v>
          </cell>
          <cell r="E2607" t="str">
            <v>Кон сектор домаќинства - нерезиденти</v>
          </cell>
          <cell r="F2607">
            <v>594</v>
          </cell>
          <cell r="G2607">
            <v>980</v>
          </cell>
          <cell r="H2607">
            <v>0</v>
          </cell>
          <cell r="I2607">
            <v>425</v>
          </cell>
          <cell r="J2607">
            <v>247</v>
          </cell>
          <cell r="K2607">
            <v>824</v>
          </cell>
          <cell r="L2607">
            <v>90</v>
          </cell>
          <cell r="M2607">
            <v>452</v>
          </cell>
          <cell r="N2607">
            <v>1277</v>
          </cell>
          <cell r="O2607">
            <v>171</v>
          </cell>
          <cell r="P2607">
            <v>0</v>
          </cell>
          <cell r="Q2607">
            <v>739</v>
          </cell>
          <cell r="R2607">
            <v>0</v>
          </cell>
          <cell r="S2607">
            <v>95</v>
          </cell>
          <cell r="T2607">
            <v>71</v>
          </cell>
          <cell r="U2607">
            <v>0</v>
          </cell>
          <cell r="V2607">
            <v>5965</v>
          </cell>
        </row>
        <row r="2608">
          <cell r="A2608">
            <v>0</v>
          </cell>
          <cell r="B2608">
            <v>0</v>
          </cell>
          <cell r="C2608" t="str">
            <v>P11-03-02</v>
          </cell>
          <cell r="D2608">
            <v>0</v>
          </cell>
          <cell r="E2608" t="str">
            <v>Достасани обврски врз основа на камати по орочени депозити во денари</v>
          </cell>
          <cell r="F2608">
            <v>153</v>
          </cell>
          <cell r="G2608">
            <v>0</v>
          </cell>
          <cell r="H2608">
            <v>0</v>
          </cell>
          <cell r="I2608">
            <v>893</v>
          </cell>
          <cell r="J2608">
            <v>7</v>
          </cell>
          <cell r="K2608">
            <v>0</v>
          </cell>
          <cell r="L2608">
            <v>0</v>
          </cell>
          <cell r="M2608">
            <v>254</v>
          </cell>
          <cell r="N2608">
            <v>562</v>
          </cell>
          <cell r="O2608">
            <v>21236</v>
          </cell>
          <cell r="P2608">
            <v>0</v>
          </cell>
          <cell r="Q2608">
            <v>3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23108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250023</v>
          </cell>
          <cell r="E2609" t="str">
            <v>Кон приватни нефинансиски субјекти</v>
          </cell>
          <cell r="F2609">
            <v>11</v>
          </cell>
          <cell r="G2609">
            <v>0</v>
          </cell>
          <cell r="H2609">
            <v>0</v>
          </cell>
          <cell r="I2609">
            <v>535</v>
          </cell>
          <cell r="J2609">
            <v>4</v>
          </cell>
          <cell r="K2609">
            <v>0</v>
          </cell>
          <cell r="L2609">
            <v>0</v>
          </cell>
          <cell r="M2609">
            <v>13</v>
          </cell>
          <cell r="N2609">
            <v>200</v>
          </cell>
          <cell r="O2609">
            <v>15550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16313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250123</v>
          </cell>
          <cell r="E2610" t="str">
            <v>Кон јавни нефинансиски субјекти</v>
          </cell>
          <cell r="F2610">
            <v>76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76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251023</v>
          </cell>
          <cell r="E2611" t="str">
            <v>Кон централна влада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25223</v>
          </cell>
          <cell r="E2612" t="str">
            <v>Кон непрофитни институции кои им служат на домаќинствата</v>
          </cell>
          <cell r="F2612">
            <v>30</v>
          </cell>
          <cell r="G2612">
            <v>0</v>
          </cell>
          <cell r="H2612">
            <v>0</v>
          </cell>
          <cell r="I2612">
            <v>155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72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257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255123</v>
          </cell>
          <cell r="E2613" t="str">
            <v>Кон банки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97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97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255223</v>
          </cell>
          <cell r="E2614" t="str">
            <v>Кон штедилници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255323</v>
          </cell>
          <cell r="E2615" t="str">
            <v>Кон осигурителни друштва</v>
          </cell>
          <cell r="F2615">
            <v>0</v>
          </cell>
          <cell r="G2615">
            <v>0</v>
          </cell>
          <cell r="H2615">
            <v>0</v>
          </cell>
          <cell r="I2615">
            <v>163</v>
          </cell>
          <cell r="J2615">
            <v>3</v>
          </cell>
          <cell r="K2615">
            <v>0</v>
          </cell>
          <cell r="L2615">
            <v>0</v>
          </cell>
          <cell r="M2615">
            <v>0</v>
          </cell>
          <cell r="N2615">
            <v>47</v>
          </cell>
          <cell r="O2615">
            <v>5372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5585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255423</v>
          </cell>
          <cell r="E2616" t="str">
            <v>Кон пензиски фондови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315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315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255523</v>
          </cell>
          <cell r="E2617" t="str">
            <v>Кон други финансиски институции</v>
          </cell>
          <cell r="F2617">
            <v>0</v>
          </cell>
          <cell r="G2617">
            <v>0</v>
          </cell>
          <cell r="H2617">
            <v>0</v>
          </cell>
          <cell r="I2617">
            <v>29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144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173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257023</v>
          </cell>
          <cell r="E2618" t="str">
            <v>Кон самостојни вршители на дејност со личен труд</v>
          </cell>
          <cell r="F2618">
            <v>36</v>
          </cell>
          <cell r="G2618">
            <v>0</v>
          </cell>
          <cell r="H2618">
            <v>0</v>
          </cell>
          <cell r="I2618">
            <v>11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48</v>
          </cell>
        </row>
        <row r="2619">
          <cell r="A2619">
            <v>0</v>
          </cell>
          <cell r="B2619">
            <v>0</v>
          </cell>
          <cell r="C2619">
            <v>0</v>
          </cell>
          <cell r="D2619">
            <v>257123</v>
          </cell>
          <cell r="E2619" t="str">
            <v>Кон физички лица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241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244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258023</v>
          </cell>
          <cell r="E2620" t="str">
            <v>Кон нефинансиски друштва - нерезиденти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258123</v>
          </cell>
          <cell r="E2621" t="str">
            <v>Кон сектор држава - нерезиденти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258223</v>
          </cell>
          <cell r="E2622" t="str">
            <v>Кон непрофитни институции кои им служат на домаќинствата - нерезиденти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258723</v>
          </cell>
          <cell r="E2623" t="str">
            <v>Кон сектор домаќинства - нерезиденти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</row>
        <row r="2624">
          <cell r="A2624">
            <v>0</v>
          </cell>
          <cell r="B2624">
            <v>0</v>
          </cell>
          <cell r="C2624" t="str">
            <v>P11-03-03</v>
          </cell>
          <cell r="D2624">
            <v>0</v>
          </cell>
          <cell r="E2624" t="str">
            <v>Недостасани, а пресметани камати врз основа на орочени депозити во странска валута</v>
          </cell>
          <cell r="F2624">
            <v>33628</v>
          </cell>
          <cell r="G2624">
            <v>135063</v>
          </cell>
          <cell r="H2624">
            <v>0</v>
          </cell>
          <cell r="I2624">
            <v>43225</v>
          </cell>
          <cell r="J2624">
            <v>32571</v>
          </cell>
          <cell r="K2624">
            <v>7806</v>
          </cell>
          <cell r="L2624">
            <v>10152</v>
          </cell>
          <cell r="M2624">
            <v>76123</v>
          </cell>
          <cell r="N2624">
            <v>113277</v>
          </cell>
          <cell r="O2624">
            <v>31688</v>
          </cell>
          <cell r="P2624">
            <v>1963</v>
          </cell>
          <cell r="Q2624">
            <v>4472</v>
          </cell>
          <cell r="R2624">
            <v>0</v>
          </cell>
          <cell r="S2624">
            <v>7515</v>
          </cell>
          <cell r="T2624">
            <v>53856</v>
          </cell>
          <cell r="U2624">
            <v>1001</v>
          </cell>
          <cell r="V2624">
            <v>552340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250021</v>
          </cell>
          <cell r="E2625" t="str">
            <v>Кон приватни нефинансиски субјекти</v>
          </cell>
          <cell r="F2625">
            <v>4430</v>
          </cell>
          <cell r="G2625">
            <v>329</v>
          </cell>
          <cell r="H2625">
            <v>0</v>
          </cell>
          <cell r="I2625">
            <v>5466</v>
          </cell>
          <cell r="J2625">
            <v>525</v>
          </cell>
          <cell r="K2625">
            <v>458</v>
          </cell>
          <cell r="L2625">
            <v>0</v>
          </cell>
          <cell r="M2625">
            <v>1896</v>
          </cell>
          <cell r="N2625">
            <v>647</v>
          </cell>
          <cell r="O2625">
            <v>14360</v>
          </cell>
          <cell r="P2625">
            <v>173</v>
          </cell>
          <cell r="Q2625">
            <v>461</v>
          </cell>
          <cell r="R2625">
            <v>0</v>
          </cell>
          <cell r="S2625">
            <v>37</v>
          </cell>
          <cell r="T2625">
            <v>150</v>
          </cell>
          <cell r="U2625">
            <v>49</v>
          </cell>
          <cell r="V2625">
            <v>28981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250121</v>
          </cell>
          <cell r="E2626" t="str">
            <v>Кон јавни нефинансиски субјекти</v>
          </cell>
          <cell r="F2626">
            <v>1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</v>
          </cell>
        </row>
        <row r="2627">
          <cell r="A2627">
            <v>0</v>
          </cell>
          <cell r="B2627">
            <v>0</v>
          </cell>
          <cell r="C2627">
            <v>0</v>
          </cell>
          <cell r="D2627">
            <v>25221</v>
          </cell>
          <cell r="E2627" t="str">
            <v>Кон непрофитни институции кои им служат на домаќинствата</v>
          </cell>
          <cell r="F2627">
            <v>66</v>
          </cell>
          <cell r="G2627">
            <v>1</v>
          </cell>
          <cell r="H2627">
            <v>0</v>
          </cell>
          <cell r="I2627">
            <v>0</v>
          </cell>
          <cell r="J2627">
            <v>4</v>
          </cell>
          <cell r="K2627">
            <v>0</v>
          </cell>
          <cell r="L2627">
            <v>0</v>
          </cell>
          <cell r="M2627">
            <v>0</v>
          </cell>
          <cell r="N2627">
            <v>59</v>
          </cell>
          <cell r="O2627">
            <v>0</v>
          </cell>
          <cell r="P2627">
            <v>0</v>
          </cell>
          <cell r="Q2627">
            <v>22</v>
          </cell>
          <cell r="R2627">
            <v>0</v>
          </cell>
          <cell r="S2627">
            <v>468</v>
          </cell>
          <cell r="T2627">
            <v>3</v>
          </cell>
          <cell r="U2627">
            <v>0</v>
          </cell>
          <cell r="V2627">
            <v>623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255121</v>
          </cell>
          <cell r="E2628" t="str">
            <v>Кон банки</v>
          </cell>
          <cell r="F2628">
            <v>0</v>
          </cell>
          <cell r="G2628">
            <v>11</v>
          </cell>
          <cell r="H2628">
            <v>0</v>
          </cell>
          <cell r="I2628">
            <v>18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22</v>
          </cell>
          <cell r="V2628">
            <v>51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255321</v>
          </cell>
          <cell r="E2629" t="str">
            <v>Кон осигурителни друштва</v>
          </cell>
          <cell r="F2629">
            <v>483</v>
          </cell>
          <cell r="G2629">
            <v>0</v>
          </cell>
          <cell r="H2629">
            <v>0</v>
          </cell>
          <cell r="I2629">
            <v>594</v>
          </cell>
          <cell r="J2629">
            <v>1</v>
          </cell>
          <cell r="K2629">
            <v>265</v>
          </cell>
          <cell r="L2629">
            <v>0</v>
          </cell>
          <cell r="M2629">
            <v>6055</v>
          </cell>
          <cell r="N2629">
            <v>215</v>
          </cell>
          <cell r="O2629">
            <v>953</v>
          </cell>
          <cell r="P2629">
            <v>0</v>
          </cell>
          <cell r="Q2629">
            <v>618</v>
          </cell>
          <cell r="R2629">
            <v>0</v>
          </cell>
          <cell r="S2629">
            <v>0</v>
          </cell>
          <cell r="T2629">
            <v>683</v>
          </cell>
          <cell r="U2629">
            <v>0</v>
          </cell>
          <cell r="V2629">
            <v>9867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255521</v>
          </cell>
          <cell r="E2630" t="str">
            <v>Кон други финансиски институции</v>
          </cell>
          <cell r="F2630">
            <v>0</v>
          </cell>
          <cell r="G2630">
            <v>0</v>
          </cell>
          <cell r="H2630">
            <v>0</v>
          </cell>
          <cell r="I2630">
            <v>309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43</v>
          </cell>
          <cell r="P2630">
            <v>0</v>
          </cell>
          <cell r="Q2630">
            <v>0</v>
          </cell>
          <cell r="R2630">
            <v>0</v>
          </cell>
          <cell r="S2630">
            <v>17</v>
          </cell>
          <cell r="T2630">
            <v>0</v>
          </cell>
          <cell r="U2630">
            <v>0</v>
          </cell>
          <cell r="V2630">
            <v>369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257021</v>
          </cell>
          <cell r="E2631" t="str">
            <v>Кон самостојни вршители на дејност со личен труд</v>
          </cell>
          <cell r="F2631">
            <v>4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30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34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257121</v>
          </cell>
          <cell r="E2632" t="str">
            <v>Кон физички лица</v>
          </cell>
          <cell r="F2632">
            <v>28234</v>
          </cell>
          <cell r="G2632">
            <v>132452</v>
          </cell>
          <cell r="H2632">
            <v>0</v>
          </cell>
          <cell r="I2632">
            <v>35613</v>
          </cell>
          <cell r="J2632">
            <v>31015</v>
          </cell>
          <cell r="K2632">
            <v>6621</v>
          </cell>
          <cell r="L2632">
            <v>8034</v>
          </cell>
          <cell r="M2632">
            <v>67474</v>
          </cell>
          <cell r="N2632">
            <v>110082</v>
          </cell>
          <cell r="O2632">
            <v>16008</v>
          </cell>
          <cell r="P2632">
            <v>1790</v>
          </cell>
          <cell r="Q2632">
            <v>3132</v>
          </cell>
          <cell r="R2632">
            <v>0</v>
          </cell>
          <cell r="S2632">
            <v>6758</v>
          </cell>
          <cell r="T2632">
            <v>52389</v>
          </cell>
          <cell r="U2632">
            <v>930</v>
          </cell>
          <cell r="V2632">
            <v>500532</v>
          </cell>
        </row>
        <row r="2633">
          <cell r="A2633">
            <v>0</v>
          </cell>
          <cell r="B2633">
            <v>0</v>
          </cell>
          <cell r="C2633">
            <v>0</v>
          </cell>
          <cell r="D2633">
            <v>258021</v>
          </cell>
          <cell r="E2633" t="str">
            <v>Кон нефинансиски друштва - нерезиденти</v>
          </cell>
          <cell r="F2633">
            <v>0</v>
          </cell>
          <cell r="G2633">
            <v>20</v>
          </cell>
          <cell r="H2633">
            <v>0</v>
          </cell>
          <cell r="I2633">
            <v>17</v>
          </cell>
          <cell r="J2633">
            <v>0</v>
          </cell>
          <cell r="K2633">
            <v>134</v>
          </cell>
          <cell r="L2633">
            <v>0</v>
          </cell>
          <cell r="M2633">
            <v>13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184</v>
          </cell>
        </row>
        <row r="2634">
          <cell r="A2634">
            <v>0</v>
          </cell>
          <cell r="B2634">
            <v>0</v>
          </cell>
          <cell r="C2634">
            <v>0</v>
          </cell>
          <cell r="D2634">
            <v>258121</v>
          </cell>
          <cell r="E2634" t="str">
            <v>Кон сектор држава - нерезиденти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1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1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258221</v>
          </cell>
          <cell r="E2635" t="str">
            <v>Кон непрофитни институции кои им служат на домаќинствата - нерезиденти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258521</v>
          </cell>
          <cell r="E2636" t="str">
            <v>Кон финансиски друштва - нерезиденти</v>
          </cell>
          <cell r="F2636">
            <v>3</v>
          </cell>
          <cell r="G2636">
            <v>0</v>
          </cell>
          <cell r="H2636">
            <v>0</v>
          </cell>
          <cell r="I2636">
            <v>539</v>
          </cell>
          <cell r="J2636">
            <v>27</v>
          </cell>
          <cell r="K2636">
            <v>0</v>
          </cell>
          <cell r="L2636">
            <v>2118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2687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258721</v>
          </cell>
          <cell r="E2637" t="str">
            <v>Кон сектор домаќинства - нерезиденти</v>
          </cell>
          <cell r="F2637">
            <v>407</v>
          </cell>
          <cell r="G2637">
            <v>2250</v>
          </cell>
          <cell r="H2637">
            <v>0</v>
          </cell>
          <cell r="I2637">
            <v>669</v>
          </cell>
          <cell r="J2637">
            <v>999</v>
          </cell>
          <cell r="K2637">
            <v>327</v>
          </cell>
          <cell r="L2637">
            <v>0</v>
          </cell>
          <cell r="M2637">
            <v>685</v>
          </cell>
          <cell r="N2637">
            <v>2274</v>
          </cell>
          <cell r="O2637">
            <v>294</v>
          </cell>
          <cell r="P2637">
            <v>0</v>
          </cell>
          <cell r="Q2637">
            <v>239</v>
          </cell>
          <cell r="R2637">
            <v>0</v>
          </cell>
          <cell r="S2637">
            <v>235</v>
          </cell>
          <cell r="T2637">
            <v>631</v>
          </cell>
          <cell r="U2637">
            <v>0</v>
          </cell>
          <cell r="V2637">
            <v>9010</v>
          </cell>
        </row>
        <row r="2638">
          <cell r="A2638">
            <v>0</v>
          </cell>
          <cell r="B2638">
            <v>0</v>
          </cell>
          <cell r="C2638" t="str">
            <v>P11-03-04</v>
          </cell>
          <cell r="D2638">
            <v>0</v>
          </cell>
          <cell r="E2638" t="str">
            <v>Достасани обврски врз основа на камати по орочени депозити во странска валута</v>
          </cell>
          <cell r="F2638">
            <v>0</v>
          </cell>
          <cell r="G2638">
            <v>0</v>
          </cell>
          <cell r="H2638">
            <v>0</v>
          </cell>
          <cell r="I2638">
            <v>527</v>
          </cell>
          <cell r="J2638">
            <v>52</v>
          </cell>
          <cell r="K2638">
            <v>0</v>
          </cell>
          <cell r="L2638">
            <v>0</v>
          </cell>
          <cell r="M2638">
            <v>81</v>
          </cell>
          <cell r="N2638">
            <v>1</v>
          </cell>
          <cell r="O2638">
            <v>0</v>
          </cell>
          <cell r="P2638">
            <v>0</v>
          </cell>
          <cell r="Q2638">
            <v>552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1213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250024</v>
          </cell>
          <cell r="E2639" t="str">
            <v>Кон приватни нефинансиски субјекти</v>
          </cell>
          <cell r="F2639">
            <v>0</v>
          </cell>
          <cell r="G2639">
            <v>0</v>
          </cell>
          <cell r="H2639">
            <v>0</v>
          </cell>
          <cell r="I2639">
            <v>428</v>
          </cell>
          <cell r="J2639">
            <v>52</v>
          </cell>
          <cell r="K2639">
            <v>0</v>
          </cell>
          <cell r="L2639">
            <v>0</v>
          </cell>
          <cell r="M2639">
            <v>0</v>
          </cell>
          <cell r="N2639">
            <v>1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25224</v>
          </cell>
          <cell r="E2640" t="str">
            <v>Кон непрофитни институции кои им служат на домаќинствата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255124</v>
          </cell>
          <cell r="E2641" t="str">
            <v>Кон банки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255324</v>
          </cell>
          <cell r="E2642" t="str">
            <v>Кон осигурителни друштва</v>
          </cell>
          <cell r="F2642">
            <v>0</v>
          </cell>
          <cell r="G2642">
            <v>0</v>
          </cell>
          <cell r="H2642">
            <v>0</v>
          </cell>
          <cell r="I2642">
            <v>99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99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255524</v>
          </cell>
          <cell r="E2643" t="str">
            <v>Кон други финансиски институции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257024</v>
          </cell>
          <cell r="E2644" t="str">
            <v>Кон самостојни вршители на дејност со личен труд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257124</v>
          </cell>
          <cell r="E2645" t="str">
            <v>Кон физички лица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81</v>
          </cell>
          <cell r="N2645">
            <v>0</v>
          </cell>
          <cell r="O2645">
            <v>0</v>
          </cell>
          <cell r="P2645">
            <v>0</v>
          </cell>
          <cell r="Q2645">
            <v>552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633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258024</v>
          </cell>
          <cell r="E2646" t="str">
            <v>Кон нефинансиски друштва - нерезиденти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258224</v>
          </cell>
          <cell r="E2647" t="str">
            <v>Кон непрофитни институции кои им служат на домаќинствата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258524</v>
          </cell>
          <cell r="E2648" t="str">
            <v>Кон финансиски друштва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258724</v>
          </cell>
          <cell r="E2649" t="str">
            <v>Кон сектор домаќинства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</row>
        <row r="2650">
          <cell r="A2650">
            <v>0</v>
          </cell>
          <cell r="B2650">
            <v>0</v>
          </cell>
          <cell r="C2650" t="str">
            <v>P11-03-05</v>
          </cell>
          <cell r="D2650">
            <v>0</v>
          </cell>
          <cell r="E2650" t="str">
            <v>Недостасани, а пресметани камати врз основа на орочени депозити во денари со валутна клаузула</v>
          </cell>
          <cell r="F2650">
            <v>195</v>
          </cell>
          <cell r="G2650">
            <v>0</v>
          </cell>
          <cell r="H2650">
            <v>61</v>
          </cell>
          <cell r="I2650">
            <v>240</v>
          </cell>
          <cell r="J2650">
            <v>105</v>
          </cell>
          <cell r="K2650">
            <v>0</v>
          </cell>
          <cell r="L2650">
            <v>3408</v>
          </cell>
          <cell r="M2650">
            <v>165</v>
          </cell>
          <cell r="N2650">
            <v>320</v>
          </cell>
          <cell r="O2650">
            <v>9692</v>
          </cell>
          <cell r="P2650">
            <v>1591</v>
          </cell>
          <cell r="Q2650">
            <v>733</v>
          </cell>
          <cell r="R2650">
            <v>0</v>
          </cell>
          <cell r="S2650">
            <v>1084</v>
          </cell>
          <cell r="T2650">
            <v>264</v>
          </cell>
          <cell r="U2650">
            <v>58</v>
          </cell>
          <cell r="V2650">
            <v>17916</v>
          </cell>
        </row>
        <row r="2651">
          <cell r="A2651">
            <v>0</v>
          </cell>
          <cell r="B2651">
            <v>0</v>
          </cell>
          <cell r="C2651">
            <v>0</v>
          </cell>
          <cell r="D2651">
            <v>250022</v>
          </cell>
          <cell r="E2651" t="str">
            <v>Кон приватни нефинансиски субјекти</v>
          </cell>
          <cell r="F2651">
            <v>195</v>
          </cell>
          <cell r="G2651">
            <v>0</v>
          </cell>
          <cell r="H2651">
            <v>0</v>
          </cell>
          <cell r="I2651">
            <v>152</v>
          </cell>
          <cell r="J2651">
            <v>105</v>
          </cell>
          <cell r="K2651">
            <v>0</v>
          </cell>
          <cell r="L2651">
            <v>169</v>
          </cell>
          <cell r="M2651">
            <v>165</v>
          </cell>
          <cell r="N2651">
            <v>61</v>
          </cell>
          <cell r="O2651">
            <v>9692</v>
          </cell>
          <cell r="P2651">
            <v>3</v>
          </cell>
          <cell r="Q2651">
            <v>0</v>
          </cell>
          <cell r="R2651">
            <v>0</v>
          </cell>
          <cell r="S2651">
            <v>460</v>
          </cell>
          <cell r="T2651">
            <v>264</v>
          </cell>
          <cell r="U2651">
            <v>7</v>
          </cell>
          <cell r="V2651">
            <v>11273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250122</v>
          </cell>
          <cell r="E2652" t="str">
            <v>Кон јавни нефинансиски субјекти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251122</v>
          </cell>
          <cell r="E2653" t="str">
            <v>Кон локална самоуправа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25222</v>
          </cell>
          <cell r="E2654" t="str">
            <v>Кон непрофитни институции кои им служат на домаќинствата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172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624</v>
          </cell>
          <cell r="T2654">
            <v>0</v>
          </cell>
          <cell r="U2654">
            <v>51</v>
          </cell>
          <cell r="V2654">
            <v>847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255122</v>
          </cell>
          <cell r="E2655" t="str">
            <v>Кон банки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255222</v>
          </cell>
          <cell r="E2656" t="str">
            <v>Кон штедилници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255322</v>
          </cell>
          <cell r="E2657" t="str">
            <v>Кон осигурителни друштва</v>
          </cell>
          <cell r="F2657">
            <v>0</v>
          </cell>
          <cell r="G2657">
            <v>0</v>
          </cell>
          <cell r="H2657">
            <v>0</v>
          </cell>
          <cell r="I2657">
            <v>88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1588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1676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255422</v>
          </cell>
          <cell r="E2658" t="str">
            <v>Кон пензиски фондови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255522</v>
          </cell>
          <cell r="E2659" t="str">
            <v>Кон други финансиски институции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87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87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257122</v>
          </cell>
          <cell r="E2660" t="str">
            <v>Кон физички лица</v>
          </cell>
          <cell r="F2660">
            <v>0</v>
          </cell>
          <cell r="G2660">
            <v>0</v>
          </cell>
          <cell r="H2660">
            <v>61</v>
          </cell>
          <cell r="I2660">
            <v>0</v>
          </cell>
          <cell r="J2660">
            <v>0</v>
          </cell>
          <cell r="K2660">
            <v>0</v>
          </cell>
          <cell r="L2660">
            <v>1047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733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1841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258022</v>
          </cell>
          <cell r="E2661" t="str">
            <v>Кон нефинансиски друштва - нерезиденти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2049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2049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258522</v>
          </cell>
          <cell r="E2662" t="str">
            <v>Кон финансиски друштва - нерезиденти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258722</v>
          </cell>
          <cell r="E2663" t="str">
            <v>Кон сектор домаќинства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143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143</v>
          </cell>
        </row>
        <row r="2664">
          <cell r="A2664">
            <v>0</v>
          </cell>
          <cell r="B2664">
            <v>0</v>
          </cell>
          <cell r="C2664" t="str">
            <v>P11-03-06</v>
          </cell>
          <cell r="D2664">
            <v>0</v>
          </cell>
          <cell r="E2664" t="str">
            <v>Достасани обврски врз основа на камати по орочени депозити во денари со валутна клаузула</v>
          </cell>
          <cell r="F2664">
            <v>0</v>
          </cell>
          <cell r="G2664">
            <v>0</v>
          </cell>
          <cell r="H2664">
            <v>0</v>
          </cell>
          <cell r="I2664">
            <v>37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7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44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250025</v>
          </cell>
          <cell r="E2665" t="str">
            <v>Кон приватни нефинансиски субјекти</v>
          </cell>
          <cell r="F2665">
            <v>0</v>
          </cell>
          <cell r="G2665">
            <v>0</v>
          </cell>
          <cell r="H2665">
            <v>0</v>
          </cell>
          <cell r="I2665">
            <v>37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7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44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250125</v>
          </cell>
          <cell r="E2666" t="str">
            <v>Кон јавни нефинансиски субјекти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0</v>
          </cell>
          <cell r="B2667">
            <v>0</v>
          </cell>
          <cell r="C2667">
            <v>0</v>
          </cell>
          <cell r="D2667">
            <v>251125</v>
          </cell>
          <cell r="E2667" t="str">
            <v>Кон локална самоуправа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25225</v>
          </cell>
          <cell r="E2668" t="str">
            <v>Кон непрофитни институции кои им служат на домаќинствата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255125</v>
          </cell>
          <cell r="E2669" t="str">
            <v>Кон банки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255225</v>
          </cell>
          <cell r="E2670" t="str">
            <v>Кон штедилници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255325</v>
          </cell>
          <cell r="E2671" t="str">
            <v>Кон осигурителни друштва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255425</v>
          </cell>
          <cell r="E2672" t="str">
            <v>Кон пензиски фондови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255525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257125</v>
          </cell>
          <cell r="E2674" t="str">
            <v>Кон физички лица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>
            <v>0</v>
          </cell>
          <cell r="B2675" t="str">
            <v>P11-04</v>
          </cell>
          <cell r="C2675">
            <v>0</v>
          </cell>
          <cell r="D2675">
            <v>0</v>
          </cell>
          <cell r="E2675" t="str">
            <v>Обврски врз основа на камати од хибридни инструменти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34</v>
          </cell>
          <cell r="U2675">
            <v>0</v>
          </cell>
          <cell r="V2675">
            <v>34</v>
          </cell>
        </row>
        <row r="2676">
          <cell r="A2676">
            <v>0</v>
          </cell>
          <cell r="B2676">
            <v>0</v>
          </cell>
          <cell r="C2676" t="str">
            <v>P11-04-01</v>
          </cell>
          <cell r="D2676">
            <v>0</v>
          </cell>
          <cell r="E2676" t="str">
            <v>Недостасани, а пресметани камати од хибридните инструменти во денари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250130</v>
          </cell>
          <cell r="E2677" t="str">
            <v>Кон јавни нефинансиски субјекти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255130</v>
          </cell>
          <cell r="E2678" t="str">
            <v>Кон банки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>
            <v>0</v>
          </cell>
          <cell r="B2679">
            <v>0</v>
          </cell>
          <cell r="C2679" t="str">
            <v>P11-04-03</v>
          </cell>
          <cell r="D2679">
            <v>0</v>
          </cell>
          <cell r="E2679" t="str">
            <v>Недостасани, а пресметани камати од хибридни инструменти во странска валута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34</v>
          </cell>
          <cell r="U2679">
            <v>0</v>
          </cell>
          <cell r="V2679">
            <v>34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258031</v>
          </cell>
          <cell r="E2680" t="str">
            <v>Кон нефинансиски друштва - нерезиденти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34</v>
          </cell>
          <cell r="U2680">
            <v>0</v>
          </cell>
          <cell r="V2680">
            <v>34</v>
          </cell>
        </row>
        <row r="2681">
          <cell r="A2681">
            <v>0</v>
          </cell>
          <cell r="B2681">
            <v>0</v>
          </cell>
          <cell r="C2681" t="str">
            <v>P11-04-04</v>
          </cell>
          <cell r="D2681">
            <v>0</v>
          </cell>
          <cell r="E2681" t="str">
            <v>Достасани обврски врз основа на камати од хибридни инструменти во странска валута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258034</v>
          </cell>
          <cell r="E2682" t="str">
            <v>Кон нефинансиски друштва - нерезиденти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0</v>
          </cell>
          <cell r="B2683" t="str">
            <v>P11-05</v>
          </cell>
          <cell r="C2683">
            <v>0</v>
          </cell>
          <cell r="D2683">
            <v>0</v>
          </cell>
          <cell r="E2683" t="str">
            <v>Обврски врз основа на камата од субординирани долг</v>
          </cell>
          <cell r="F2683">
            <v>10665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79</v>
          </cell>
          <cell r="L2683">
            <v>0</v>
          </cell>
          <cell r="M2683">
            <v>0</v>
          </cell>
          <cell r="N2683">
            <v>4582</v>
          </cell>
          <cell r="O2683">
            <v>33297</v>
          </cell>
          <cell r="P2683">
            <v>0</v>
          </cell>
          <cell r="Q2683">
            <v>817</v>
          </cell>
          <cell r="R2683">
            <v>0</v>
          </cell>
          <cell r="S2683">
            <v>1</v>
          </cell>
          <cell r="T2683">
            <v>15801</v>
          </cell>
          <cell r="U2683">
            <v>0</v>
          </cell>
          <cell r="V2683">
            <v>65242</v>
          </cell>
        </row>
        <row r="2684">
          <cell r="A2684">
            <v>0</v>
          </cell>
          <cell r="B2684">
            <v>0</v>
          </cell>
          <cell r="C2684" t="str">
            <v>P11-05-01</v>
          </cell>
          <cell r="D2684">
            <v>0</v>
          </cell>
          <cell r="E2684" t="str">
            <v>Недостасани, а пресметани камати од субординиран долг во денари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1</v>
          </cell>
          <cell r="T2684">
            <v>0</v>
          </cell>
          <cell r="U2684">
            <v>0</v>
          </cell>
          <cell r="V2684">
            <v>1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250040</v>
          </cell>
          <cell r="E2685" t="str">
            <v>Кон приватни нефинансиски субјекти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1</v>
          </cell>
          <cell r="T2685">
            <v>0</v>
          </cell>
          <cell r="U2685">
            <v>0</v>
          </cell>
          <cell r="V2685">
            <v>1</v>
          </cell>
        </row>
        <row r="2686">
          <cell r="A2686">
            <v>0</v>
          </cell>
          <cell r="B2686">
            <v>0</v>
          </cell>
          <cell r="C2686" t="str">
            <v>P11-05-02</v>
          </cell>
          <cell r="D2686">
            <v>0</v>
          </cell>
          <cell r="E2686" t="str">
            <v>Достасани обврски врз основа на камати по субординиран долг во денари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250043</v>
          </cell>
          <cell r="E2687" t="str">
            <v>Кон приватни нефинансиски субјекти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>
            <v>0</v>
          </cell>
          <cell r="B2688">
            <v>0</v>
          </cell>
          <cell r="C2688" t="str">
            <v>P11-05-03</v>
          </cell>
          <cell r="D2688">
            <v>0</v>
          </cell>
          <cell r="E2688" t="str">
            <v>Недостасани, а пресметани камати од субординиран долг во странска валута</v>
          </cell>
          <cell r="F2688">
            <v>10665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79</v>
          </cell>
          <cell r="L2688">
            <v>0</v>
          </cell>
          <cell r="M2688">
            <v>0</v>
          </cell>
          <cell r="N2688">
            <v>4582</v>
          </cell>
          <cell r="O2688">
            <v>33297</v>
          </cell>
          <cell r="P2688">
            <v>0</v>
          </cell>
          <cell r="Q2688">
            <v>6</v>
          </cell>
          <cell r="R2688">
            <v>0</v>
          </cell>
          <cell r="S2688">
            <v>0</v>
          </cell>
          <cell r="T2688">
            <v>15801</v>
          </cell>
          <cell r="U2688">
            <v>0</v>
          </cell>
          <cell r="V2688">
            <v>64430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258041</v>
          </cell>
          <cell r="E2689" t="str">
            <v>Кон нефинансиски друштва - нерезиденти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6</v>
          </cell>
          <cell r="R2689">
            <v>0</v>
          </cell>
          <cell r="S2689">
            <v>0</v>
          </cell>
          <cell r="T2689">
            <v>11494</v>
          </cell>
          <cell r="U2689">
            <v>0</v>
          </cell>
          <cell r="V2689">
            <v>11500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258541</v>
          </cell>
          <cell r="E2690" t="str">
            <v>Кон финансиски друштва - нерезиденти</v>
          </cell>
          <cell r="F2690">
            <v>10665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79</v>
          </cell>
          <cell r="L2690">
            <v>0</v>
          </cell>
          <cell r="M2690">
            <v>0</v>
          </cell>
          <cell r="N2690">
            <v>4582</v>
          </cell>
          <cell r="O2690">
            <v>33297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4307</v>
          </cell>
          <cell r="U2690">
            <v>0</v>
          </cell>
          <cell r="V2690">
            <v>52930</v>
          </cell>
        </row>
        <row r="2691">
          <cell r="A2691">
            <v>0</v>
          </cell>
          <cell r="B2691">
            <v>0</v>
          </cell>
          <cell r="C2691" t="str">
            <v>P11-05-04</v>
          </cell>
          <cell r="D2691">
            <v>0</v>
          </cell>
          <cell r="E2691" t="str">
            <v>Достасани обврски врз основа на камати по субординиран долг во странска валута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811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811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258044</v>
          </cell>
          <cell r="E2692" t="str">
            <v>Кон нефинансиски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811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811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258544</v>
          </cell>
          <cell r="E2693" t="str">
            <v>Кон финансиски друштва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>
            <v>0</v>
          </cell>
          <cell r="B2694" t="str">
            <v>P11-06</v>
          </cell>
          <cell r="C2694">
            <v>0</v>
          </cell>
          <cell r="D2694">
            <v>0</v>
          </cell>
          <cell r="E2694" t="str">
            <v>Обврски врз основа на камата од други инструменти</v>
          </cell>
          <cell r="F2694">
            <v>6145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31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6176</v>
          </cell>
        </row>
        <row r="2695">
          <cell r="A2695">
            <v>0</v>
          </cell>
          <cell r="B2695">
            <v>0</v>
          </cell>
          <cell r="C2695" t="str">
            <v>P11-06-01</v>
          </cell>
          <cell r="D2695">
            <v>0</v>
          </cell>
          <cell r="E2695" t="str">
            <v>Недостасани, а пресметани камати од други инструменти во денари</v>
          </cell>
          <cell r="F2695">
            <v>6124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6124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250050</v>
          </cell>
          <cell r="E2696" t="str">
            <v>Кон приватни нефинансиски субјекти</v>
          </cell>
          <cell r="F2696">
            <v>76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76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250150</v>
          </cell>
          <cell r="E2697" t="str">
            <v>Кон јавни нефинансиски субјекти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255150</v>
          </cell>
          <cell r="E2698" t="str">
            <v>Кон банки</v>
          </cell>
          <cell r="F2698">
            <v>37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37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255350</v>
          </cell>
          <cell r="E2699" t="str">
            <v>Кон осигурителни друштва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257150</v>
          </cell>
          <cell r="E2700" t="str">
            <v>Кон физички лица</v>
          </cell>
          <cell r="F2700">
            <v>5721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5721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258550</v>
          </cell>
          <cell r="E2701" t="str">
            <v>Кон финансиски друштва - нерезиденти</v>
          </cell>
          <cell r="F2701">
            <v>135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135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258750</v>
          </cell>
          <cell r="E2702" t="str">
            <v>Кон сектор домаќинства - нерезиденти</v>
          </cell>
          <cell r="F2702">
            <v>155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155</v>
          </cell>
        </row>
        <row r="2703">
          <cell r="A2703">
            <v>0</v>
          </cell>
          <cell r="B2703">
            <v>0</v>
          </cell>
          <cell r="C2703" t="str">
            <v>P11-06-02</v>
          </cell>
          <cell r="D2703">
            <v>0</v>
          </cell>
          <cell r="E2703" t="str">
            <v>Достасани обврски врз основа на камати од други инструменти во денари</v>
          </cell>
          <cell r="F2703">
            <v>21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31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52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250053</v>
          </cell>
          <cell r="E2704" t="str">
            <v>Кон приватни нефинансиски субјекти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251053</v>
          </cell>
          <cell r="E2705" t="str">
            <v>Кон централна влада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255153</v>
          </cell>
          <cell r="E2706" t="str">
            <v>Кон банки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255353</v>
          </cell>
          <cell r="E2707" t="str">
            <v>Кон осигурителни друштва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>
            <v>0</v>
          </cell>
          <cell r="B2708">
            <v>0</v>
          </cell>
          <cell r="C2708">
            <v>0</v>
          </cell>
          <cell r="D2708">
            <v>257153</v>
          </cell>
          <cell r="E2708" t="str">
            <v>Кон физички лица</v>
          </cell>
          <cell r="F2708">
            <v>21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31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52</v>
          </cell>
        </row>
        <row r="2709">
          <cell r="A2709">
            <v>0</v>
          </cell>
          <cell r="B2709">
            <v>0</v>
          </cell>
          <cell r="C2709" t="str">
            <v>P11-06-04</v>
          </cell>
          <cell r="D2709">
            <v>0</v>
          </cell>
          <cell r="E2709" t="str">
            <v>Достасани обврски врз основа на камати од други инструменти во странска валута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257154</v>
          </cell>
          <cell r="E2710" t="str">
            <v>Кон физички лица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>
            <v>0</v>
          </cell>
          <cell r="B2711">
            <v>0</v>
          </cell>
          <cell r="C2711" t="str">
            <v>P11-06-06</v>
          </cell>
          <cell r="D2711">
            <v>0</v>
          </cell>
          <cell r="E2711" t="str">
            <v>Достасани обврски врз основа на камати од други инструменти во денари со валутна клаузула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251055</v>
          </cell>
          <cell r="E2712" t="str">
            <v>Кон централна влада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>
            <v>0</v>
          </cell>
          <cell r="B2713" t="str">
            <v>P11-07</v>
          </cell>
          <cell r="C2713">
            <v>0</v>
          </cell>
          <cell r="D2713">
            <v>0</v>
          </cell>
          <cell r="E2713" t="str">
            <v>Обврски за камати за издадени хартии од вредност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>
            <v>0</v>
          </cell>
          <cell r="B2714">
            <v>0</v>
          </cell>
          <cell r="C2714" t="str">
            <v>P11-07-01</v>
          </cell>
          <cell r="D2714">
            <v>0</v>
          </cell>
          <cell r="E2714" t="str">
            <v>Обврски за камати за издадени хартии од вредност во денари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2590</v>
          </cell>
          <cell r="E2715" t="str">
            <v>Недостасани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2593</v>
          </cell>
          <cell r="E2716" t="str">
            <v>Достасани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>
            <v>0</v>
          </cell>
          <cell r="B2717">
            <v>0</v>
          </cell>
          <cell r="C2717" t="str">
            <v>P11-07-02</v>
          </cell>
          <cell r="D2717">
            <v>0</v>
          </cell>
          <cell r="E2717" t="str">
            <v>Обврски за камати за издадени хартии од вредност во странска валута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>
            <v>0</v>
          </cell>
          <cell r="B2718">
            <v>0</v>
          </cell>
          <cell r="C2718">
            <v>0</v>
          </cell>
          <cell r="D2718">
            <v>2594</v>
          </cell>
          <cell r="E2718" t="str">
            <v>Достасани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P12</v>
          </cell>
          <cell r="B2719">
            <v>0</v>
          </cell>
          <cell r="C2719">
            <v>0</v>
          </cell>
          <cell r="D2719">
            <v>0</v>
          </cell>
          <cell r="E2719" t="str">
            <v>ОСТАНАТИ ОБВРСКИ</v>
          </cell>
          <cell r="F2719">
            <v>1896366</v>
          </cell>
          <cell r="G2719">
            <v>494060</v>
          </cell>
          <cell r="H2719">
            <v>85431</v>
          </cell>
          <cell r="I2719">
            <v>199468</v>
          </cell>
          <cell r="J2719">
            <v>341177</v>
          </cell>
          <cell r="K2719">
            <v>50638</v>
          </cell>
          <cell r="L2719">
            <v>44573</v>
          </cell>
          <cell r="M2719">
            <v>144441</v>
          </cell>
          <cell r="N2719">
            <v>587016</v>
          </cell>
          <cell r="O2719">
            <v>391034</v>
          </cell>
          <cell r="P2719">
            <v>57336</v>
          </cell>
          <cell r="Q2719">
            <v>9905</v>
          </cell>
          <cell r="R2719">
            <v>127954</v>
          </cell>
          <cell r="S2719">
            <v>17596</v>
          </cell>
          <cell r="T2719">
            <v>309508</v>
          </cell>
          <cell r="U2719">
            <v>116716</v>
          </cell>
          <cell r="V2719">
            <v>4873219</v>
          </cell>
        </row>
        <row r="2720">
          <cell r="A2720">
            <v>0</v>
          </cell>
          <cell r="B2720" t="str">
            <v>P12-01</v>
          </cell>
          <cell r="C2720">
            <v>0</v>
          </cell>
          <cell r="D2720">
            <v>0</v>
          </cell>
          <cell r="E2720" t="str">
            <v>Обврски врз основа на провизии и надомести</v>
          </cell>
          <cell r="F2720">
            <v>37</v>
          </cell>
          <cell r="G2720">
            <v>234</v>
          </cell>
          <cell r="H2720">
            <v>0</v>
          </cell>
          <cell r="I2720">
            <v>122</v>
          </cell>
          <cell r="J2720">
            <v>19</v>
          </cell>
          <cell r="K2720">
            <v>0</v>
          </cell>
          <cell r="L2720">
            <v>79</v>
          </cell>
          <cell r="M2720">
            <v>339</v>
          </cell>
          <cell r="N2720">
            <v>25</v>
          </cell>
          <cell r="O2720">
            <v>607</v>
          </cell>
          <cell r="P2720">
            <v>452</v>
          </cell>
          <cell r="Q2720">
            <v>0</v>
          </cell>
          <cell r="R2720">
            <v>6859</v>
          </cell>
          <cell r="S2720">
            <v>55</v>
          </cell>
          <cell r="T2720">
            <v>38</v>
          </cell>
          <cell r="U2720">
            <v>0</v>
          </cell>
          <cell r="V2720">
            <v>8866</v>
          </cell>
        </row>
        <row r="2721">
          <cell r="A2721">
            <v>0</v>
          </cell>
          <cell r="B2721">
            <v>0</v>
          </cell>
          <cell r="C2721" t="str">
            <v>P12-01-01</v>
          </cell>
          <cell r="D2721">
            <v>0</v>
          </cell>
          <cell r="E2721" t="str">
            <v>Недостасани обврски врз основа на провизии и надомести во денари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6</v>
          </cell>
          <cell r="M2721">
            <v>0</v>
          </cell>
          <cell r="N2721">
            <v>0</v>
          </cell>
          <cell r="O2721">
            <v>0</v>
          </cell>
          <cell r="P2721">
            <v>404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410</v>
          </cell>
        </row>
        <row r="2722">
          <cell r="A2722">
            <v>0</v>
          </cell>
          <cell r="B2722">
            <v>0</v>
          </cell>
          <cell r="C2722">
            <v>0</v>
          </cell>
          <cell r="D2722">
            <v>26020</v>
          </cell>
          <cell r="E2722" t="str">
            <v>Кон нефинансиски друштва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26120</v>
          </cell>
          <cell r="E2723" t="str">
            <v>Кон држава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404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404</v>
          </cell>
        </row>
        <row r="2724">
          <cell r="A2724">
            <v>0</v>
          </cell>
          <cell r="B2724">
            <v>0</v>
          </cell>
          <cell r="C2724">
            <v>0</v>
          </cell>
          <cell r="D2724">
            <v>26520</v>
          </cell>
          <cell r="E2724" t="str">
            <v>Кон финансиски друштва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6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6</v>
          </cell>
        </row>
        <row r="2725">
          <cell r="A2725">
            <v>0</v>
          </cell>
          <cell r="B2725">
            <v>0</v>
          </cell>
          <cell r="C2725" t="str">
            <v>P12-01-02</v>
          </cell>
          <cell r="D2725">
            <v>0</v>
          </cell>
          <cell r="E2725" t="str">
            <v>Достасани обврски врз основа на провизии и надомести во денари</v>
          </cell>
          <cell r="F2725">
            <v>37</v>
          </cell>
          <cell r="G2725">
            <v>148</v>
          </cell>
          <cell r="H2725">
            <v>0</v>
          </cell>
          <cell r="I2725">
            <v>64</v>
          </cell>
          <cell r="J2725">
            <v>19</v>
          </cell>
          <cell r="K2725">
            <v>0</v>
          </cell>
          <cell r="L2725">
            <v>73</v>
          </cell>
          <cell r="M2725">
            <v>211</v>
          </cell>
          <cell r="N2725">
            <v>25</v>
          </cell>
          <cell r="O2725">
            <v>607</v>
          </cell>
          <cell r="P2725">
            <v>48</v>
          </cell>
          <cell r="Q2725">
            <v>0</v>
          </cell>
          <cell r="R2725">
            <v>0</v>
          </cell>
          <cell r="S2725">
            <v>55</v>
          </cell>
          <cell r="T2725">
            <v>38</v>
          </cell>
          <cell r="U2725">
            <v>0</v>
          </cell>
          <cell r="V2725">
            <v>1325</v>
          </cell>
        </row>
        <row r="2726">
          <cell r="A2726">
            <v>0</v>
          </cell>
          <cell r="B2726">
            <v>0</v>
          </cell>
          <cell r="C2726">
            <v>0</v>
          </cell>
          <cell r="D2726">
            <v>26030</v>
          </cell>
          <cell r="E2726" t="str">
            <v>Кон нефинансиски друштва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26130</v>
          </cell>
          <cell r="E2727" t="str">
            <v>Кон држава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>
            <v>0</v>
          </cell>
          <cell r="B2728">
            <v>0</v>
          </cell>
          <cell r="C2728">
            <v>0</v>
          </cell>
          <cell r="D2728">
            <v>26530</v>
          </cell>
          <cell r="E2728" t="str">
            <v>Кон финансиски друштва</v>
          </cell>
          <cell r="F2728">
            <v>37</v>
          </cell>
          <cell r="G2728">
            <v>148</v>
          </cell>
          <cell r="H2728">
            <v>0</v>
          </cell>
          <cell r="I2728">
            <v>64</v>
          </cell>
          <cell r="J2728">
            <v>19</v>
          </cell>
          <cell r="K2728">
            <v>0</v>
          </cell>
          <cell r="L2728">
            <v>73</v>
          </cell>
          <cell r="M2728">
            <v>211</v>
          </cell>
          <cell r="N2728">
            <v>25</v>
          </cell>
          <cell r="O2728">
            <v>607</v>
          </cell>
          <cell r="P2728">
            <v>48</v>
          </cell>
          <cell r="Q2728">
            <v>0</v>
          </cell>
          <cell r="R2728">
            <v>0</v>
          </cell>
          <cell r="S2728">
            <v>55</v>
          </cell>
          <cell r="T2728">
            <v>38</v>
          </cell>
          <cell r="U2728">
            <v>0</v>
          </cell>
          <cell r="V2728">
            <v>1325</v>
          </cell>
        </row>
        <row r="2729">
          <cell r="A2729">
            <v>0</v>
          </cell>
          <cell r="B2729">
            <v>0</v>
          </cell>
          <cell r="C2729">
            <v>0</v>
          </cell>
          <cell r="D2729">
            <v>26830</v>
          </cell>
          <cell r="E2729" t="str">
            <v>Кон нерезиденти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>
            <v>0</v>
          </cell>
          <cell r="B2730">
            <v>0</v>
          </cell>
          <cell r="C2730" t="str">
            <v>P12-01-03</v>
          </cell>
          <cell r="D2730">
            <v>0</v>
          </cell>
          <cell r="E2730" t="str">
            <v>Недостасани обврски врз основа на провизии и надомести во странска валута</v>
          </cell>
          <cell r="F2730">
            <v>0</v>
          </cell>
          <cell r="G2730">
            <v>0</v>
          </cell>
          <cell r="H2730">
            <v>0</v>
          </cell>
          <cell r="I2730">
            <v>58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6833</v>
          </cell>
          <cell r="S2730">
            <v>0</v>
          </cell>
          <cell r="T2730">
            <v>0</v>
          </cell>
          <cell r="U2730">
            <v>0</v>
          </cell>
          <cell r="V2730">
            <v>6891</v>
          </cell>
        </row>
        <row r="2731">
          <cell r="A2731">
            <v>0</v>
          </cell>
          <cell r="B2731">
            <v>0</v>
          </cell>
          <cell r="C2731">
            <v>0</v>
          </cell>
          <cell r="D2731">
            <v>26521</v>
          </cell>
          <cell r="E2731" t="str">
            <v>Кон финансиски друштва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26821</v>
          </cell>
          <cell r="E2732" t="str">
            <v>Кон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58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6833</v>
          </cell>
          <cell r="S2732">
            <v>0</v>
          </cell>
          <cell r="T2732">
            <v>0</v>
          </cell>
          <cell r="U2732">
            <v>0</v>
          </cell>
          <cell r="V2732">
            <v>6891</v>
          </cell>
        </row>
        <row r="2733">
          <cell r="A2733">
            <v>0</v>
          </cell>
          <cell r="B2733">
            <v>0</v>
          </cell>
          <cell r="C2733" t="str">
            <v>P12-01-04</v>
          </cell>
          <cell r="D2733">
            <v>0</v>
          </cell>
          <cell r="E2733" t="str">
            <v>Достасани обврски врз основа на провизии и надомести во странска валута</v>
          </cell>
          <cell r="F2733">
            <v>0</v>
          </cell>
          <cell r="G2733">
            <v>86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128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26</v>
          </cell>
          <cell r="S2733">
            <v>0</v>
          </cell>
          <cell r="T2733">
            <v>0</v>
          </cell>
          <cell r="U2733">
            <v>0</v>
          </cell>
          <cell r="V2733">
            <v>240</v>
          </cell>
        </row>
        <row r="2734">
          <cell r="A2734">
            <v>0</v>
          </cell>
          <cell r="B2734">
            <v>0</v>
          </cell>
          <cell r="C2734">
            <v>0</v>
          </cell>
          <cell r="D2734">
            <v>26531</v>
          </cell>
          <cell r="E2734" t="str">
            <v>Кон финансиски друштва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26831</v>
          </cell>
          <cell r="E2735" t="str">
            <v>Кон нерезиденти</v>
          </cell>
          <cell r="F2735">
            <v>0</v>
          </cell>
          <cell r="G2735">
            <v>86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128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26</v>
          </cell>
          <cell r="S2735">
            <v>0</v>
          </cell>
          <cell r="T2735">
            <v>0</v>
          </cell>
          <cell r="U2735">
            <v>0</v>
          </cell>
          <cell r="V2735">
            <v>240</v>
          </cell>
        </row>
        <row r="2736">
          <cell r="A2736">
            <v>0</v>
          </cell>
          <cell r="B2736">
            <v>0</v>
          </cell>
          <cell r="C2736" t="str">
            <v>P12-01-05</v>
          </cell>
          <cell r="D2736">
            <v>0</v>
          </cell>
          <cell r="E2736" t="str">
            <v>Недостасани обврски врз основа на провизии и надомести во денари со валутна клаузула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>
            <v>0</v>
          </cell>
          <cell r="B2737">
            <v>0</v>
          </cell>
          <cell r="C2737">
            <v>0</v>
          </cell>
          <cell r="D2737">
            <v>26522</v>
          </cell>
          <cell r="E2737" t="str">
            <v>Кон финансиски друштва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>
            <v>0</v>
          </cell>
          <cell r="B2738">
            <v>0</v>
          </cell>
          <cell r="C2738" t="str">
            <v>P12-01-06</v>
          </cell>
          <cell r="D2738">
            <v>0</v>
          </cell>
          <cell r="E2738" t="str">
            <v>Достасани обврски врз основа на провизии и надомести во денари со валутна клаузула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26532</v>
          </cell>
          <cell r="E2739" t="str">
            <v>Кон финансиски друштва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>
            <v>0</v>
          </cell>
          <cell r="B2740" t="str">
            <v>P12-02</v>
          </cell>
          <cell r="C2740">
            <v>0</v>
          </cell>
          <cell r="D2740">
            <v>0</v>
          </cell>
          <cell r="E2740" t="str">
            <v>Пресметани расходи, разграничени приходи и времени сметки</v>
          </cell>
          <cell r="F2740">
            <v>331805</v>
          </cell>
          <cell r="G2740">
            <v>215344</v>
          </cell>
          <cell r="H2740">
            <v>69470</v>
          </cell>
          <cell r="I2740">
            <v>122650</v>
          </cell>
          <cell r="J2740">
            <v>162274</v>
          </cell>
          <cell r="K2740">
            <v>12984</v>
          </cell>
          <cell r="L2740">
            <v>22913</v>
          </cell>
          <cell r="M2740">
            <v>70881</v>
          </cell>
          <cell r="N2740">
            <v>490528</v>
          </cell>
          <cell r="O2740">
            <v>169336</v>
          </cell>
          <cell r="P2740">
            <v>12946</v>
          </cell>
          <cell r="Q2740">
            <v>2759</v>
          </cell>
          <cell r="R2740">
            <v>4593</v>
          </cell>
          <cell r="S2740">
            <v>12119</v>
          </cell>
          <cell r="T2740">
            <v>89613</v>
          </cell>
          <cell r="U2740">
            <v>15317</v>
          </cell>
          <cell r="V2740">
            <v>1805532</v>
          </cell>
        </row>
        <row r="2741">
          <cell r="A2741">
            <v>0</v>
          </cell>
          <cell r="B2741">
            <v>0</v>
          </cell>
          <cell r="C2741" t="str">
            <v>P12-02-01</v>
          </cell>
          <cell r="D2741">
            <v>0</v>
          </cell>
          <cell r="E2741" t="str">
            <v>Пресметани расходи различни од камата</v>
          </cell>
          <cell r="F2741">
            <v>107293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7385</v>
          </cell>
          <cell r="L2741">
            <v>0</v>
          </cell>
          <cell r="M2741">
            <v>160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1143</v>
          </cell>
          <cell r="T2741">
            <v>0</v>
          </cell>
          <cell r="U2741">
            <v>0</v>
          </cell>
          <cell r="V2741">
            <v>115981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290</v>
          </cell>
          <cell r="E2742" t="str">
            <v>Пресметани расходи различни од камата</v>
          </cell>
          <cell r="F2742">
            <v>107293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7385</v>
          </cell>
          <cell r="L2742">
            <v>0</v>
          </cell>
          <cell r="M2742">
            <v>160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1143</v>
          </cell>
          <cell r="T2742">
            <v>0</v>
          </cell>
          <cell r="U2742">
            <v>0</v>
          </cell>
          <cell r="V2742">
            <v>115981</v>
          </cell>
        </row>
        <row r="2743">
          <cell r="A2743">
            <v>0</v>
          </cell>
          <cell r="B2743">
            <v>0</v>
          </cell>
          <cell r="C2743" t="str">
            <v>P12-02-02</v>
          </cell>
          <cell r="D2743">
            <v>0</v>
          </cell>
          <cell r="E2743" t="str">
            <v>Одложени даночни обврски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260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260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291</v>
          </cell>
          <cell r="E2744" t="str">
            <v>Одложени даночни обврски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260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260</v>
          </cell>
        </row>
        <row r="2745">
          <cell r="A2745">
            <v>0</v>
          </cell>
          <cell r="B2745">
            <v>0</v>
          </cell>
          <cell r="C2745" t="str">
            <v>P12-02-03</v>
          </cell>
          <cell r="D2745">
            <v>0</v>
          </cell>
          <cell r="E2745" t="str">
            <v>Обврски во пресметка од деловни односи</v>
          </cell>
          <cell r="F2745">
            <v>42681</v>
          </cell>
          <cell r="G2745">
            <v>16300</v>
          </cell>
          <cell r="H2745">
            <v>69412</v>
          </cell>
          <cell r="I2745">
            <v>7932</v>
          </cell>
          <cell r="J2745">
            <v>86379</v>
          </cell>
          <cell r="K2745">
            <v>17</v>
          </cell>
          <cell r="L2745">
            <v>12605</v>
          </cell>
          <cell r="M2745">
            <v>28659</v>
          </cell>
          <cell r="N2745">
            <v>45832</v>
          </cell>
          <cell r="O2745">
            <v>7443</v>
          </cell>
          <cell r="P2745">
            <v>96</v>
          </cell>
          <cell r="Q2745">
            <v>308</v>
          </cell>
          <cell r="R2745">
            <v>272</v>
          </cell>
          <cell r="S2745">
            <v>3842</v>
          </cell>
          <cell r="T2745">
            <v>387</v>
          </cell>
          <cell r="U2745">
            <v>487</v>
          </cell>
          <cell r="V2745">
            <v>322652</v>
          </cell>
        </row>
        <row r="2746">
          <cell r="A2746">
            <v>0</v>
          </cell>
          <cell r="B2746">
            <v>0</v>
          </cell>
          <cell r="C2746">
            <v>0</v>
          </cell>
          <cell r="D2746">
            <v>2920</v>
          </cell>
          <cell r="E2746" t="str">
            <v>Обврски во пресметка од деловните односи по девизно работење во денари</v>
          </cell>
          <cell r="F2746">
            <v>0</v>
          </cell>
          <cell r="G2746">
            <v>7180</v>
          </cell>
          <cell r="H2746">
            <v>0</v>
          </cell>
          <cell r="I2746">
            <v>19</v>
          </cell>
          <cell r="J2746">
            <v>701</v>
          </cell>
          <cell r="K2746">
            <v>0</v>
          </cell>
          <cell r="L2746">
            <v>0</v>
          </cell>
          <cell r="M2746">
            <v>14897</v>
          </cell>
          <cell r="N2746">
            <v>2450</v>
          </cell>
          <cell r="O2746">
            <v>0</v>
          </cell>
          <cell r="P2746">
            <v>82</v>
          </cell>
          <cell r="Q2746">
            <v>0</v>
          </cell>
          <cell r="R2746">
            <v>260</v>
          </cell>
          <cell r="S2746">
            <v>0</v>
          </cell>
          <cell r="T2746">
            <v>1</v>
          </cell>
          <cell r="U2746">
            <v>0</v>
          </cell>
          <cell r="V2746">
            <v>25590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2921</v>
          </cell>
          <cell r="E2747" t="str">
            <v>Обврски во пресметка од деловните односи по девизно работење во девизи</v>
          </cell>
          <cell r="F2747">
            <v>33779</v>
          </cell>
          <cell r="G2747">
            <v>693</v>
          </cell>
          <cell r="H2747">
            <v>0</v>
          </cell>
          <cell r="I2747">
            <v>80</v>
          </cell>
          <cell r="J2747">
            <v>55</v>
          </cell>
          <cell r="K2747">
            <v>0</v>
          </cell>
          <cell r="L2747">
            <v>2656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37263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2924</v>
          </cell>
          <cell r="E2748" t="str">
            <v>Обврски во пресметка врз други основи</v>
          </cell>
          <cell r="F2748">
            <v>8902</v>
          </cell>
          <cell r="G2748">
            <v>8427</v>
          </cell>
          <cell r="H2748">
            <v>69412</v>
          </cell>
          <cell r="I2748">
            <v>7833</v>
          </cell>
          <cell r="J2748">
            <v>85623</v>
          </cell>
          <cell r="K2748">
            <v>17</v>
          </cell>
          <cell r="L2748">
            <v>9949</v>
          </cell>
          <cell r="M2748">
            <v>13762</v>
          </cell>
          <cell r="N2748">
            <v>43382</v>
          </cell>
          <cell r="O2748">
            <v>7443</v>
          </cell>
          <cell r="P2748">
            <v>14</v>
          </cell>
          <cell r="Q2748">
            <v>308</v>
          </cell>
          <cell r="R2748">
            <v>12</v>
          </cell>
          <cell r="S2748">
            <v>3842</v>
          </cell>
          <cell r="T2748">
            <v>386</v>
          </cell>
          <cell r="U2748">
            <v>487</v>
          </cell>
          <cell r="V2748">
            <v>259799</v>
          </cell>
        </row>
        <row r="2749">
          <cell r="A2749">
            <v>0</v>
          </cell>
          <cell r="B2749">
            <v>0</v>
          </cell>
          <cell r="C2749" t="str">
            <v>P12-02-04</v>
          </cell>
          <cell r="D2749">
            <v>0</v>
          </cell>
          <cell r="E2749" t="str">
            <v>Обврски во пресметка од работењето со домаќинства</v>
          </cell>
          <cell r="F2749">
            <v>69717</v>
          </cell>
          <cell r="G2749">
            <v>51</v>
          </cell>
          <cell r="H2749">
            <v>19</v>
          </cell>
          <cell r="I2749">
            <v>28841</v>
          </cell>
          <cell r="J2749">
            <v>4054</v>
          </cell>
          <cell r="K2749">
            <v>0</v>
          </cell>
          <cell r="L2749">
            <v>2743</v>
          </cell>
          <cell r="M2749">
            <v>190</v>
          </cell>
          <cell r="N2749">
            <v>65074</v>
          </cell>
          <cell r="O2749">
            <v>55167</v>
          </cell>
          <cell r="P2749">
            <v>329</v>
          </cell>
          <cell r="Q2749">
            <v>2422</v>
          </cell>
          <cell r="R2749">
            <v>0</v>
          </cell>
          <cell r="S2749">
            <v>1448</v>
          </cell>
          <cell r="T2749">
            <v>185</v>
          </cell>
          <cell r="U2749">
            <v>289</v>
          </cell>
          <cell r="V2749">
            <v>230529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2930</v>
          </cell>
          <cell r="E2750" t="str">
            <v>Обврски во пресметка по депозити по видување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59</v>
          </cell>
          <cell r="K2750">
            <v>0</v>
          </cell>
          <cell r="L2750">
            <v>0</v>
          </cell>
          <cell r="M2750">
            <v>0</v>
          </cell>
          <cell r="N2750">
            <v>28</v>
          </cell>
          <cell r="O2750">
            <v>4158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4245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2931</v>
          </cell>
          <cell r="E2751" t="str">
            <v>Обврски во пресметка по краткорочни депозити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>
            <v>0</v>
          </cell>
          <cell r="B2752">
            <v>0</v>
          </cell>
          <cell r="C2752">
            <v>0</v>
          </cell>
          <cell r="D2752">
            <v>2932</v>
          </cell>
          <cell r="E2752" t="str">
            <v>Обврски во пресметка по долгорочни депозити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20059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20059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2933</v>
          </cell>
          <cell r="E2753" t="str">
            <v>Обврски во пресметка по краткорочни кредити</v>
          </cell>
          <cell r="F2753">
            <v>0</v>
          </cell>
          <cell r="G2753">
            <v>0</v>
          </cell>
          <cell r="H2753">
            <v>19</v>
          </cell>
          <cell r="I2753">
            <v>8867</v>
          </cell>
          <cell r="J2753">
            <v>14</v>
          </cell>
          <cell r="K2753">
            <v>0</v>
          </cell>
          <cell r="L2753">
            <v>1805</v>
          </cell>
          <cell r="M2753">
            <v>0</v>
          </cell>
          <cell r="N2753">
            <v>199</v>
          </cell>
          <cell r="O2753">
            <v>0</v>
          </cell>
          <cell r="P2753">
            <v>0</v>
          </cell>
          <cell r="Q2753">
            <v>653</v>
          </cell>
          <cell r="R2753">
            <v>0</v>
          </cell>
          <cell r="S2753">
            <v>230</v>
          </cell>
          <cell r="T2753">
            <v>0</v>
          </cell>
          <cell r="U2753">
            <v>0</v>
          </cell>
          <cell r="V2753">
            <v>11787</v>
          </cell>
        </row>
        <row r="2754">
          <cell r="A2754">
            <v>0</v>
          </cell>
          <cell r="B2754">
            <v>0</v>
          </cell>
          <cell r="C2754">
            <v>0</v>
          </cell>
          <cell r="D2754">
            <v>2934</v>
          </cell>
          <cell r="E2754" t="str">
            <v>Обврски во пресметка по долгорочни кредити</v>
          </cell>
          <cell r="F2754">
            <v>48903</v>
          </cell>
          <cell r="G2754">
            <v>0</v>
          </cell>
          <cell r="H2754">
            <v>0</v>
          </cell>
          <cell r="I2754">
            <v>19692</v>
          </cell>
          <cell r="J2754">
            <v>4</v>
          </cell>
          <cell r="K2754">
            <v>0</v>
          </cell>
          <cell r="L2754">
            <v>14</v>
          </cell>
          <cell r="M2754">
            <v>0</v>
          </cell>
          <cell r="N2754">
            <v>64369</v>
          </cell>
          <cell r="O2754">
            <v>10557</v>
          </cell>
          <cell r="P2754">
            <v>329</v>
          </cell>
          <cell r="Q2754">
            <v>1769</v>
          </cell>
          <cell r="R2754">
            <v>0</v>
          </cell>
          <cell r="S2754">
            <v>1218</v>
          </cell>
          <cell r="T2754">
            <v>0</v>
          </cell>
          <cell r="U2754">
            <v>289</v>
          </cell>
          <cell r="V2754">
            <v>147144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2939</v>
          </cell>
          <cell r="E2755" t="str">
            <v>Останати обврски во пресметка</v>
          </cell>
          <cell r="F2755">
            <v>20814</v>
          </cell>
          <cell r="G2755">
            <v>51</v>
          </cell>
          <cell r="H2755">
            <v>0</v>
          </cell>
          <cell r="I2755">
            <v>282</v>
          </cell>
          <cell r="J2755">
            <v>3977</v>
          </cell>
          <cell r="K2755">
            <v>0</v>
          </cell>
          <cell r="L2755">
            <v>924</v>
          </cell>
          <cell r="M2755">
            <v>190</v>
          </cell>
          <cell r="N2755">
            <v>478</v>
          </cell>
          <cell r="O2755">
            <v>20393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185</v>
          </cell>
          <cell r="U2755">
            <v>0</v>
          </cell>
          <cell r="V2755">
            <v>47294</v>
          </cell>
        </row>
        <row r="2756">
          <cell r="A2756">
            <v>0</v>
          </cell>
          <cell r="B2756">
            <v>0</v>
          </cell>
          <cell r="C2756" t="str">
            <v>P12-02-05</v>
          </cell>
          <cell r="D2756">
            <v>0</v>
          </cell>
          <cell r="E2756" t="str">
            <v>Други трансакциски сметки</v>
          </cell>
          <cell r="F2756">
            <v>69062</v>
          </cell>
          <cell r="G2756">
            <v>191200</v>
          </cell>
          <cell r="H2756">
            <v>0</v>
          </cell>
          <cell r="I2756">
            <v>19996</v>
          </cell>
          <cell r="J2756">
            <v>52428</v>
          </cell>
          <cell r="K2756">
            <v>5582</v>
          </cell>
          <cell r="L2756">
            <v>7190</v>
          </cell>
          <cell r="M2756">
            <v>41772</v>
          </cell>
          <cell r="N2756">
            <v>235484</v>
          </cell>
          <cell r="O2756">
            <v>5111</v>
          </cell>
          <cell r="P2756">
            <v>3171</v>
          </cell>
          <cell r="Q2756">
            <v>29</v>
          </cell>
          <cell r="R2756">
            <v>2</v>
          </cell>
          <cell r="S2756">
            <v>5686</v>
          </cell>
          <cell r="T2756">
            <v>67956</v>
          </cell>
          <cell r="U2756">
            <v>10517</v>
          </cell>
          <cell r="V2756">
            <v>715186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2952</v>
          </cell>
          <cell r="E2757" t="str">
            <v>Обврски за неизвршени исплати по наплати од странство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29520</v>
          </cell>
          <cell r="E2758" t="str">
            <v>Обврски за неизвршени исплати по наплати од странство за сите сектори, освен физички лица</v>
          </cell>
          <cell r="F2758">
            <v>43100</v>
          </cell>
          <cell r="G2758">
            <v>140173</v>
          </cell>
          <cell r="H2758">
            <v>0</v>
          </cell>
          <cell r="I2758">
            <v>8427</v>
          </cell>
          <cell r="J2758">
            <v>48902</v>
          </cell>
          <cell r="K2758">
            <v>2722</v>
          </cell>
          <cell r="L2758">
            <v>975</v>
          </cell>
          <cell r="M2758">
            <v>18636</v>
          </cell>
          <cell r="N2758">
            <v>135723</v>
          </cell>
          <cell r="O2758">
            <v>3814</v>
          </cell>
          <cell r="P2758">
            <v>98</v>
          </cell>
          <cell r="Q2758">
            <v>29</v>
          </cell>
          <cell r="R2758">
            <v>0</v>
          </cell>
          <cell r="S2758">
            <v>4412</v>
          </cell>
          <cell r="T2758">
            <v>49135</v>
          </cell>
          <cell r="U2758">
            <v>4927</v>
          </cell>
          <cell r="V2758">
            <v>461073</v>
          </cell>
        </row>
        <row r="2759">
          <cell r="A2759">
            <v>0</v>
          </cell>
          <cell r="B2759">
            <v>0</v>
          </cell>
          <cell r="C2759">
            <v>0</v>
          </cell>
          <cell r="D2759">
            <v>29521</v>
          </cell>
          <cell r="E2759" t="str">
            <v>Обврски за неизвршени исплати по наплати од странство за физички лица</v>
          </cell>
          <cell r="F2759">
            <v>23954</v>
          </cell>
          <cell r="G2759">
            <v>25939</v>
          </cell>
          <cell r="H2759">
            <v>0</v>
          </cell>
          <cell r="I2759">
            <v>5371</v>
          </cell>
          <cell r="J2759">
            <v>540</v>
          </cell>
          <cell r="K2759">
            <v>559</v>
          </cell>
          <cell r="L2759">
            <v>6184</v>
          </cell>
          <cell r="M2759">
            <v>3060</v>
          </cell>
          <cell r="N2759">
            <v>84873</v>
          </cell>
          <cell r="O2759">
            <v>20</v>
          </cell>
          <cell r="P2759">
            <v>2612</v>
          </cell>
          <cell r="Q2759">
            <v>0</v>
          </cell>
          <cell r="R2759">
            <v>0</v>
          </cell>
          <cell r="S2759">
            <v>713</v>
          </cell>
          <cell r="T2759">
            <v>13384</v>
          </cell>
          <cell r="U2759">
            <v>5590</v>
          </cell>
          <cell r="V2759">
            <v>172799</v>
          </cell>
        </row>
        <row r="2760">
          <cell r="A2760">
            <v>0</v>
          </cell>
          <cell r="B2760">
            <v>0</v>
          </cell>
          <cell r="C2760">
            <v>0</v>
          </cell>
          <cell r="D2760">
            <v>29530</v>
          </cell>
          <cell r="E2760" t="str">
            <v>Обврски за нераспределени приливи во пресметковна валута за сите сектори, освен физички лица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29531</v>
          </cell>
          <cell r="E2761" t="str">
            <v>Обврски за нераспределени приливи во пресметковна валута за физички лица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2954</v>
          </cell>
          <cell r="E276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762">
            <v>2008</v>
          </cell>
          <cell r="G2762">
            <v>16088</v>
          </cell>
          <cell r="H2762">
            <v>0</v>
          </cell>
          <cell r="I2762">
            <v>1398</v>
          </cell>
          <cell r="J2762">
            <v>1210</v>
          </cell>
          <cell r="K2762">
            <v>2301</v>
          </cell>
          <cell r="L2762">
            <v>24</v>
          </cell>
          <cell r="M2762">
            <v>1339</v>
          </cell>
          <cell r="N2762">
            <v>10653</v>
          </cell>
          <cell r="O2762">
            <v>1197</v>
          </cell>
          <cell r="P2762">
            <v>461</v>
          </cell>
          <cell r="Q2762">
            <v>0</v>
          </cell>
          <cell r="R2762">
            <v>0</v>
          </cell>
          <cell r="S2762">
            <v>12</v>
          </cell>
          <cell r="T2762">
            <v>5437</v>
          </cell>
          <cell r="U2762">
            <v>0</v>
          </cell>
          <cell r="V2762">
            <v>42128</v>
          </cell>
        </row>
        <row r="2763">
          <cell r="A2763">
            <v>0</v>
          </cell>
          <cell r="B2763">
            <v>0</v>
          </cell>
          <cell r="C2763">
            <v>0</v>
          </cell>
          <cell r="D2763">
            <v>2955</v>
          </cell>
          <cell r="E2763" t="str">
            <v>Обврски во странска валута кон странски банки врз други основи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86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86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2956</v>
          </cell>
          <cell r="E2764" t="str">
            <v>Други обврски во странска валута врз други основи</v>
          </cell>
          <cell r="F2764">
            <v>0</v>
          </cell>
          <cell r="G2764">
            <v>9000</v>
          </cell>
          <cell r="H2764">
            <v>0</v>
          </cell>
          <cell r="I2764">
            <v>4800</v>
          </cell>
          <cell r="J2764">
            <v>1690</v>
          </cell>
          <cell r="K2764">
            <v>0</v>
          </cell>
          <cell r="L2764">
            <v>7</v>
          </cell>
          <cell r="M2764">
            <v>18737</v>
          </cell>
          <cell r="N2764">
            <v>4235</v>
          </cell>
          <cell r="O2764">
            <v>80</v>
          </cell>
          <cell r="P2764">
            <v>0</v>
          </cell>
          <cell r="Q2764">
            <v>0</v>
          </cell>
          <cell r="R2764">
            <v>2</v>
          </cell>
          <cell r="S2764">
            <v>549</v>
          </cell>
          <cell r="T2764">
            <v>0</v>
          </cell>
          <cell r="U2764">
            <v>0</v>
          </cell>
          <cell r="V2764">
            <v>39100</v>
          </cell>
        </row>
        <row r="2765">
          <cell r="A2765">
            <v>0</v>
          </cell>
          <cell r="B2765">
            <v>0</v>
          </cell>
          <cell r="C2765" t="str">
            <v>P12-02-06</v>
          </cell>
          <cell r="D2765">
            <v>0</v>
          </cell>
          <cell r="E2765" t="str">
            <v>Други разграничени приходи</v>
          </cell>
          <cell r="F2765">
            <v>43052</v>
          </cell>
          <cell r="G2765">
            <v>7793</v>
          </cell>
          <cell r="H2765">
            <v>39</v>
          </cell>
          <cell r="I2765">
            <v>65881</v>
          </cell>
          <cell r="J2765">
            <v>19413</v>
          </cell>
          <cell r="K2765">
            <v>0</v>
          </cell>
          <cell r="L2765">
            <v>375</v>
          </cell>
          <cell r="M2765">
            <v>100</v>
          </cell>
          <cell r="N2765">
            <v>144138</v>
          </cell>
          <cell r="O2765">
            <v>101615</v>
          </cell>
          <cell r="P2765">
            <v>9090</v>
          </cell>
          <cell r="Q2765">
            <v>0</v>
          </cell>
          <cell r="R2765">
            <v>4319</v>
          </cell>
          <cell r="S2765">
            <v>0</v>
          </cell>
          <cell r="T2765">
            <v>21085</v>
          </cell>
          <cell r="U2765">
            <v>4024</v>
          </cell>
          <cell r="V2765">
            <v>420924</v>
          </cell>
        </row>
        <row r="2766">
          <cell r="A2766">
            <v>0</v>
          </cell>
          <cell r="B2766">
            <v>0</v>
          </cell>
          <cell r="C2766">
            <v>0</v>
          </cell>
          <cell r="D2766">
            <v>294</v>
          </cell>
          <cell r="E2766" t="str">
            <v>Разграничени приходи од претходната година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>
            <v>0</v>
          </cell>
          <cell r="B2767">
            <v>0</v>
          </cell>
          <cell r="C2767">
            <v>0</v>
          </cell>
          <cell r="D2767">
            <v>298</v>
          </cell>
          <cell r="E2767" t="str">
            <v>Други разграничени приходи</v>
          </cell>
          <cell r="F2767">
            <v>43052</v>
          </cell>
          <cell r="G2767">
            <v>7793</v>
          </cell>
          <cell r="H2767">
            <v>39</v>
          </cell>
          <cell r="I2767">
            <v>65881</v>
          </cell>
          <cell r="J2767">
            <v>19413</v>
          </cell>
          <cell r="K2767">
            <v>0</v>
          </cell>
          <cell r="L2767">
            <v>375</v>
          </cell>
          <cell r="M2767">
            <v>100</v>
          </cell>
          <cell r="N2767">
            <v>144138</v>
          </cell>
          <cell r="O2767">
            <v>101615</v>
          </cell>
          <cell r="P2767">
            <v>9090</v>
          </cell>
          <cell r="Q2767">
            <v>0</v>
          </cell>
          <cell r="R2767">
            <v>4319</v>
          </cell>
          <cell r="S2767">
            <v>0</v>
          </cell>
          <cell r="T2767">
            <v>21085</v>
          </cell>
          <cell r="U2767">
            <v>4024</v>
          </cell>
          <cell r="V2767">
            <v>420924</v>
          </cell>
        </row>
        <row r="2768">
          <cell r="A2768">
            <v>0</v>
          </cell>
          <cell r="B2768" t="str">
            <v>P12-03</v>
          </cell>
          <cell r="C2768">
            <v>0</v>
          </cell>
          <cell r="D2768">
            <v>0</v>
          </cell>
          <cell r="E2768" t="str">
            <v>Останати обврски од работењето</v>
          </cell>
          <cell r="F2768">
            <v>1564524</v>
          </cell>
          <cell r="G2768">
            <v>278482</v>
          </cell>
          <cell r="H2768">
            <v>15961</v>
          </cell>
          <cell r="I2768">
            <v>76696</v>
          </cell>
          <cell r="J2768">
            <v>178884</v>
          </cell>
          <cell r="K2768">
            <v>37654</v>
          </cell>
          <cell r="L2768">
            <v>21581</v>
          </cell>
          <cell r="M2768">
            <v>73221</v>
          </cell>
          <cell r="N2768">
            <v>96463</v>
          </cell>
          <cell r="O2768">
            <v>221091</v>
          </cell>
          <cell r="P2768">
            <v>43938</v>
          </cell>
          <cell r="Q2768">
            <v>7146</v>
          </cell>
          <cell r="R2768">
            <v>116502</v>
          </cell>
          <cell r="S2768">
            <v>5422</v>
          </cell>
          <cell r="T2768">
            <v>219857</v>
          </cell>
          <cell r="U2768">
            <v>101399</v>
          </cell>
          <cell r="V2768">
            <v>3058821</v>
          </cell>
        </row>
        <row r="2769">
          <cell r="A2769">
            <v>0</v>
          </cell>
          <cell r="B2769">
            <v>0</v>
          </cell>
          <cell r="C2769" t="str">
            <v>P12-03-01</v>
          </cell>
          <cell r="D2769">
            <v>0</v>
          </cell>
          <cell r="E2769" t="str">
            <v>Обврски за даноци, придонеси и плати</v>
          </cell>
          <cell r="F2769">
            <v>53501</v>
          </cell>
          <cell r="G2769">
            <v>49388</v>
          </cell>
          <cell r="H2769">
            <v>0</v>
          </cell>
          <cell r="I2769">
            <v>255</v>
          </cell>
          <cell r="J2769">
            <v>75</v>
          </cell>
          <cell r="K2769">
            <v>654</v>
          </cell>
          <cell r="L2769">
            <v>2410</v>
          </cell>
          <cell r="M2769">
            <v>274</v>
          </cell>
          <cell r="N2769">
            <v>25925</v>
          </cell>
          <cell r="O2769">
            <v>0</v>
          </cell>
          <cell r="P2769">
            <v>1</v>
          </cell>
          <cell r="Q2769">
            <v>2622</v>
          </cell>
          <cell r="R2769">
            <v>0</v>
          </cell>
          <cell r="S2769">
            <v>3</v>
          </cell>
          <cell r="T2769">
            <v>608</v>
          </cell>
          <cell r="U2769">
            <v>0</v>
          </cell>
          <cell r="V2769">
            <v>135716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201</v>
          </cell>
          <cell r="E2770" t="str">
            <v>Обврски за данок, придонеси и други давачки</v>
          </cell>
          <cell r="F2770">
            <v>263</v>
          </cell>
          <cell r="G2770">
            <v>2336</v>
          </cell>
          <cell r="H2770">
            <v>0</v>
          </cell>
          <cell r="I2770">
            <v>171</v>
          </cell>
          <cell r="J2770">
            <v>0</v>
          </cell>
          <cell r="K2770">
            <v>654</v>
          </cell>
          <cell r="L2770">
            <v>1917</v>
          </cell>
          <cell r="M2770">
            <v>274</v>
          </cell>
          <cell r="N2770">
            <v>0</v>
          </cell>
          <cell r="O2770">
            <v>0</v>
          </cell>
          <cell r="P2770">
            <v>1</v>
          </cell>
          <cell r="Q2770">
            <v>487</v>
          </cell>
          <cell r="R2770">
            <v>0</v>
          </cell>
          <cell r="S2770">
            <v>3</v>
          </cell>
          <cell r="T2770">
            <v>608</v>
          </cell>
          <cell r="U2770">
            <v>0</v>
          </cell>
          <cell r="V2770">
            <v>6714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202</v>
          </cell>
          <cell r="E2771" t="str">
            <v>Обврски за плати и надомести за плати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>
            <v>0</v>
          </cell>
          <cell r="B2772">
            <v>0</v>
          </cell>
          <cell r="C2772">
            <v>0</v>
          </cell>
          <cell r="D2772">
            <v>203</v>
          </cell>
          <cell r="E2772" t="str">
            <v>Нето-плати</v>
          </cell>
          <cell r="F2772">
            <v>36139</v>
          </cell>
          <cell r="G2772">
            <v>32142</v>
          </cell>
          <cell r="H2772">
            <v>0</v>
          </cell>
          <cell r="I2772">
            <v>72</v>
          </cell>
          <cell r="J2772">
            <v>0</v>
          </cell>
          <cell r="K2772">
            <v>0</v>
          </cell>
          <cell r="L2772">
            <v>115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1454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69922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204</v>
          </cell>
          <cell r="E2773" t="str">
            <v>Надомести за нето-плати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10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10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206</v>
          </cell>
          <cell r="E2774" t="str">
            <v>Придонеси од плати</v>
          </cell>
          <cell r="F2774">
            <v>13930</v>
          </cell>
          <cell r="G2774">
            <v>12241</v>
          </cell>
          <cell r="H2774">
            <v>0</v>
          </cell>
          <cell r="I2774">
            <v>4</v>
          </cell>
          <cell r="J2774">
            <v>75</v>
          </cell>
          <cell r="K2774">
            <v>0</v>
          </cell>
          <cell r="L2774">
            <v>8</v>
          </cell>
          <cell r="M2774">
            <v>0</v>
          </cell>
          <cell r="N2774">
            <v>6657</v>
          </cell>
          <cell r="O2774">
            <v>0</v>
          </cell>
          <cell r="P2774">
            <v>0</v>
          </cell>
          <cell r="Q2774">
            <v>562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33477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207</v>
          </cell>
          <cell r="E2775" t="str">
            <v>Даноци од плати</v>
          </cell>
          <cell r="F2775">
            <v>3169</v>
          </cell>
          <cell r="G2775">
            <v>2669</v>
          </cell>
          <cell r="H2775">
            <v>0</v>
          </cell>
          <cell r="I2775">
            <v>8</v>
          </cell>
          <cell r="J2775">
            <v>0</v>
          </cell>
          <cell r="K2775">
            <v>0</v>
          </cell>
          <cell r="L2775">
            <v>2</v>
          </cell>
          <cell r="M2775">
            <v>0</v>
          </cell>
          <cell r="N2775">
            <v>1387</v>
          </cell>
          <cell r="O2775">
            <v>0</v>
          </cell>
          <cell r="P2775">
            <v>0</v>
          </cell>
          <cell r="Q2775">
            <v>109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7344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208</v>
          </cell>
          <cell r="E2776" t="str">
            <v>Други обврски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368</v>
          </cell>
          <cell r="M2776">
            <v>0</v>
          </cell>
          <cell r="N2776">
            <v>17881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18249</v>
          </cell>
        </row>
        <row r="2777">
          <cell r="A2777">
            <v>0</v>
          </cell>
          <cell r="B2777">
            <v>0</v>
          </cell>
          <cell r="C2777" t="str">
            <v>P12-03-02</v>
          </cell>
          <cell r="D2777">
            <v>0</v>
          </cell>
          <cell r="E2777" t="str">
            <v>Обврски врз основа на распределба на добивката и на нераспределената добивка/загуба</v>
          </cell>
          <cell r="F2777">
            <v>989945</v>
          </cell>
          <cell r="G2777">
            <v>0</v>
          </cell>
          <cell r="H2777">
            <v>8203</v>
          </cell>
          <cell r="I2777">
            <v>44954</v>
          </cell>
          <cell r="J2777">
            <v>146055</v>
          </cell>
          <cell r="K2777">
            <v>15953</v>
          </cell>
          <cell r="L2777">
            <v>0</v>
          </cell>
          <cell r="M2777">
            <v>64985</v>
          </cell>
          <cell r="N2777">
            <v>5343</v>
          </cell>
          <cell r="O2777">
            <v>153496</v>
          </cell>
          <cell r="P2777">
            <v>21701</v>
          </cell>
          <cell r="Q2777">
            <v>0</v>
          </cell>
          <cell r="R2777">
            <v>115314</v>
          </cell>
          <cell r="S2777">
            <v>0</v>
          </cell>
          <cell r="T2777">
            <v>169837</v>
          </cell>
          <cell r="U2777">
            <v>59526</v>
          </cell>
          <cell r="V2777">
            <v>1795312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210</v>
          </cell>
          <cell r="E2778" t="str">
            <v>Обврски за дивиденди</v>
          </cell>
          <cell r="F2778">
            <v>0</v>
          </cell>
          <cell r="G2778">
            <v>0</v>
          </cell>
          <cell r="H2778">
            <v>0</v>
          </cell>
          <cell r="I2778">
            <v>190</v>
          </cell>
          <cell r="J2778">
            <v>64</v>
          </cell>
          <cell r="K2778">
            <v>0</v>
          </cell>
          <cell r="L2778">
            <v>0</v>
          </cell>
          <cell r="M2778">
            <v>0</v>
          </cell>
          <cell r="N2778">
            <v>5343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6126</v>
          </cell>
          <cell r="V2778">
            <v>11723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2190</v>
          </cell>
          <cell r="E2779" t="str">
            <v>Добивка за годината</v>
          </cell>
          <cell r="F2779">
            <v>989945</v>
          </cell>
          <cell r="G2779">
            <v>0</v>
          </cell>
          <cell r="H2779">
            <v>8203</v>
          </cell>
          <cell r="I2779">
            <v>44764</v>
          </cell>
          <cell r="J2779">
            <v>145991</v>
          </cell>
          <cell r="K2779">
            <v>15953</v>
          </cell>
          <cell r="L2779">
            <v>0</v>
          </cell>
          <cell r="M2779">
            <v>64985</v>
          </cell>
          <cell r="N2779">
            <v>0</v>
          </cell>
          <cell r="O2779">
            <v>153496</v>
          </cell>
          <cell r="P2779">
            <v>21701</v>
          </cell>
          <cell r="Q2779">
            <v>0</v>
          </cell>
          <cell r="R2779">
            <v>115314</v>
          </cell>
          <cell r="S2779">
            <v>0</v>
          </cell>
          <cell r="T2779">
            <v>169837</v>
          </cell>
          <cell r="U2779">
            <v>53400</v>
          </cell>
          <cell r="V2779">
            <v>1783589</v>
          </cell>
        </row>
        <row r="2780">
          <cell r="A2780">
            <v>0</v>
          </cell>
          <cell r="B2780">
            <v>0</v>
          </cell>
          <cell r="C2780" t="str">
            <v>P12-03-03</v>
          </cell>
          <cell r="D2780">
            <v>0</v>
          </cell>
          <cell r="E2780" t="str">
            <v>Обврски кон добавувачите и други обврски</v>
          </cell>
          <cell r="F2780">
            <v>4557</v>
          </cell>
          <cell r="G2780">
            <v>10074</v>
          </cell>
          <cell r="H2780">
            <v>7297</v>
          </cell>
          <cell r="I2780">
            <v>13170</v>
          </cell>
          <cell r="J2780">
            <v>3212</v>
          </cell>
          <cell r="K2780">
            <v>15264</v>
          </cell>
          <cell r="L2780">
            <v>3139</v>
          </cell>
          <cell r="M2780">
            <v>3749</v>
          </cell>
          <cell r="N2780">
            <v>14558</v>
          </cell>
          <cell r="O2780">
            <v>59807</v>
          </cell>
          <cell r="P2780">
            <v>615</v>
          </cell>
          <cell r="Q2780">
            <v>4369</v>
          </cell>
          <cell r="R2780">
            <v>302</v>
          </cell>
          <cell r="S2780">
            <v>3981</v>
          </cell>
          <cell r="T2780">
            <v>10564</v>
          </cell>
          <cell r="U2780">
            <v>9938</v>
          </cell>
          <cell r="V2780">
            <v>164596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220</v>
          </cell>
          <cell r="E2781" t="str">
            <v>Обврски кон добавувачите во земјата</v>
          </cell>
          <cell r="F2781">
            <v>3689</v>
          </cell>
          <cell r="G2781">
            <v>9516</v>
          </cell>
          <cell r="H2781">
            <v>7297</v>
          </cell>
          <cell r="I2781">
            <v>12532</v>
          </cell>
          <cell r="J2781">
            <v>1494</v>
          </cell>
          <cell r="K2781">
            <v>1963</v>
          </cell>
          <cell r="L2781">
            <v>2079</v>
          </cell>
          <cell r="M2781">
            <v>3030</v>
          </cell>
          <cell r="N2781">
            <v>14146</v>
          </cell>
          <cell r="O2781">
            <v>45036</v>
          </cell>
          <cell r="P2781">
            <v>615</v>
          </cell>
          <cell r="Q2781">
            <v>3109</v>
          </cell>
          <cell r="R2781">
            <v>131</v>
          </cell>
          <cell r="S2781">
            <v>3517</v>
          </cell>
          <cell r="T2781">
            <v>6639</v>
          </cell>
          <cell r="U2781">
            <v>9938</v>
          </cell>
          <cell r="V2781">
            <v>124731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221</v>
          </cell>
          <cell r="E2782" t="str">
            <v>Обврски кон добавувачите во странство</v>
          </cell>
          <cell r="F2782">
            <v>706</v>
          </cell>
          <cell r="G2782">
            <v>558</v>
          </cell>
          <cell r="H2782">
            <v>0</v>
          </cell>
          <cell r="I2782">
            <v>638</v>
          </cell>
          <cell r="J2782">
            <v>1718</v>
          </cell>
          <cell r="K2782">
            <v>13085</v>
          </cell>
          <cell r="L2782">
            <v>1060</v>
          </cell>
          <cell r="M2782">
            <v>719</v>
          </cell>
          <cell r="N2782">
            <v>412</v>
          </cell>
          <cell r="O2782">
            <v>14771</v>
          </cell>
          <cell r="P2782">
            <v>0</v>
          </cell>
          <cell r="Q2782">
            <v>1260</v>
          </cell>
          <cell r="R2782">
            <v>171</v>
          </cell>
          <cell r="S2782">
            <v>464</v>
          </cell>
          <cell r="T2782">
            <v>3925</v>
          </cell>
          <cell r="U2782">
            <v>0</v>
          </cell>
          <cell r="V2782">
            <v>39487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222</v>
          </cell>
          <cell r="E2783" t="str">
            <v>Обврски за нефактурирани стоки и услуги</v>
          </cell>
          <cell r="F2783">
            <v>162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216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378</v>
          </cell>
        </row>
        <row r="2784">
          <cell r="A2784">
            <v>0</v>
          </cell>
          <cell r="B2784">
            <v>0</v>
          </cell>
          <cell r="C2784" t="str">
            <v>P12-03-04</v>
          </cell>
          <cell r="D2784">
            <v>0</v>
          </cell>
          <cell r="E2784" t="str">
            <v>Обврски за помалку платени даноци и придонеси</v>
          </cell>
          <cell r="F2784">
            <v>0</v>
          </cell>
          <cell r="G2784">
            <v>10108</v>
          </cell>
          <cell r="H2784">
            <v>173</v>
          </cell>
          <cell r="I2784">
            <v>0</v>
          </cell>
          <cell r="J2784">
            <v>1873</v>
          </cell>
          <cell r="K2784">
            <v>0</v>
          </cell>
          <cell r="L2784">
            <v>0</v>
          </cell>
          <cell r="M2784">
            <v>1338</v>
          </cell>
          <cell r="N2784">
            <v>1269</v>
          </cell>
          <cell r="O2784">
            <v>6055</v>
          </cell>
          <cell r="P2784">
            <v>0</v>
          </cell>
          <cell r="Q2784">
            <v>0</v>
          </cell>
          <cell r="R2784">
            <v>0</v>
          </cell>
          <cell r="S2784">
            <v>161</v>
          </cell>
          <cell r="T2784">
            <v>7466</v>
          </cell>
          <cell r="U2784">
            <v>1305</v>
          </cell>
          <cell r="V2784">
            <v>29748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2230</v>
          </cell>
          <cell r="E2785" t="str">
            <v>Обврски за данок на добивка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488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488</v>
          </cell>
        </row>
        <row r="2786">
          <cell r="A2786">
            <v>0</v>
          </cell>
          <cell r="B2786">
            <v>0</v>
          </cell>
          <cell r="C2786">
            <v>0</v>
          </cell>
          <cell r="D2786">
            <v>2231</v>
          </cell>
          <cell r="E2786" t="str">
            <v>Обврски за придонеси од добивка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2232</v>
          </cell>
          <cell r="E2787" t="str">
            <v>Обврски за данок на додадена вредност</v>
          </cell>
          <cell r="F2787">
            <v>0</v>
          </cell>
          <cell r="G2787">
            <v>10027</v>
          </cell>
          <cell r="H2787">
            <v>173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1338</v>
          </cell>
          <cell r="N2787">
            <v>777</v>
          </cell>
          <cell r="O2787">
            <v>6055</v>
          </cell>
          <cell r="P2787">
            <v>0</v>
          </cell>
          <cell r="Q2787">
            <v>0</v>
          </cell>
          <cell r="R2787">
            <v>0</v>
          </cell>
          <cell r="S2787">
            <v>161</v>
          </cell>
          <cell r="T2787">
            <v>7466</v>
          </cell>
          <cell r="U2787">
            <v>1305</v>
          </cell>
          <cell r="V2787">
            <v>27302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2233</v>
          </cell>
          <cell r="E2788" t="str">
            <v>Обврски за други даноци и придонеси</v>
          </cell>
          <cell r="F2788">
            <v>0</v>
          </cell>
          <cell r="G2788">
            <v>81</v>
          </cell>
          <cell r="H2788">
            <v>0</v>
          </cell>
          <cell r="I2788">
            <v>0</v>
          </cell>
          <cell r="J2788">
            <v>1873</v>
          </cell>
          <cell r="K2788">
            <v>0</v>
          </cell>
          <cell r="L2788">
            <v>0</v>
          </cell>
          <cell r="M2788">
            <v>0</v>
          </cell>
          <cell r="N2788">
            <v>4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1958</v>
          </cell>
        </row>
        <row r="2789">
          <cell r="A2789">
            <v>0</v>
          </cell>
          <cell r="B2789">
            <v>0</v>
          </cell>
          <cell r="C2789" t="str">
            <v>P12-03-05</v>
          </cell>
          <cell r="D2789">
            <v>0</v>
          </cell>
          <cell r="E2789" t="str">
            <v>Добиени аванси</v>
          </cell>
          <cell r="F2789">
            <v>0</v>
          </cell>
          <cell r="G2789">
            <v>55417</v>
          </cell>
          <cell r="H2789">
            <v>0</v>
          </cell>
          <cell r="I2789">
            <v>584</v>
          </cell>
          <cell r="J2789">
            <v>16117</v>
          </cell>
          <cell r="K2789">
            <v>0</v>
          </cell>
          <cell r="L2789">
            <v>3333</v>
          </cell>
          <cell r="M2789">
            <v>241</v>
          </cell>
          <cell r="N2789">
            <v>26469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261</v>
          </cell>
          <cell r="T2789">
            <v>0</v>
          </cell>
          <cell r="U2789">
            <v>11871</v>
          </cell>
          <cell r="V2789">
            <v>114293</v>
          </cell>
        </row>
        <row r="2790">
          <cell r="A2790">
            <v>0</v>
          </cell>
          <cell r="B2790">
            <v>0</v>
          </cell>
          <cell r="C2790">
            <v>0</v>
          </cell>
          <cell r="D2790">
            <v>2249</v>
          </cell>
          <cell r="E2790" t="str">
            <v>Добиени аванси за други намени во денари</v>
          </cell>
          <cell r="F2790">
            <v>0</v>
          </cell>
          <cell r="G2790">
            <v>55386</v>
          </cell>
          <cell r="H2790">
            <v>0</v>
          </cell>
          <cell r="I2790">
            <v>584</v>
          </cell>
          <cell r="J2790">
            <v>16117</v>
          </cell>
          <cell r="K2790">
            <v>0</v>
          </cell>
          <cell r="L2790">
            <v>3333</v>
          </cell>
          <cell r="M2790">
            <v>0</v>
          </cell>
          <cell r="N2790">
            <v>26469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261</v>
          </cell>
          <cell r="T2790">
            <v>0</v>
          </cell>
          <cell r="U2790">
            <v>11555</v>
          </cell>
          <cell r="V2790">
            <v>113705</v>
          </cell>
        </row>
        <row r="2791">
          <cell r="A2791">
            <v>0</v>
          </cell>
          <cell r="B2791">
            <v>0</v>
          </cell>
          <cell r="C2791">
            <v>0</v>
          </cell>
          <cell r="D2791">
            <v>2250</v>
          </cell>
          <cell r="E2791" t="str">
            <v>Добиени аванси од домашни банки во странска валута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316</v>
          </cell>
          <cell r="V2791">
            <v>316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2251</v>
          </cell>
          <cell r="E2792" t="str">
            <v>Добиени аванси од странски банки во странска валута</v>
          </cell>
          <cell r="F2792">
            <v>0</v>
          </cell>
          <cell r="G2792">
            <v>31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31</v>
          </cell>
        </row>
        <row r="2793">
          <cell r="A2793">
            <v>0</v>
          </cell>
          <cell r="B2793">
            <v>0</v>
          </cell>
          <cell r="C2793">
            <v>0</v>
          </cell>
          <cell r="D2793">
            <v>2259</v>
          </cell>
          <cell r="E2793" t="str">
            <v>Останати добиени аванси во странска валута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241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241</v>
          </cell>
        </row>
        <row r="2794">
          <cell r="A2794">
            <v>0</v>
          </cell>
          <cell r="B2794">
            <v>0</v>
          </cell>
          <cell r="C2794" t="str">
            <v>P12-03-06</v>
          </cell>
          <cell r="D2794">
            <v>0</v>
          </cell>
          <cell r="E2794" t="str">
            <v>Други обврски во денари</v>
          </cell>
          <cell r="F2794">
            <v>232370</v>
          </cell>
          <cell r="G2794">
            <v>149208</v>
          </cell>
          <cell r="H2794">
            <v>288</v>
          </cell>
          <cell r="I2794">
            <v>21</v>
          </cell>
          <cell r="J2794">
            <v>11461</v>
          </cell>
          <cell r="K2794">
            <v>4214</v>
          </cell>
          <cell r="L2794">
            <v>12617</v>
          </cell>
          <cell r="M2794">
            <v>0</v>
          </cell>
          <cell r="N2794">
            <v>12913</v>
          </cell>
          <cell r="O2794">
            <v>1673</v>
          </cell>
          <cell r="P2794">
            <v>21223</v>
          </cell>
          <cell r="Q2794">
            <v>155</v>
          </cell>
          <cell r="R2794">
            <v>0</v>
          </cell>
          <cell r="S2794">
            <v>471</v>
          </cell>
          <cell r="T2794">
            <v>29807</v>
          </cell>
          <cell r="U2794">
            <v>17941</v>
          </cell>
          <cell r="V2794">
            <v>494362</v>
          </cell>
        </row>
        <row r="2795">
          <cell r="A2795">
            <v>0</v>
          </cell>
          <cell r="B2795">
            <v>0</v>
          </cell>
          <cell r="C2795">
            <v>0</v>
          </cell>
          <cell r="D2795">
            <v>2281</v>
          </cell>
          <cell r="E2795" t="str">
            <v>Обврски за неподмирени плаќања кон МИПС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438</v>
          </cell>
          <cell r="T2795">
            <v>0</v>
          </cell>
          <cell r="U2795">
            <v>0</v>
          </cell>
          <cell r="V2795">
            <v>438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22881</v>
          </cell>
          <cell r="E2796" t="str">
            <v>Сметки за краткорочно работење со кредитни картички</v>
          </cell>
          <cell r="F2796">
            <v>5257</v>
          </cell>
          <cell r="G2796">
            <v>0</v>
          </cell>
          <cell r="H2796">
            <v>0</v>
          </cell>
          <cell r="I2796">
            <v>21</v>
          </cell>
          <cell r="J2796">
            <v>0</v>
          </cell>
          <cell r="K2796">
            <v>856</v>
          </cell>
          <cell r="L2796">
            <v>12472</v>
          </cell>
          <cell r="M2796">
            <v>0</v>
          </cell>
          <cell r="N2796">
            <v>12044</v>
          </cell>
          <cell r="O2796">
            <v>7</v>
          </cell>
          <cell r="P2796">
            <v>2540</v>
          </cell>
          <cell r="Q2796">
            <v>155</v>
          </cell>
          <cell r="R2796">
            <v>0</v>
          </cell>
          <cell r="S2796">
            <v>0</v>
          </cell>
          <cell r="T2796">
            <v>0</v>
          </cell>
          <cell r="U2796">
            <v>2974</v>
          </cell>
          <cell r="V2796">
            <v>36326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22889</v>
          </cell>
          <cell r="E2797" t="str">
            <v>Други обврски врз други основи</v>
          </cell>
          <cell r="F2797">
            <v>227113</v>
          </cell>
          <cell r="G2797">
            <v>149208</v>
          </cell>
          <cell r="H2797">
            <v>288</v>
          </cell>
          <cell r="I2797">
            <v>0</v>
          </cell>
          <cell r="J2797">
            <v>11461</v>
          </cell>
          <cell r="K2797">
            <v>3358</v>
          </cell>
          <cell r="L2797">
            <v>145</v>
          </cell>
          <cell r="M2797">
            <v>0</v>
          </cell>
          <cell r="N2797">
            <v>869</v>
          </cell>
          <cell r="O2797">
            <v>1666</v>
          </cell>
          <cell r="P2797">
            <v>18683</v>
          </cell>
          <cell r="Q2797">
            <v>0</v>
          </cell>
          <cell r="R2797">
            <v>0</v>
          </cell>
          <cell r="S2797">
            <v>33</v>
          </cell>
          <cell r="T2797">
            <v>29807</v>
          </cell>
          <cell r="U2797">
            <v>14967</v>
          </cell>
          <cell r="V2797">
            <v>457598</v>
          </cell>
        </row>
        <row r="2798">
          <cell r="A2798">
            <v>0</v>
          </cell>
          <cell r="B2798">
            <v>0</v>
          </cell>
          <cell r="C2798" t="str">
            <v>P12-03-07</v>
          </cell>
          <cell r="D2798">
            <v>0</v>
          </cell>
          <cell r="E2798" t="str">
            <v>Други обврски во странска валута</v>
          </cell>
          <cell r="F2798">
            <v>284151</v>
          </cell>
          <cell r="G2798">
            <v>4287</v>
          </cell>
          <cell r="H2798">
            <v>0</v>
          </cell>
          <cell r="I2798">
            <v>17712</v>
          </cell>
          <cell r="J2798">
            <v>91</v>
          </cell>
          <cell r="K2798">
            <v>1569</v>
          </cell>
          <cell r="L2798">
            <v>82</v>
          </cell>
          <cell r="M2798">
            <v>2634</v>
          </cell>
          <cell r="N2798">
            <v>9986</v>
          </cell>
          <cell r="O2798">
            <v>60</v>
          </cell>
          <cell r="P2798">
            <v>398</v>
          </cell>
          <cell r="Q2798">
            <v>0</v>
          </cell>
          <cell r="R2798">
            <v>886</v>
          </cell>
          <cell r="S2798">
            <v>545</v>
          </cell>
          <cell r="T2798">
            <v>1575</v>
          </cell>
          <cell r="U2798">
            <v>818</v>
          </cell>
          <cell r="V2798">
            <v>324794</v>
          </cell>
        </row>
        <row r="2799">
          <cell r="A2799">
            <v>0</v>
          </cell>
          <cell r="B2799">
            <v>0</v>
          </cell>
          <cell r="C2799">
            <v>0</v>
          </cell>
          <cell r="D2799">
            <v>2290</v>
          </cell>
          <cell r="E2799" t="str">
            <v>Обврски за издадени чекови и кредитни писма во странска валута</v>
          </cell>
          <cell r="F2799">
            <v>1348</v>
          </cell>
          <cell r="G2799">
            <v>2360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60</v>
          </cell>
          <cell r="P2799">
            <v>4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3772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22981</v>
          </cell>
          <cell r="E2800" t="str">
            <v>Сметки за краткорочно работење со кредитни картички</v>
          </cell>
          <cell r="F2800">
            <v>516</v>
          </cell>
          <cell r="G2800">
            <v>0</v>
          </cell>
          <cell r="H2800">
            <v>0</v>
          </cell>
          <cell r="I2800">
            <v>0</v>
          </cell>
          <cell r="J2800">
            <v>91</v>
          </cell>
          <cell r="K2800">
            <v>1569</v>
          </cell>
          <cell r="L2800">
            <v>0</v>
          </cell>
          <cell r="M2800">
            <v>2634</v>
          </cell>
          <cell r="N2800">
            <v>9986</v>
          </cell>
          <cell r="O2800">
            <v>0</v>
          </cell>
          <cell r="P2800">
            <v>394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802</v>
          </cell>
          <cell r="V2800">
            <v>15992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22989</v>
          </cell>
          <cell r="E2801" t="str">
            <v>Други обврски врз други основи</v>
          </cell>
          <cell r="F2801">
            <v>282287</v>
          </cell>
          <cell r="G2801">
            <v>1927</v>
          </cell>
          <cell r="H2801">
            <v>0</v>
          </cell>
          <cell r="I2801">
            <v>17712</v>
          </cell>
          <cell r="J2801">
            <v>0</v>
          </cell>
          <cell r="K2801">
            <v>0</v>
          </cell>
          <cell r="L2801">
            <v>82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886</v>
          </cell>
          <cell r="S2801">
            <v>545</v>
          </cell>
          <cell r="T2801">
            <v>1575</v>
          </cell>
          <cell r="U2801">
            <v>16</v>
          </cell>
          <cell r="V2801">
            <v>305030</v>
          </cell>
        </row>
        <row r="2802">
          <cell r="A2802">
            <v>0</v>
          </cell>
          <cell r="B2802">
            <v>0</v>
          </cell>
          <cell r="C2802" t="str">
            <v>P12-03-08</v>
          </cell>
          <cell r="D2802">
            <v>0</v>
          </cell>
          <cell r="E2802" t="str">
            <v>Обврски по дадени инструменти за плаќања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230</v>
          </cell>
          <cell r="E2803" t="str">
            <v>Дадени чекови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A2804" t="str">
            <v>P13</v>
          </cell>
          <cell r="B2804">
            <v>0</v>
          </cell>
          <cell r="C2804">
            <v>0</v>
          </cell>
          <cell r="D2804">
            <v>0</v>
          </cell>
          <cell r="E2804" t="str">
            <v>ПОСЕБНА РЕЗЕРВА И РЕЗЕРВИРАЊА</v>
          </cell>
          <cell r="F2804">
            <v>181205</v>
          </cell>
          <cell r="G2804">
            <v>206938</v>
          </cell>
          <cell r="H2804">
            <v>422</v>
          </cell>
          <cell r="I2804">
            <v>131146</v>
          </cell>
          <cell r="J2804">
            <v>27564</v>
          </cell>
          <cell r="K2804">
            <v>6968</v>
          </cell>
          <cell r="L2804">
            <v>1446</v>
          </cell>
          <cell r="M2804">
            <v>855</v>
          </cell>
          <cell r="N2804">
            <v>305455</v>
          </cell>
          <cell r="O2804">
            <v>31772</v>
          </cell>
          <cell r="P2804">
            <v>14007</v>
          </cell>
          <cell r="Q2804">
            <v>520</v>
          </cell>
          <cell r="R2804">
            <v>10615</v>
          </cell>
          <cell r="S2804">
            <v>377</v>
          </cell>
          <cell r="T2804">
            <v>31375</v>
          </cell>
          <cell r="U2804">
            <v>7239</v>
          </cell>
          <cell r="V2804">
            <v>957904</v>
          </cell>
        </row>
        <row r="2805">
          <cell r="A2805">
            <v>0</v>
          </cell>
          <cell r="B2805" t="str">
            <v>P13-01</v>
          </cell>
          <cell r="C2805">
            <v>0</v>
          </cell>
          <cell r="D2805">
            <v>0</v>
          </cell>
          <cell r="E2805" t="str">
            <v>Посебна резерва</v>
          </cell>
          <cell r="F2805">
            <v>181205</v>
          </cell>
          <cell r="G2805">
            <v>206938</v>
          </cell>
          <cell r="H2805">
            <v>422</v>
          </cell>
          <cell r="I2805">
            <v>131146</v>
          </cell>
          <cell r="J2805">
            <v>27564</v>
          </cell>
          <cell r="K2805">
            <v>6968</v>
          </cell>
          <cell r="L2805">
            <v>1446</v>
          </cell>
          <cell r="M2805">
            <v>855</v>
          </cell>
          <cell r="N2805">
            <v>305455</v>
          </cell>
          <cell r="O2805">
            <v>31772</v>
          </cell>
          <cell r="P2805">
            <v>14007</v>
          </cell>
          <cell r="Q2805">
            <v>520</v>
          </cell>
          <cell r="R2805">
            <v>10615</v>
          </cell>
          <cell r="S2805">
            <v>377</v>
          </cell>
          <cell r="T2805">
            <v>31375</v>
          </cell>
          <cell r="U2805">
            <v>7239</v>
          </cell>
          <cell r="V2805">
            <v>957904</v>
          </cell>
        </row>
        <row r="2806">
          <cell r="A2806">
            <v>0</v>
          </cell>
          <cell r="B2806">
            <v>0</v>
          </cell>
          <cell r="C2806" t="str">
            <v>P13-01-01</v>
          </cell>
          <cell r="D2806">
            <v>0</v>
          </cell>
          <cell r="E2806" t="str">
            <v>Посебна резерва за вонбилансната кредитна изложеност</v>
          </cell>
          <cell r="F2806">
            <v>116853</v>
          </cell>
          <cell r="G2806">
            <v>166620</v>
          </cell>
          <cell r="H2806">
            <v>422</v>
          </cell>
          <cell r="I2806">
            <v>82399</v>
          </cell>
          <cell r="J2806">
            <v>12157</v>
          </cell>
          <cell r="K2806">
            <v>6968</v>
          </cell>
          <cell r="L2806">
            <v>1446</v>
          </cell>
          <cell r="M2806">
            <v>855</v>
          </cell>
          <cell r="N2806">
            <v>274102</v>
          </cell>
          <cell r="O2806">
            <v>29975</v>
          </cell>
          <cell r="P2806">
            <v>14007</v>
          </cell>
          <cell r="Q2806">
            <v>520</v>
          </cell>
          <cell r="R2806">
            <v>10615</v>
          </cell>
          <cell r="S2806">
            <v>377</v>
          </cell>
          <cell r="T2806">
            <v>15086</v>
          </cell>
          <cell r="U2806">
            <v>7239</v>
          </cell>
          <cell r="V2806">
            <v>739641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9200</v>
          </cell>
          <cell r="E2807" t="str">
            <v>Посебна резерва за вонбилансната кредитна изложеност на поединечна основа</v>
          </cell>
          <cell r="F2807">
            <v>107855</v>
          </cell>
          <cell r="G2807">
            <v>166620</v>
          </cell>
          <cell r="H2807">
            <v>422</v>
          </cell>
          <cell r="I2807">
            <v>82399</v>
          </cell>
          <cell r="J2807">
            <v>12157</v>
          </cell>
          <cell r="K2807">
            <v>609</v>
          </cell>
          <cell r="L2807">
            <v>1446</v>
          </cell>
          <cell r="M2807">
            <v>855</v>
          </cell>
          <cell r="N2807">
            <v>274102</v>
          </cell>
          <cell r="O2807">
            <v>29975</v>
          </cell>
          <cell r="P2807">
            <v>14007</v>
          </cell>
          <cell r="Q2807">
            <v>520</v>
          </cell>
          <cell r="R2807">
            <v>10615</v>
          </cell>
          <cell r="S2807">
            <v>377</v>
          </cell>
          <cell r="T2807">
            <v>10172</v>
          </cell>
          <cell r="U2807">
            <v>973</v>
          </cell>
          <cell r="V2807">
            <v>713104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9201</v>
          </cell>
          <cell r="E2808" t="str">
            <v>Посебна резерва за вонбилансната кредитна изложеност на групна основа</v>
          </cell>
          <cell r="F2808">
            <v>8998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6359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4914</v>
          </cell>
          <cell r="U2808">
            <v>6266</v>
          </cell>
          <cell r="V2808">
            <v>26537</v>
          </cell>
        </row>
        <row r="2809">
          <cell r="A2809">
            <v>0</v>
          </cell>
          <cell r="B2809">
            <v>0</v>
          </cell>
          <cell r="C2809" t="str">
            <v>P13-01-02</v>
          </cell>
          <cell r="D2809">
            <v>0</v>
          </cell>
          <cell r="E2809" t="str">
            <v>Резервирања за пензиите и за други користи за вработените</v>
          </cell>
          <cell r="F2809">
            <v>23591</v>
          </cell>
          <cell r="G2809">
            <v>40318</v>
          </cell>
          <cell r="H2809">
            <v>0</v>
          </cell>
          <cell r="I2809">
            <v>11345</v>
          </cell>
          <cell r="J2809">
            <v>15228</v>
          </cell>
          <cell r="K2809">
            <v>0</v>
          </cell>
          <cell r="L2809">
            <v>0</v>
          </cell>
          <cell r="M2809">
            <v>0</v>
          </cell>
          <cell r="N2809">
            <v>15728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11487</v>
          </cell>
          <cell r="U2809">
            <v>0</v>
          </cell>
          <cell r="V2809">
            <v>117697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921</v>
          </cell>
          <cell r="E2810" t="str">
            <v>Резервирања за пензиите и за други користи за вработените</v>
          </cell>
          <cell r="F2810">
            <v>23591</v>
          </cell>
          <cell r="G2810">
            <v>40318</v>
          </cell>
          <cell r="H2810">
            <v>0</v>
          </cell>
          <cell r="I2810">
            <v>11345</v>
          </cell>
          <cell r="J2810">
            <v>15228</v>
          </cell>
          <cell r="K2810">
            <v>0</v>
          </cell>
          <cell r="L2810">
            <v>0</v>
          </cell>
          <cell r="M2810">
            <v>0</v>
          </cell>
          <cell r="N2810">
            <v>15728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11487</v>
          </cell>
          <cell r="U2810">
            <v>0</v>
          </cell>
          <cell r="V2810">
            <v>117697</v>
          </cell>
        </row>
        <row r="2811">
          <cell r="A2811">
            <v>0</v>
          </cell>
          <cell r="B2811">
            <v>0</v>
          </cell>
          <cell r="C2811" t="str">
            <v>P13-01-03</v>
          </cell>
          <cell r="D2811">
            <v>0</v>
          </cell>
          <cell r="E2811" t="str">
            <v>Резервирања за потенцијалните обврски врз основа на судски спорови</v>
          </cell>
          <cell r="F2811">
            <v>40761</v>
          </cell>
          <cell r="G2811">
            <v>0</v>
          </cell>
          <cell r="H2811">
            <v>0</v>
          </cell>
          <cell r="I2811">
            <v>37402</v>
          </cell>
          <cell r="J2811">
            <v>179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1500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2335</v>
          </cell>
          <cell r="U2811">
            <v>0</v>
          </cell>
          <cell r="V2811">
            <v>82177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922</v>
          </cell>
          <cell r="E2812" t="str">
            <v>Резервирања за потенцијалните обврски врз основа на судски спорови</v>
          </cell>
          <cell r="F2812">
            <v>40761</v>
          </cell>
          <cell r="G2812">
            <v>0</v>
          </cell>
          <cell r="H2812">
            <v>0</v>
          </cell>
          <cell r="I2812">
            <v>37402</v>
          </cell>
          <cell r="J2812">
            <v>179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1500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2335</v>
          </cell>
          <cell r="U2812">
            <v>0</v>
          </cell>
          <cell r="V2812">
            <v>82177</v>
          </cell>
        </row>
        <row r="2813">
          <cell r="A2813">
            <v>0</v>
          </cell>
          <cell r="B2813">
            <v>0</v>
          </cell>
          <cell r="C2813" t="str">
            <v>P13-01-06</v>
          </cell>
          <cell r="D2813">
            <v>0</v>
          </cell>
          <cell r="E2813" t="str">
            <v>Други резервирања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15625</v>
          </cell>
          <cell r="O2813">
            <v>297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2467</v>
          </cell>
          <cell r="U2813">
            <v>0</v>
          </cell>
          <cell r="V2813">
            <v>18389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929</v>
          </cell>
          <cell r="E2814" t="str">
            <v>Други резервирања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15625</v>
          </cell>
          <cell r="O2814">
            <v>297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2467</v>
          </cell>
          <cell r="U2814">
            <v>0</v>
          </cell>
          <cell r="V2814">
            <v>18389</v>
          </cell>
        </row>
        <row r="2815">
          <cell r="A2815" t="str">
            <v>P14</v>
          </cell>
          <cell r="B2815">
            <v>0</v>
          </cell>
          <cell r="C2815">
            <v>0</v>
          </cell>
          <cell r="D2815">
            <v>0</v>
          </cell>
          <cell r="E2815" t="str">
            <v>КАПИТАЛ И РЕЗЕРВИ</v>
          </cell>
          <cell r="F2815">
            <v>9696184</v>
          </cell>
          <cell r="G2815">
            <v>9323806</v>
          </cell>
          <cell r="H2815">
            <v>343589</v>
          </cell>
          <cell r="I2815">
            <v>2148732</v>
          </cell>
          <cell r="J2815">
            <v>3413198</v>
          </cell>
          <cell r="K2815">
            <v>509544</v>
          </cell>
          <cell r="L2815">
            <v>1257289</v>
          </cell>
          <cell r="M2815">
            <v>1058300</v>
          </cell>
          <cell r="N2815">
            <v>6394182</v>
          </cell>
          <cell r="O2815">
            <v>1830781</v>
          </cell>
          <cell r="P2815">
            <v>974172</v>
          </cell>
          <cell r="Q2815">
            <v>279155</v>
          </cell>
          <cell r="R2815">
            <v>2025550</v>
          </cell>
          <cell r="S2815">
            <v>459505</v>
          </cell>
          <cell r="T2815">
            <v>1388525</v>
          </cell>
          <cell r="U2815">
            <v>898625</v>
          </cell>
          <cell r="V2815">
            <v>42001137</v>
          </cell>
        </row>
        <row r="2816">
          <cell r="A2816">
            <v>0</v>
          </cell>
          <cell r="B2816" t="str">
            <v>P14-01</v>
          </cell>
          <cell r="C2816">
            <v>0</v>
          </cell>
          <cell r="D2816">
            <v>0</v>
          </cell>
          <cell r="E2816" t="str">
            <v>Акционерски капитал</v>
          </cell>
          <cell r="F2816">
            <v>3511242</v>
          </cell>
          <cell r="G2816">
            <v>3050593</v>
          </cell>
          <cell r="H2816">
            <v>439959</v>
          </cell>
          <cell r="I2816">
            <v>2524394</v>
          </cell>
          <cell r="J2816">
            <v>3199999</v>
          </cell>
          <cell r="K2816">
            <v>1573769</v>
          </cell>
          <cell r="L2816">
            <v>1401179</v>
          </cell>
          <cell r="M2816">
            <v>1056374</v>
          </cell>
          <cell r="N2816">
            <v>3128620</v>
          </cell>
          <cell r="O2816">
            <v>1289481</v>
          </cell>
          <cell r="P2816">
            <v>1173576</v>
          </cell>
          <cell r="Q2816">
            <v>856514</v>
          </cell>
          <cell r="R2816">
            <v>1193792</v>
          </cell>
          <cell r="S2816">
            <v>1100668</v>
          </cell>
          <cell r="T2816">
            <v>798258</v>
          </cell>
          <cell r="U2816">
            <v>907900</v>
          </cell>
          <cell r="V2816">
            <v>27206318</v>
          </cell>
        </row>
        <row r="2817">
          <cell r="A2817">
            <v>0</v>
          </cell>
          <cell r="B2817">
            <v>0</v>
          </cell>
          <cell r="C2817" t="str">
            <v>P14-01-01</v>
          </cell>
          <cell r="D2817">
            <v>0</v>
          </cell>
          <cell r="E2817" t="str">
            <v>Издадени обични акции (удели)</v>
          </cell>
          <cell r="F2817">
            <v>3511242</v>
          </cell>
          <cell r="G2817">
            <v>2279067</v>
          </cell>
          <cell r="H2817">
            <v>439959</v>
          </cell>
          <cell r="I2817">
            <v>1662775</v>
          </cell>
          <cell r="J2817">
            <v>2893690</v>
          </cell>
          <cell r="K2817">
            <v>1236600</v>
          </cell>
          <cell r="L2817">
            <v>1397967</v>
          </cell>
          <cell r="M2817">
            <v>545987</v>
          </cell>
          <cell r="N2817">
            <v>854136</v>
          </cell>
          <cell r="O2817">
            <v>1162253</v>
          </cell>
          <cell r="P2817">
            <v>1172931</v>
          </cell>
          <cell r="Q2817">
            <v>856514</v>
          </cell>
          <cell r="R2817">
            <v>1193792</v>
          </cell>
          <cell r="S2817">
            <v>1100668</v>
          </cell>
          <cell r="T2817">
            <v>723625</v>
          </cell>
          <cell r="U2817">
            <v>907888</v>
          </cell>
          <cell r="V2817">
            <v>21939094</v>
          </cell>
        </row>
        <row r="2818">
          <cell r="A2818">
            <v>0</v>
          </cell>
          <cell r="B2818">
            <v>0</v>
          </cell>
          <cell r="C2818">
            <v>0</v>
          </cell>
          <cell r="D2818">
            <v>9030</v>
          </cell>
          <cell r="E2818" t="str">
            <v>Обични акции во паричен облик</v>
          </cell>
          <cell r="F2818">
            <v>3511242</v>
          </cell>
          <cell r="G2818">
            <v>2279067</v>
          </cell>
          <cell r="H2818">
            <v>439959</v>
          </cell>
          <cell r="I2818">
            <v>1662775</v>
          </cell>
          <cell r="J2818">
            <v>2893690</v>
          </cell>
          <cell r="K2818">
            <v>1236600</v>
          </cell>
          <cell r="L2818">
            <v>1397967</v>
          </cell>
          <cell r="M2818">
            <v>545987</v>
          </cell>
          <cell r="N2818">
            <v>854136</v>
          </cell>
          <cell r="O2818">
            <v>1162253</v>
          </cell>
          <cell r="P2818">
            <v>1172931</v>
          </cell>
          <cell r="Q2818">
            <v>856514</v>
          </cell>
          <cell r="R2818">
            <v>1193792</v>
          </cell>
          <cell r="S2818">
            <v>1100668</v>
          </cell>
          <cell r="T2818">
            <v>723625</v>
          </cell>
          <cell r="U2818">
            <v>907888</v>
          </cell>
          <cell r="V2818">
            <v>21939094</v>
          </cell>
        </row>
        <row r="2819">
          <cell r="A2819">
            <v>0</v>
          </cell>
          <cell r="B2819">
            <v>0</v>
          </cell>
          <cell r="C2819">
            <v>0</v>
          </cell>
          <cell r="D2819">
            <v>9032</v>
          </cell>
          <cell r="E2819" t="str">
            <v>Обични акции во непаричен облик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9034</v>
          </cell>
          <cell r="E2820" t="str">
            <v>Удели во паричен облик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9035</v>
          </cell>
          <cell r="E2821" t="str">
            <v>Удели во непаричен облик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>
            <v>0</v>
          </cell>
          <cell r="B2822">
            <v>0</v>
          </cell>
          <cell r="C2822" t="str">
            <v>P14-01-02</v>
          </cell>
          <cell r="D2822">
            <v>0</v>
          </cell>
          <cell r="E2822" t="str">
            <v>Издадени приоритетни акции, освен кумулативни приоритетни акции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9031</v>
          </cell>
          <cell r="E2823" t="str">
            <v>Приоритетни акции во паричен облик, освен кумулативни приоритетни акции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9033</v>
          </cell>
          <cell r="E2824" t="str">
            <v>Приоритетни акции во непаричен облик, освен кумулативни приоритетни акции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>
            <v>0</v>
          </cell>
          <cell r="B2825">
            <v>0</v>
          </cell>
          <cell r="C2825" t="str">
            <v>P14-01-03</v>
          </cell>
          <cell r="D2825">
            <v>0</v>
          </cell>
          <cell r="E2825" t="str">
            <v>Премија од акции</v>
          </cell>
          <cell r="F2825">
            <v>0</v>
          </cell>
          <cell r="G2825">
            <v>771526</v>
          </cell>
          <cell r="H2825">
            <v>0</v>
          </cell>
          <cell r="I2825">
            <v>861619</v>
          </cell>
          <cell r="J2825">
            <v>306309</v>
          </cell>
          <cell r="K2825">
            <v>337169</v>
          </cell>
          <cell r="L2825">
            <v>3212</v>
          </cell>
          <cell r="M2825">
            <v>510387</v>
          </cell>
          <cell r="N2825">
            <v>2274484</v>
          </cell>
          <cell r="O2825">
            <v>127228</v>
          </cell>
          <cell r="P2825">
            <v>645</v>
          </cell>
          <cell r="Q2825">
            <v>0</v>
          </cell>
          <cell r="R2825">
            <v>0</v>
          </cell>
          <cell r="S2825">
            <v>0</v>
          </cell>
          <cell r="T2825">
            <v>74633</v>
          </cell>
          <cell r="U2825">
            <v>12</v>
          </cell>
          <cell r="V2825">
            <v>5267224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9010</v>
          </cell>
          <cell r="E2826" t="str">
            <v>Премија од акции од обични акции</v>
          </cell>
          <cell r="F2826">
            <v>0</v>
          </cell>
          <cell r="G2826">
            <v>771526</v>
          </cell>
          <cell r="H2826">
            <v>0</v>
          </cell>
          <cell r="I2826">
            <v>861619</v>
          </cell>
          <cell r="J2826">
            <v>306309</v>
          </cell>
          <cell r="K2826">
            <v>337169</v>
          </cell>
          <cell r="L2826">
            <v>3212</v>
          </cell>
          <cell r="M2826">
            <v>510387</v>
          </cell>
          <cell r="N2826">
            <v>2274484</v>
          </cell>
          <cell r="O2826">
            <v>127228</v>
          </cell>
          <cell r="P2826">
            <v>645</v>
          </cell>
          <cell r="Q2826">
            <v>0</v>
          </cell>
          <cell r="R2826">
            <v>0</v>
          </cell>
          <cell r="S2826">
            <v>0</v>
          </cell>
          <cell r="T2826">
            <v>74633</v>
          </cell>
          <cell r="U2826">
            <v>12</v>
          </cell>
          <cell r="V2826">
            <v>5267224</v>
          </cell>
        </row>
        <row r="2827">
          <cell r="A2827">
            <v>0</v>
          </cell>
          <cell r="B2827">
            <v>0</v>
          </cell>
          <cell r="C2827">
            <v>0</v>
          </cell>
          <cell r="D2827">
            <v>9011</v>
          </cell>
          <cell r="E2827" t="str">
            <v>Премија од акции од приоритетни акции, освен кумулативни приоритетни акции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>
            <v>0</v>
          </cell>
          <cell r="B2828">
            <v>0</v>
          </cell>
          <cell r="C2828" t="str">
            <v>P14-01-04</v>
          </cell>
          <cell r="D2828">
            <v>0</v>
          </cell>
          <cell r="E2828" t="str">
            <v>Сопствени акции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902</v>
          </cell>
          <cell r="E2829" t="str">
            <v>Сопствени акции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>
            <v>0</v>
          </cell>
          <cell r="B2830" t="str">
            <v>P14-02</v>
          </cell>
          <cell r="C2830">
            <v>0</v>
          </cell>
          <cell r="D2830">
            <v>0</v>
          </cell>
          <cell r="E2830" t="str">
            <v>Резервен фонд</v>
          </cell>
          <cell r="F2830">
            <v>831373</v>
          </cell>
          <cell r="G2830">
            <v>6372944</v>
          </cell>
          <cell r="H2830">
            <v>3565</v>
          </cell>
          <cell r="I2830">
            <v>0</v>
          </cell>
          <cell r="J2830">
            <v>129882</v>
          </cell>
          <cell r="K2830">
            <v>117323</v>
          </cell>
          <cell r="L2830">
            <v>15139</v>
          </cell>
          <cell r="M2830">
            <v>23026</v>
          </cell>
          <cell r="N2830">
            <v>2374949</v>
          </cell>
          <cell r="O2830">
            <v>103310</v>
          </cell>
          <cell r="P2830">
            <v>27269</v>
          </cell>
          <cell r="Q2830">
            <v>0</v>
          </cell>
          <cell r="R2830">
            <v>831758</v>
          </cell>
          <cell r="S2830">
            <v>25507</v>
          </cell>
          <cell r="T2830">
            <v>84505</v>
          </cell>
          <cell r="U2830">
            <v>26124</v>
          </cell>
          <cell r="V2830">
            <v>10966674</v>
          </cell>
        </row>
        <row r="2831">
          <cell r="A2831">
            <v>0</v>
          </cell>
          <cell r="B2831">
            <v>0</v>
          </cell>
          <cell r="C2831" t="str">
            <v>P14-02-01</v>
          </cell>
          <cell r="D2831">
            <v>0</v>
          </cell>
          <cell r="E2831" t="str">
            <v>Резервен фонд</v>
          </cell>
          <cell r="F2831">
            <v>831373</v>
          </cell>
          <cell r="G2831">
            <v>6372944</v>
          </cell>
          <cell r="H2831">
            <v>3565</v>
          </cell>
          <cell r="I2831">
            <v>0</v>
          </cell>
          <cell r="J2831">
            <v>129882</v>
          </cell>
          <cell r="K2831">
            <v>117323</v>
          </cell>
          <cell r="L2831">
            <v>15139</v>
          </cell>
          <cell r="M2831">
            <v>23026</v>
          </cell>
          <cell r="N2831">
            <v>2374949</v>
          </cell>
          <cell r="O2831">
            <v>103310</v>
          </cell>
          <cell r="P2831">
            <v>27269</v>
          </cell>
          <cell r="Q2831">
            <v>0</v>
          </cell>
          <cell r="R2831">
            <v>831758</v>
          </cell>
          <cell r="S2831">
            <v>25507</v>
          </cell>
          <cell r="T2831">
            <v>84505</v>
          </cell>
          <cell r="U2831">
            <v>26124</v>
          </cell>
          <cell r="V2831">
            <v>10966674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9041</v>
          </cell>
          <cell r="E2832" t="str">
            <v>Законски резервен фонд</v>
          </cell>
          <cell r="F2832">
            <v>829795</v>
          </cell>
          <cell r="G2832">
            <v>455813</v>
          </cell>
          <cell r="H2832">
            <v>3565</v>
          </cell>
          <cell r="I2832">
            <v>0</v>
          </cell>
          <cell r="J2832">
            <v>65672</v>
          </cell>
          <cell r="K2832">
            <v>0</v>
          </cell>
          <cell r="L2832">
            <v>15139</v>
          </cell>
          <cell r="M2832">
            <v>9524</v>
          </cell>
          <cell r="N2832">
            <v>215149</v>
          </cell>
          <cell r="O2832">
            <v>10866</v>
          </cell>
          <cell r="P2832">
            <v>27269</v>
          </cell>
          <cell r="Q2832">
            <v>0</v>
          </cell>
          <cell r="R2832">
            <v>49</v>
          </cell>
          <cell r="S2832">
            <v>0</v>
          </cell>
          <cell r="T2832">
            <v>84505</v>
          </cell>
          <cell r="U2832">
            <v>6035</v>
          </cell>
          <cell r="V2832">
            <v>1723381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9048</v>
          </cell>
          <cell r="E2833" t="str">
            <v>Зголемување на резервите врз основа на распределба на ревалоризациската резерва</v>
          </cell>
          <cell r="F2833">
            <v>0</v>
          </cell>
          <cell r="G2833">
            <v>621340</v>
          </cell>
          <cell r="H2833">
            <v>0</v>
          </cell>
          <cell r="I2833">
            <v>0</v>
          </cell>
          <cell r="J2833">
            <v>6658</v>
          </cell>
          <cell r="K2833">
            <v>0</v>
          </cell>
          <cell r="L2833">
            <v>0</v>
          </cell>
          <cell r="M2833">
            <v>12427</v>
          </cell>
          <cell r="N2833">
            <v>157787</v>
          </cell>
          <cell r="O2833">
            <v>26691</v>
          </cell>
          <cell r="P2833">
            <v>0</v>
          </cell>
          <cell r="Q2833">
            <v>0</v>
          </cell>
          <cell r="R2833">
            <v>138</v>
          </cell>
          <cell r="S2833">
            <v>0</v>
          </cell>
          <cell r="T2833">
            <v>0</v>
          </cell>
          <cell r="U2833">
            <v>0</v>
          </cell>
          <cell r="V2833">
            <v>825041</v>
          </cell>
        </row>
        <row r="2834">
          <cell r="A2834">
            <v>0</v>
          </cell>
          <cell r="B2834">
            <v>0</v>
          </cell>
          <cell r="C2834">
            <v>0</v>
          </cell>
          <cell r="D2834">
            <v>9049</v>
          </cell>
          <cell r="E2834" t="str">
            <v>Зголемување/намалување на резервите од распределбата на реализираниот годишен финансиски резултат</v>
          </cell>
          <cell r="F2834">
            <v>496</v>
          </cell>
          <cell r="G2834">
            <v>5295791</v>
          </cell>
          <cell r="H2834">
            <v>0</v>
          </cell>
          <cell r="I2834">
            <v>0</v>
          </cell>
          <cell r="J2834">
            <v>57552</v>
          </cell>
          <cell r="K2834">
            <v>117323</v>
          </cell>
          <cell r="L2834">
            <v>0</v>
          </cell>
          <cell r="M2834">
            <v>1075</v>
          </cell>
          <cell r="N2834">
            <v>2002013</v>
          </cell>
          <cell r="O2834">
            <v>65753</v>
          </cell>
          <cell r="P2834">
            <v>0</v>
          </cell>
          <cell r="Q2834">
            <v>0</v>
          </cell>
          <cell r="R2834">
            <v>678450</v>
          </cell>
          <cell r="S2834">
            <v>25507</v>
          </cell>
          <cell r="T2834">
            <v>0</v>
          </cell>
          <cell r="U2834">
            <v>20089</v>
          </cell>
          <cell r="V2834">
            <v>8264049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909</v>
          </cell>
          <cell r="E2835" t="str">
            <v>Други резервни фондови</v>
          </cell>
          <cell r="F2835">
            <v>1082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153121</v>
          </cell>
          <cell r="S2835">
            <v>0</v>
          </cell>
          <cell r="T2835">
            <v>0</v>
          </cell>
          <cell r="U2835">
            <v>0</v>
          </cell>
          <cell r="V2835">
            <v>154203</v>
          </cell>
        </row>
        <row r="2836">
          <cell r="A2836">
            <v>0</v>
          </cell>
          <cell r="B2836" t="str">
            <v>P14-03</v>
          </cell>
          <cell r="C2836">
            <v>0</v>
          </cell>
          <cell r="D2836">
            <v>0</v>
          </cell>
          <cell r="E2836" t="str">
            <v>Задржана добивка/Акумулирана загуба</v>
          </cell>
          <cell r="F2836">
            <v>5381757</v>
          </cell>
          <cell r="G2836">
            <v>0</v>
          </cell>
          <cell r="H2836">
            <v>-103547</v>
          </cell>
          <cell r="I2836">
            <v>-375662</v>
          </cell>
          <cell r="J2836">
            <v>83317</v>
          </cell>
          <cell r="K2836">
            <v>-1182814</v>
          </cell>
          <cell r="L2836">
            <v>-114125</v>
          </cell>
          <cell r="M2836">
            <v>0</v>
          </cell>
          <cell r="N2836">
            <v>649277</v>
          </cell>
          <cell r="O2836">
            <v>438146</v>
          </cell>
          <cell r="P2836">
            <v>-146558</v>
          </cell>
          <cell r="Q2836">
            <v>-561683</v>
          </cell>
          <cell r="R2836">
            <v>0</v>
          </cell>
          <cell r="S2836">
            <v>-588359</v>
          </cell>
          <cell r="T2836">
            <v>472610</v>
          </cell>
          <cell r="U2836">
            <v>17503</v>
          </cell>
          <cell r="V2836">
            <v>3969862</v>
          </cell>
        </row>
        <row r="2837">
          <cell r="A2837">
            <v>0</v>
          </cell>
          <cell r="B2837">
            <v>0</v>
          </cell>
          <cell r="C2837" t="str">
            <v>P14-03-01</v>
          </cell>
          <cell r="D2837">
            <v>0</v>
          </cell>
          <cell r="E2837" t="str">
            <v>Задржана добивка/Акумулирана загуба</v>
          </cell>
          <cell r="F2837">
            <v>5381757</v>
          </cell>
          <cell r="G2837">
            <v>0</v>
          </cell>
          <cell r="H2837">
            <v>0</v>
          </cell>
          <cell r="I2837">
            <v>0</v>
          </cell>
          <cell r="J2837">
            <v>83317</v>
          </cell>
          <cell r="K2837">
            <v>0</v>
          </cell>
          <cell r="L2837">
            <v>0</v>
          </cell>
          <cell r="M2837">
            <v>0</v>
          </cell>
          <cell r="N2837">
            <v>649277</v>
          </cell>
          <cell r="O2837">
            <v>438146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472610</v>
          </cell>
          <cell r="U2837">
            <v>17503</v>
          </cell>
          <cell r="V2837">
            <v>7042610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90600</v>
          </cell>
          <cell r="E2838" t="str">
            <v>Расположлива за распределба на акционерите</v>
          </cell>
          <cell r="F2838">
            <v>1615459</v>
          </cell>
          <cell r="G2838">
            <v>0</v>
          </cell>
          <cell r="H2838">
            <v>0</v>
          </cell>
          <cell r="I2838">
            <v>0</v>
          </cell>
          <cell r="J2838">
            <v>59199</v>
          </cell>
          <cell r="K2838">
            <v>0</v>
          </cell>
          <cell r="L2838">
            <v>0</v>
          </cell>
          <cell r="M2838">
            <v>0</v>
          </cell>
          <cell r="N2838">
            <v>644107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2318765</v>
          </cell>
        </row>
        <row r="2839">
          <cell r="A2839">
            <v>0</v>
          </cell>
          <cell r="B2839">
            <v>0</v>
          </cell>
          <cell r="C2839">
            <v>0</v>
          </cell>
          <cell r="D2839">
            <v>90601</v>
          </cell>
          <cell r="E2839" t="str">
            <v>Ограничена за распределба на акционерите</v>
          </cell>
          <cell r="F2839">
            <v>3766298</v>
          </cell>
          <cell r="G2839">
            <v>0</v>
          </cell>
          <cell r="H2839">
            <v>0</v>
          </cell>
          <cell r="I2839">
            <v>0</v>
          </cell>
          <cell r="J2839">
            <v>24118</v>
          </cell>
          <cell r="K2839">
            <v>0</v>
          </cell>
          <cell r="L2839">
            <v>0</v>
          </cell>
          <cell r="M2839">
            <v>0</v>
          </cell>
          <cell r="N2839">
            <v>5170</v>
          </cell>
          <cell r="O2839">
            <v>438146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472610</v>
          </cell>
          <cell r="U2839">
            <v>17503</v>
          </cell>
          <cell r="V2839">
            <v>4723845</v>
          </cell>
        </row>
        <row r="2840">
          <cell r="A2840">
            <v>0</v>
          </cell>
          <cell r="B2840">
            <v>0</v>
          </cell>
          <cell r="C2840" t="str">
            <v>P14-03-02</v>
          </cell>
          <cell r="D2840">
            <v>0</v>
          </cell>
          <cell r="E2840" t="str">
            <v>Акумулирани загуби</v>
          </cell>
          <cell r="F2840">
            <v>0</v>
          </cell>
          <cell r="G2840">
            <v>0</v>
          </cell>
          <cell r="H2840">
            <v>-103547</v>
          </cell>
          <cell r="I2840">
            <v>-375662</v>
          </cell>
          <cell r="J2840">
            <v>0</v>
          </cell>
          <cell r="K2840">
            <v>-1182814</v>
          </cell>
          <cell r="L2840">
            <v>-114125</v>
          </cell>
          <cell r="M2840">
            <v>0</v>
          </cell>
          <cell r="N2840">
            <v>0</v>
          </cell>
          <cell r="O2840">
            <v>0</v>
          </cell>
          <cell r="P2840">
            <v>-146558</v>
          </cell>
          <cell r="Q2840">
            <v>-561683</v>
          </cell>
          <cell r="R2840">
            <v>0</v>
          </cell>
          <cell r="S2840">
            <v>-588359</v>
          </cell>
          <cell r="T2840">
            <v>0</v>
          </cell>
          <cell r="U2840">
            <v>0</v>
          </cell>
          <cell r="V2840">
            <v>-3072748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2191</v>
          </cell>
          <cell r="E2841" t="str">
            <v>Загуба за годината</v>
          </cell>
          <cell r="F2841">
            <v>0</v>
          </cell>
          <cell r="G2841">
            <v>0</v>
          </cell>
          <cell r="H2841">
            <v>-103547</v>
          </cell>
          <cell r="I2841">
            <v>0</v>
          </cell>
          <cell r="J2841">
            <v>0</v>
          </cell>
          <cell r="K2841">
            <v>0</v>
          </cell>
          <cell r="L2841">
            <v>-49417</v>
          </cell>
          <cell r="M2841">
            <v>0</v>
          </cell>
          <cell r="N2841">
            <v>0</v>
          </cell>
          <cell r="O2841">
            <v>0</v>
          </cell>
          <cell r="P2841">
            <v>-146558</v>
          </cell>
          <cell r="Q2841">
            <v>-44280</v>
          </cell>
          <cell r="R2841">
            <v>0</v>
          </cell>
          <cell r="S2841">
            <v>-81913</v>
          </cell>
          <cell r="T2841">
            <v>0</v>
          </cell>
          <cell r="U2841">
            <v>0</v>
          </cell>
          <cell r="V2841">
            <v>-425715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9061</v>
          </cell>
          <cell r="E2842" t="str">
            <v>Акумулирани загуби</v>
          </cell>
          <cell r="F2842">
            <v>0</v>
          </cell>
          <cell r="G2842">
            <v>0</v>
          </cell>
          <cell r="H2842">
            <v>0</v>
          </cell>
          <cell r="I2842">
            <v>-375662</v>
          </cell>
          <cell r="J2842">
            <v>0</v>
          </cell>
          <cell r="K2842">
            <v>-1182814</v>
          </cell>
          <cell r="L2842">
            <v>-64708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-517403</v>
          </cell>
          <cell r="R2842">
            <v>0</v>
          </cell>
          <cell r="S2842">
            <v>-506446</v>
          </cell>
          <cell r="T2842">
            <v>0</v>
          </cell>
          <cell r="U2842">
            <v>0</v>
          </cell>
          <cell r="V2842">
            <v>-2647033</v>
          </cell>
        </row>
        <row r="2843">
          <cell r="A2843">
            <v>0</v>
          </cell>
          <cell r="B2843" t="str">
            <v>P14-04</v>
          </cell>
          <cell r="C2843">
            <v>0</v>
          </cell>
          <cell r="D2843">
            <v>0</v>
          </cell>
          <cell r="E2843" t="str">
            <v>Ревалоризациски резерви</v>
          </cell>
          <cell r="F2843">
            <v>-28188</v>
          </cell>
          <cell r="G2843">
            <v>0</v>
          </cell>
          <cell r="H2843">
            <v>3612</v>
          </cell>
          <cell r="I2843">
            <v>0</v>
          </cell>
          <cell r="J2843">
            <v>0</v>
          </cell>
          <cell r="K2843">
            <v>1266</v>
          </cell>
          <cell r="L2843">
            <v>3027</v>
          </cell>
          <cell r="M2843">
            <v>2680</v>
          </cell>
          <cell r="N2843">
            <v>241336</v>
          </cell>
          <cell r="O2843">
            <v>-156</v>
          </cell>
          <cell r="P2843">
            <v>14944</v>
          </cell>
          <cell r="Q2843">
            <v>1416</v>
          </cell>
          <cell r="R2843">
            <v>0</v>
          </cell>
          <cell r="S2843">
            <v>0</v>
          </cell>
          <cell r="T2843">
            <v>33152</v>
          </cell>
          <cell r="U2843">
            <v>4164</v>
          </cell>
          <cell r="V2843">
            <v>277253</v>
          </cell>
        </row>
        <row r="2844">
          <cell r="A2844">
            <v>0</v>
          </cell>
          <cell r="B2844">
            <v>0</v>
          </cell>
          <cell r="C2844" t="str">
            <v>P14-04-01</v>
          </cell>
          <cell r="D2844">
            <v>0</v>
          </cell>
          <cell r="E2844" t="str">
            <v>Ревалоризациски резерви и останати разлики од вреднување</v>
          </cell>
          <cell r="F2844">
            <v>-28188</v>
          </cell>
          <cell r="G2844">
            <v>0</v>
          </cell>
          <cell r="H2844">
            <v>3612</v>
          </cell>
          <cell r="I2844">
            <v>0</v>
          </cell>
          <cell r="J2844">
            <v>0</v>
          </cell>
          <cell r="K2844">
            <v>1266</v>
          </cell>
          <cell r="L2844">
            <v>3027</v>
          </cell>
          <cell r="M2844">
            <v>2680</v>
          </cell>
          <cell r="N2844">
            <v>241336</v>
          </cell>
          <cell r="O2844">
            <v>-156</v>
          </cell>
          <cell r="P2844">
            <v>14944</v>
          </cell>
          <cell r="Q2844">
            <v>1416</v>
          </cell>
          <cell r="R2844">
            <v>0</v>
          </cell>
          <cell r="S2844">
            <v>0</v>
          </cell>
          <cell r="T2844">
            <v>33152</v>
          </cell>
          <cell r="U2844">
            <v>4164</v>
          </cell>
          <cell r="V2844">
            <v>277253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9051</v>
          </cell>
          <cell r="E2845" t="str">
            <v>Разлики од вреднувањето на средствата расположливи за продажба</v>
          </cell>
          <cell r="F2845">
            <v>-4241</v>
          </cell>
          <cell r="G2845">
            <v>0</v>
          </cell>
          <cell r="H2845">
            <v>3394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-3657</v>
          </cell>
          <cell r="O2845">
            <v>-156</v>
          </cell>
          <cell r="P2845">
            <v>0</v>
          </cell>
          <cell r="Q2845">
            <v>1243</v>
          </cell>
          <cell r="R2845">
            <v>0</v>
          </cell>
          <cell r="S2845">
            <v>0</v>
          </cell>
          <cell r="T2845">
            <v>18098</v>
          </cell>
          <cell r="U2845">
            <v>0</v>
          </cell>
          <cell r="V2845">
            <v>14681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9052</v>
          </cell>
          <cell r="E2846" t="str">
            <v>Разлики од вреднувањето на нетековните средства чувани за продажба или на групата за отуѓување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9053</v>
          </cell>
          <cell r="E2847" t="str">
            <v>Ревалоризациска резерва од курсни разлики</v>
          </cell>
          <cell r="F2847">
            <v>-23983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-23983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9055</v>
          </cell>
          <cell r="E2848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>
            <v>0</v>
          </cell>
          <cell r="B2849">
            <v>0</v>
          </cell>
          <cell r="C2849">
            <v>0</v>
          </cell>
          <cell r="D2849">
            <v>90592</v>
          </cell>
          <cell r="E2849" t="str">
            <v>Ревалоризациска резерва и останати разлики од вреднувањето на други ставки</v>
          </cell>
          <cell r="F2849">
            <v>36</v>
          </cell>
          <cell r="G2849">
            <v>0</v>
          </cell>
          <cell r="H2849">
            <v>218</v>
          </cell>
          <cell r="I2849">
            <v>0</v>
          </cell>
          <cell r="J2849">
            <v>0</v>
          </cell>
          <cell r="K2849">
            <v>1266</v>
          </cell>
          <cell r="L2849">
            <v>3027</v>
          </cell>
          <cell r="M2849">
            <v>2680</v>
          </cell>
          <cell r="N2849">
            <v>244993</v>
          </cell>
          <cell r="O2849">
            <v>0</v>
          </cell>
          <cell r="P2849">
            <v>14944</v>
          </cell>
          <cell r="Q2849">
            <v>173</v>
          </cell>
          <cell r="R2849">
            <v>0</v>
          </cell>
          <cell r="S2849">
            <v>0</v>
          </cell>
          <cell r="T2849">
            <v>15054</v>
          </cell>
          <cell r="U2849">
            <v>4164</v>
          </cell>
          <cell r="V2849">
            <v>286555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0</v>
          </cell>
          <cell r="E2850" t="str">
            <v>Tekovna zaguba</v>
          </cell>
          <cell r="F2850">
            <v>0</v>
          </cell>
          <cell r="G2850">
            <v>-99731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-47931</v>
          </cell>
          <cell r="M2850">
            <v>-23780</v>
          </cell>
          <cell r="N2850">
            <v>0</v>
          </cell>
          <cell r="O2850">
            <v>0</v>
          </cell>
          <cell r="P2850">
            <v>-95059</v>
          </cell>
          <cell r="Q2850">
            <v>-17092</v>
          </cell>
          <cell r="R2850">
            <v>0</v>
          </cell>
          <cell r="S2850">
            <v>-78311</v>
          </cell>
          <cell r="T2850">
            <v>0</v>
          </cell>
          <cell r="U2850">
            <v>-57066</v>
          </cell>
          <cell r="V2850">
            <v>-418970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0</v>
          </cell>
          <cell r="E2851" t="str">
            <v>Tekovna dobivka</v>
          </cell>
          <cell r="F2851">
            <v>431374</v>
          </cell>
          <cell r="G2851">
            <v>0</v>
          </cell>
          <cell r="H2851">
            <v>6778</v>
          </cell>
          <cell r="I2851">
            <v>2285</v>
          </cell>
          <cell r="J2851">
            <v>43240</v>
          </cell>
          <cell r="K2851">
            <v>2952</v>
          </cell>
          <cell r="L2851">
            <v>0</v>
          </cell>
          <cell r="M2851">
            <v>0</v>
          </cell>
          <cell r="N2851">
            <v>198758</v>
          </cell>
          <cell r="O2851">
            <v>61763</v>
          </cell>
          <cell r="P2851">
            <v>0</v>
          </cell>
          <cell r="Q2851">
            <v>0</v>
          </cell>
          <cell r="R2851">
            <v>40610</v>
          </cell>
          <cell r="S2851">
            <v>0</v>
          </cell>
          <cell r="T2851">
            <v>45656</v>
          </cell>
          <cell r="U2851">
            <v>0</v>
          </cell>
          <cell r="V2851">
            <v>833416</v>
          </cell>
        </row>
        <row r="2852">
          <cell r="A2852" t="str">
            <v>U01</v>
          </cell>
          <cell r="B2852">
            <v>0</v>
          </cell>
          <cell r="C2852">
            <v>0</v>
          </cell>
          <cell r="D2852">
            <v>0</v>
          </cell>
          <cell r="E2852" t="str">
            <v>ПРИХОДИ ОД КАМАТИ</v>
          </cell>
          <cell r="F2852">
            <v>1158237</v>
          </cell>
          <cell r="G2852">
            <v>1004170</v>
          </cell>
          <cell r="H2852">
            <v>13244</v>
          </cell>
          <cell r="I2852">
            <v>170468</v>
          </cell>
          <cell r="J2852">
            <v>314011</v>
          </cell>
          <cell r="K2852">
            <v>92611</v>
          </cell>
          <cell r="L2852">
            <v>83809</v>
          </cell>
          <cell r="M2852">
            <v>165952</v>
          </cell>
          <cell r="N2852">
            <v>827512</v>
          </cell>
          <cell r="O2852">
            <v>375904</v>
          </cell>
          <cell r="P2852">
            <v>79057</v>
          </cell>
          <cell r="Q2852">
            <v>33865</v>
          </cell>
          <cell r="R2852">
            <v>92572</v>
          </cell>
          <cell r="S2852">
            <v>90598</v>
          </cell>
          <cell r="T2852">
            <v>304267</v>
          </cell>
          <cell r="U2852">
            <v>104468</v>
          </cell>
          <cell r="V2852">
            <v>4910745</v>
          </cell>
        </row>
        <row r="2853">
          <cell r="A2853">
            <v>0</v>
          </cell>
          <cell r="B2853" t="str">
            <v>U01-01</v>
          </cell>
          <cell r="C2853">
            <v>0</v>
          </cell>
          <cell r="D2853">
            <v>0</v>
          </cell>
          <cell r="E2853" t="str">
            <v>Приходи од камати за нефинансиски друштва</v>
          </cell>
          <cell r="F2853">
            <v>280580</v>
          </cell>
          <cell r="G2853">
            <v>628223</v>
          </cell>
          <cell r="H2853">
            <v>2281</v>
          </cell>
          <cell r="I2853">
            <v>71756</v>
          </cell>
          <cell r="J2853">
            <v>126292</v>
          </cell>
          <cell r="K2853">
            <v>29768</v>
          </cell>
          <cell r="L2853">
            <v>10904</v>
          </cell>
          <cell r="M2853">
            <v>52642</v>
          </cell>
          <cell r="N2853">
            <v>306880</v>
          </cell>
          <cell r="O2853">
            <v>180410</v>
          </cell>
          <cell r="P2853">
            <v>47442</v>
          </cell>
          <cell r="Q2853">
            <v>22660</v>
          </cell>
          <cell r="R2853">
            <v>978</v>
          </cell>
          <cell r="S2853">
            <v>72284</v>
          </cell>
          <cell r="T2853">
            <v>193446</v>
          </cell>
          <cell r="U2853">
            <v>57943</v>
          </cell>
          <cell r="V2853">
            <v>2084489</v>
          </cell>
        </row>
        <row r="2854">
          <cell r="A2854">
            <v>0</v>
          </cell>
          <cell r="B2854">
            <v>0</v>
          </cell>
          <cell r="C2854" t="str">
            <v>U01-01-01</v>
          </cell>
          <cell r="D2854">
            <v>0</v>
          </cell>
          <cell r="E2854" t="str">
            <v>Приходи од камати за приватни нефинансиски друштва</v>
          </cell>
          <cell r="F2854">
            <v>279014</v>
          </cell>
          <cell r="G2854">
            <v>621922</v>
          </cell>
          <cell r="H2854">
            <v>2160</v>
          </cell>
          <cell r="I2854">
            <v>70923</v>
          </cell>
          <cell r="J2854">
            <v>126292</v>
          </cell>
          <cell r="K2854">
            <v>29768</v>
          </cell>
          <cell r="L2854">
            <v>10904</v>
          </cell>
          <cell r="M2854">
            <v>52642</v>
          </cell>
          <cell r="N2854">
            <v>305447</v>
          </cell>
          <cell r="O2854">
            <v>180410</v>
          </cell>
          <cell r="P2854">
            <v>46887</v>
          </cell>
          <cell r="Q2854">
            <v>22660</v>
          </cell>
          <cell r="R2854">
            <v>978</v>
          </cell>
          <cell r="S2854">
            <v>72284</v>
          </cell>
          <cell r="T2854">
            <v>187987</v>
          </cell>
          <cell r="U2854">
            <v>57943</v>
          </cell>
          <cell r="V2854">
            <v>2068221</v>
          </cell>
        </row>
        <row r="2855">
          <cell r="A2855">
            <v>0</v>
          </cell>
          <cell r="B2855">
            <v>0</v>
          </cell>
          <cell r="C2855">
            <v>0</v>
          </cell>
          <cell r="D2855">
            <v>66000</v>
          </cell>
          <cell r="E2855" t="str">
            <v>Приходи од камати на приватни нефинансиски друштва по основ на кредити и пласмани</v>
          </cell>
          <cell r="F2855">
            <v>271055</v>
          </cell>
          <cell r="G2855">
            <v>609623</v>
          </cell>
          <cell r="H2855">
            <v>2116</v>
          </cell>
          <cell r="I2855">
            <v>65987</v>
          </cell>
          <cell r="J2855">
            <v>124803</v>
          </cell>
          <cell r="K2855">
            <v>19999</v>
          </cell>
          <cell r="L2855">
            <v>10848</v>
          </cell>
          <cell r="M2855">
            <v>51005</v>
          </cell>
          <cell r="N2855">
            <v>295943</v>
          </cell>
          <cell r="O2855">
            <v>174383</v>
          </cell>
          <cell r="P2855">
            <v>46329</v>
          </cell>
          <cell r="Q2855">
            <v>21226</v>
          </cell>
          <cell r="R2855">
            <v>963</v>
          </cell>
          <cell r="S2855">
            <v>70366</v>
          </cell>
          <cell r="T2855">
            <v>184177</v>
          </cell>
          <cell r="U2855">
            <v>55895</v>
          </cell>
          <cell r="V2855">
            <v>2004718</v>
          </cell>
        </row>
        <row r="2856">
          <cell r="A2856">
            <v>0</v>
          </cell>
          <cell r="B2856">
            <v>0</v>
          </cell>
          <cell r="C2856">
            <v>0</v>
          </cell>
          <cell r="D2856">
            <v>66002</v>
          </cell>
          <cell r="E2856" t="str">
            <v>Приходи од камати на приватни нефинансиски друштва по основ на вложувања во хартии од вредност, останати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>
            <v>0</v>
          </cell>
          <cell r="B2857">
            <v>0</v>
          </cell>
          <cell r="C2857">
            <v>0</v>
          </cell>
          <cell r="D2857">
            <v>66005</v>
          </cell>
          <cell r="E2857" t="str">
            <v>Приходи од камати на приватни нефинансиски друштва по основ на други инструменти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46</v>
          </cell>
          <cell r="K2857">
            <v>0</v>
          </cell>
          <cell r="L2857">
            <v>56</v>
          </cell>
          <cell r="M2857">
            <v>0</v>
          </cell>
          <cell r="N2857">
            <v>1942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2044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66006</v>
          </cell>
          <cell r="E2858" t="str">
            <v>Приходи од казнена камата на приватни нефинансиски друштва</v>
          </cell>
          <cell r="F2858">
            <v>7959</v>
          </cell>
          <cell r="G2858">
            <v>12299</v>
          </cell>
          <cell r="H2858">
            <v>44</v>
          </cell>
          <cell r="I2858">
            <v>4936</v>
          </cell>
          <cell r="J2858">
            <v>1443</v>
          </cell>
          <cell r="K2858">
            <v>9769</v>
          </cell>
          <cell r="L2858">
            <v>0</v>
          </cell>
          <cell r="M2858">
            <v>1637</v>
          </cell>
          <cell r="N2858">
            <v>7562</v>
          </cell>
          <cell r="O2858">
            <v>6027</v>
          </cell>
          <cell r="P2858">
            <v>558</v>
          </cell>
          <cell r="Q2858">
            <v>1434</v>
          </cell>
          <cell r="R2858">
            <v>15</v>
          </cell>
          <cell r="S2858">
            <v>1918</v>
          </cell>
          <cell r="T2858">
            <v>3810</v>
          </cell>
          <cell r="U2858">
            <v>2048</v>
          </cell>
          <cell r="V2858">
            <v>61459</v>
          </cell>
        </row>
        <row r="2859">
          <cell r="A2859">
            <v>0</v>
          </cell>
          <cell r="B2859">
            <v>0</v>
          </cell>
          <cell r="C2859" t="str">
            <v>U01-01-02</v>
          </cell>
          <cell r="D2859">
            <v>0</v>
          </cell>
          <cell r="E2859" t="str">
            <v>Приходи од камати за јавни нефинансиски друштва</v>
          </cell>
          <cell r="F2859">
            <v>1566</v>
          </cell>
          <cell r="G2859">
            <v>6301</v>
          </cell>
          <cell r="H2859">
            <v>121</v>
          </cell>
          <cell r="I2859">
            <v>833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1433</v>
          </cell>
          <cell r="O2859">
            <v>0</v>
          </cell>
          <cell r="P2859">
            <v>555</v>
          </cell>
          <cell r="Q2859">
            <v>0</v>
          </cell>
          <cell r="R2859">
            <v>0</v>
          </cell>
          <cell r="S2859">
            <v>0</v>
          </cell>
          <cell r="T2859">
            <v>5459</v>
          </cell>
          <cell r="U2859">
            <v>0</v>
          </cell>
          <cell r="V2859">
            <v>16268</v>
          </cell>
        </row>
        <row r="2860">
          <cell r="A2860">
            <v>0</v>
          </cell>
          <cell r="B2860">
            <v>0</v>
          </cell>
          <cell r="C2860">
            <v>0</v>
          </cell>
          <cell r="D2860">
            <v>66010</v>
          </cell>
          <cell r="E2860" t="str">
            <v>Приходи од камати на јавни нефинансиски друштва по основ на кредити и пласмани</v>
          </cell>
          <cell r="F2860">
            <v>1559</v>
          </cell>
          <cell r="G2860">
            <v>6291</v>
          </cell>
          <cell r="H2860">
            <v>0</v>
          </cell>
          <cell r="I2860">
            <v>833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1432</v>
          </cell>
          <cell r="O2860">
            <v>0</v>
          </cell>
          <cell r="P2860">
            <v>552</v>
          </cell>
          <cell r="Q2860">
            <v>0</v>
          </cell>
          <cell r="R2860">
            <v>0</v>
          </cell>
          <cell r="S2860">
            <v>0</v>
          </cell>
          <cell r="T2860">
            <v>5459</v>
          </cell>
          <cell r="U2860">
            <v>0</v>
          </cell>
          <cell r="V2860">
            <v>16126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66012</v>
          </cell>
          <cell r="E2861" t="str">
            <v>Приходи од камати на јавни нефинансиски друштва по основ на вложувања во хартии од вредност, останати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>
            <v>0</v>
          </cell>
          <cell r="B2862">
            <v>0</v>
          </cell>
          <cell r="C2862">
            <v>0</v>
          </cell>
          <cell r="D2862">
            <v>66016</v>
          </cell>
          <cell r="E2862" t="str">
            <v>Приходи од казнени камати на јавни нефинансиски друштва</v>
          </cell>
          <cell r="F2862">
            <v>7</v>
          </cell>
          <cell r="G2862">
            <v>10</v>
          </cell>
          <cell r="H2862">
            <v>121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1</v>
          </cell>
          <cell r="O2862">
            <v>0</v>
          </cell>
          <cell r="P2862">
            <v>3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142</v>
          </cell>
        </row>
        <row r="2863">
          <cell r="A2863">
            <v>0</v>
          </cell>
          <cell r="B2863" t="str">
            <v>U01-02</v>
          </cell>
          <cell r="C2863">
            <v>0</v>
          </cell>
          <cell r="D2863">
            <v>0</v>
          </cell>
          <cell r="E2863" t="str">
            <v>Приходи од камати од сектор држава</v>
          </cell>
          <cell r="F2863">
            <v>108699</v>
          </cell>
          <cell r="G2863">
            <v>54878</v>
          </cell>
          <cell r="H2863">
            <v>0</v>
          </cell>
          <cell r="I2863">
            <v>30798</v>
          </cell>
          <cell r="J2863">
            <v>12715</v>
          </cell>
          <cell r="K2863">
            <v>9905</v>
          </cell>
          <cell r="L2863">
            <v>33931</v>
          </cell>
          <cell r="M2863">
            <v>924</v>
          </cell>
          <cell r="N2863">
            <v>76378</v>
          </cell>
          <cell r="O2863">
            <v>9570</v>
          </cell>
          <cell r="P2863">
            <v>2437</v>
          </cell>
          <cell r="Q2863">
            <v>1527</v>
          </cell>
          <cell r="R2863">
            <v>48051</v>
          </cell>
          <cell r="S2863">
            <v>4795</v>
          </cell>
          <cell r="T2863">
            <v>5299</v>
          </cell>
          <cell r="U2863">
            <v>6981</v>
          </cell>
          <cell r="V2863">
            <v>406888</v>
          </cell>
        </row>
        <row r="2864">
          <cell r="A2864">
            <v>0</v>
          </cell>
          <cell r="B2864">
            <v>0</v>
          </cell>
          <cell r="C2864" t="str">
            <v>U01-02-01</v>
          </cell>
          <cell r="D2864">
            <v>0</v>
          </cell>
          <cell r="E2864" t="str">
            <v>Приходи од камати од централна влада</v>
          </cell>
          <cell r="F2864">
            <v>108699</v>
          </cell>
          <cell r="G2864">
            <v>53281</v>
          </cell>
          <cell r="H2864">
            <v>0</v>
          </cell>
          <cell r="I2864">
            <v>29959</v>
          </cell>
          <cell r="J2864">
            <v>11635</v>
          </cell>
          <cell r="K2864">
            <v>9905</v>
          </cell>
          <cell r="L2864">
            <v>33931</v>
          </cell>
          <cell r="M2864">
            <v>924</v>
          </cell>
          <cell r="N2864">
            <v>70245</v>
          </cell>
          <cell r="O2864">
            <v>9570</v>
          </cell>
          <cell r="P2864">
            <v>2437</v>
          </cell>
          <cell r="Q2864">
            <v>1527</v>
          </cell>
          <cell r="R2864">
            <v>48051</v>
          </cell>
          <cell r="S2864">
            <v>4795</v>
          </cell>
          <cell r="T2864">
            <v>5299</v>
          </cell>
          <cell r="U2864">
            <v>6981</v>
          </cell>
          <cell r="V2864">
            <v>397239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66100</v>
          </cell>
          <cell r="E2865" t="str">
            <v>Приходи од камати од централна влада по основ на кредити и пласмани</v>
          </cell>
          <cell r="F2865">
            <v>20</v>
          </cell>
          <cell r="G2865">
            <v>9257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14</v>
          </cell>
          <cell r="O2865">
            <v>0</v>
          </cell>
          <cell r="P2865">
            <v>1</v>
          </cell>
          <cell r="Q2865">
            <v>0</v>
          </cell>
          <cell r="R2865">
            <v>48051</v>
          </cell>
          <cell r="S2865">
            <v>0</v>
          </cell>
          <cell r="T2865">
            <v>0</v>
          </cell>
          <cell r="U2865">
            <v>0</v>
          </cell>
          <cell r="V2865">
            <v>57343</v>
          </cell>
        </row>
        <row r="2866">
          <cell r="A2866">
            <v>0</v>
          </cell>
          <cell r="B2866">
            <v>0</v>
          </cell>
          <cell r="C2866">
            <v>0</v>
          </cell>
          <cell r="D2866">
            <v>66102</v>
          </cell>
          <cell r="E2866" t="str">
            <v>Приходи од камати од централна влада по основ на вложувања во хартии од вредност, останато</v>
          </cell>
          <cell r="F2866">
            <v>108644</v>
          </cell>
          <cell r="G2866">
            <v>43917</v>
          </cell>
          <cell r="H2866">
            <v>0</v>
          </cell>
          <cell r="I2866">
            <v>29959</v>
          </cell>
          <cell r="J2866">
            <v>11635</v>
          </cell>
          <cell r="K2866">
            <v>9905</v>
          </cell>
          <cell r="L2866">
            <v>33931</v>
          </cell>
          <cell r="M2866">
            <v>924</v>
          </cell>
          <cell r="N2866">
            <v>70227</v>
          </cell>
          <cell r="O2866">
            <v>9570</v>
          </cell>
          <cell r="P2866">
            <v>2434</v>
          </cell>
          <cell r="Q2866">
            <v>1527</v>
          </cell>
          <cell r="R2866">
            <v>0</v>
          </cell>
          <cell r="S2866">
            <v>4795</v>
          </cell>
          <cell r="T2866">
            <v>5299</v>
          </cell>
          <cell r="U2866">
            <v>6981</v>
          </cell>
          <cell r="V2866">
            <v>339748</v>
          </cell>
        </row>
        <row r="2867">
          <cell r="A2867">
            <v>0</v>
          </cell>
          <cell r="B2867">
            <v>0</v>
          </cell>
          <cell r="C2867">
            <v>0</v>
          </cell>
          <cell r="D2867">
            <v>66106</v>
          </cell>
          <cell r="E2867" t="str">
            <v>Приходи од казнена камата од централна влада</v>
          </cell>
          <cell r="F2867">
            <v>35</v>
          </cell>
          <cell r="G2867">
            <v>107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4</v>
          </cell>
          <cell r="O2867">
            <v>0</v>
          </cell>
          <cell r="P2867">
            <v>2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148</v>
          </cell>
        </row>
        <row r="2868">
          <cell r="A2868">
            <v>0</v>
          </cell>
          <cell r="B2868">
            <v>0</v>
          </cell>
          <cell r="C2868" t="str">
            <v>U01-02-02</v>
          </cell>
          <cell r="D2868">
            <v>0</v>
          </cell>
          <cell r="E2868" t="str">
            <v>Приходи од камати од локалана самоупрва</v>
          </cell>
          <cell r="F2868">
            <v>0</v>
          </cell>
          <cell r="G2868">
            <v>1597</v>
          </cell>
          <cell r="H2868">
            <v>0</v>
          </cell>
          <cell r="I2868">
            <v>839</v>
          </cell>
          <cell r="J2868">
            <v>1080</v>
          </cell>
          <cell r="K2868">
            <v>0</v>
          </cell>
          <cell r="L2868">
            <v>0</v>
          </cell>
          <cell r="M2868">
            <v>0</v>
          </cell>
          <cell r="N2868">
            <v>6133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9649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66110</v>
          </cell>
          <cell r="E2869" t="str">
            <v>Приходи од камати од локална самоуправа по основ на кредити и пласмани</v>
          </cell>
          <cell r="F2869">
            <v>0</v>
          </cell>
          <cell r="G2869">
            <v>1597</v>
          </cell>
          <cell r="H2869">
            <v>0</v>
          </cell>
          <cell r="I2869">
            <v>839</v>
          </cell>
          <cell r="J2869">
            <v>1080</v>
          </cell>
          <cell r="K2869">
            <v>0</v>
          </cell>
          <cell r="L2869">
            <v>0</v>
          </cell>
          <cell r="M2869">
            <v>0</v>
          </cell>
          <cell r="N2869">
            <v>6129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9645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66116</v>
          </cell>
          <cell r="E2870" t="str">
            <v>Приходи од казнена камата од локална самоуправа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4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4</v>
          </cell>
        </row>
        <row r="2871">
          <cell r="A2871">
            <v>0</v>
          </cell>
          <cell r="B2871" t="str">
            <v>U01-03</v>
          </cell>
          <cell r="C2871">
            <v>0</v>
          </cell>
          <cell r="D2871">
            <v>0</v>
          </cell>
          <cell r="E2871" t="str">
            <v>Приходи од камати од непрофитни институции кои им служат на домаќинствата</v>
          </cell>
          <cell r="F2871">
            <v>87</v>
          </cell>
          <cell r="G2871">
            <v>947</v>
          </cell>
          <cell r="H2871">
            <v>10</v>
          </cell>
          <cell r="I2871">
            <v>0</v>
          </cell>
          <cell r="J2871">
            <v>2</v>
          </cell>
          <cell r="K2871">
            <v>0</v>
          </cell>
          <cell r="L2871">
            <v>0</v>
          </cell>
          <cell r="M2871">
            <v>27</v>
          </cell>
          <cell r="N2871">
            <v>134</v>
          </cell>
          <cell r="O2871">
            <v>1</v>
          </cell>
          <cell r="P2871">
            <v>5</v>
          </cell>
          <cell r="Q2871">
            <v>0</v>
          </cell>
          <cell r="R2871">
            <v>0</v>
          </cell>
          <cell r="S2871">
            <v>400</v>
          </cell>
          <cell r="T2871">
            <v>0</v>
          </cell>
          <cell r="U2871">
            <v>593</v>
          </cell>
          <cell r="V2871">
            <v>2206</v>
          </cell>
        </row>
        <row r="2872">
          <cell r="A2872">
            <v>0</v>
          </cell>
          <cell r="B2872">
            <v>0</v>
          </cell>
          <cell r="C2872" t="str">
            <v>U01-03-01</v>
          </cell>
          <cell r="D2872">
            <v>0</v>
          </cell>
          <cell r="E2872" t="str">
            <v>Приходи од камати од непрофитни институции кои им служат на домаќинствата</v>
          </cell>
          <cell r="F2872">
            <v>87</v>
          </cell>
          <cell r="G2872">
            <v>947</v>
          </cell>
          <cell r="H2872">
            <v>10</v>
          </cell>
          <cell r="I2872">
            <v>0</v>
          </cell>
          <cell r="J2872">
            <v>2</v>
          </cell>
          <cell r="K2872">
            <v>0</v>
          </cell>
          <cell r="L2872">
            <v>0</v>
          </cell>
          <cell r="M2872">
            <v>27</v>
          </cell>
          <cell r="N2872">
            <v>134</v>
          </cell>
          <cell r="O2872">
            <v>1</v>
          </cell>
          <cell r="P2872">
            <v>5</v>
          </cell>
          <cell r="Q2872">
            <v>0</v>
          </cell>
          <cell r="R2872">
            <v>0</v>
          </cell>
          <cell r="S2872">
            <v>400</v>
          </cell>
          <cell r="T2872">
            <v>0</v>
          </cell>
          <cell r="U2872">
            <v>593</v>
          </cell>
          <cell r="V2872">
            <v>2206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6620</v>
          </cell>
          <cell r="E2873" t="str">
            <v>Приходи од камати од непрофитни институции кои им служат на домаќинствата од кредитит и пласмани</v>
          </cell>
          <cell r="F2873">
            <v>86</v>
          </cell>
          <cell r="G2873">
            <v>947</v>
          </cell>
          <cell r="H2873">
            <v>10</v>
          </cell>
          <cell r="I2873">
            <v>0</v>
          </cell>
          <cell r="J2873">
            <v>2</v>
          </cell>
          <cell r="K2873">
            <v>0</v>
          </cell>
          <cell r="L2873">
            <v>0</v>
          </cell>
          <cell r="M2873">
            <v>27</v>
          </cell>
          <cell r="N2873">
            <v>129</v>
          </cell>
          <cell r="O2873">
            <v>1</v>
          </cell>
          <cell r="P2873">
            <v>5</v>
          </cell>
          <cell r="Q2873">
            <v>0</v>
          </cell>
          <cell r="R2873">
            <v>0</v>
          </cell>
          <cell r="S2873">
            <v>395</v>
          </cell>
          <cell r="T2873">
            <v>0</v>
          </cell>
          <cell r="U2873">
            <v>580</v>
          </cell>
          <cell r="V2873">
            <v>2182</v>
          </cell>
        </row>
        <row r="2874">
          <cell r="A2874">
            <v>0</v>
          </cell>
          <cell r="B2874">
            <v>0</v>
          </cell>
          <cell r="C2874">
            <v>0</v>
          </cell>
          <cell r="D2874">
            <v>6626</v>
          </cell>
          <cell r="E2874" t="str">
            <v>Приходи од казнена камата од непрофитни институции кои им служат на домаќинствата</v>
          </cell>
          <cell r="F2874">
            <v>1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5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5</v>
          </cell>
          <cell r="T2874">
            <v>0</v>
          </cell>
          <cell r="U2874">
            <v>13</v>
          </cell>
          <cell r="V2874">
            <v>24</v>
          </cell>
        </row>
        <row r="2875">
          <cell r="A2875">
            <v>0</v>
          </cell>
          <cell r="B2875" t="str">
            <v>U01-04</v>
          </cell>
          <cell r="C2875">
            <v>0</v>
          </cell>
          <cell r="D2875">
            <v>0</v>
          </cell>
          <cell r="E2875" t="str">
            <v>Приходи од камати од финансиски друштва</v>
          </cell>
          <cell r="F2875">
            <v>61340</v>
          </cell>
          <cell r="G2875">
            <v>95286</v>
          </cell>
          <cell r="H2875">
            <v>1753</v>
          </cell>
          <cell r="I2875">
            <v>9418</v>
          </cell>
          <cell r="J2875">
            <v>20344</v>
          </cell>
          <cell r="K2875">
            <v>6499</v>
          </cell>
          <cell r="L2875">
            <v>1097</v>
          </cell>
          <cell r="M2875">
            <v>11755</v>
          </cell>
          <cell r="N2875">
            <v>40744</v>
          </cell>
          <cell r="O2875">
            <v>43151</v>
          </cell>
          <cell r="P2875">
            <v>7550</v>
          </cell>
          <cell r="Q2875">
            <v>2111</v>
          </cell>
          <cell r="R2875">
            <v>42953</v>
          </cell>
          <cell r="S2875">
            <v>2926</v>
          </cell>
          <cell r="T2875">
            <v>5204</v>
          </cell>
          <cell r="U2875">
            <v>3541</v>
          </cell>
          <cell r="V2875">
            <v>355672</v>
          </cell>
        </row>
        <row r="2876">
          <cell r="A2876">
            <v>0</v>
          </cell>
          <cell r="B2876">
            <v>0</v>
          </cell>
          <cell r="C2876" t="str">
            <v>U01-04-01</v>
          </cell>
          <cell r="D2876">
            <v>0</v>
          </cell>
          <cell r="E2876" t="str">
            <v>Приходи од камати од централна банка</v>
          </cell>
          <cell r="F2876">
            <v>61272</v>
          </cell>
          <cell r="G2876">
            <v>34032</v>
          </cell>
          <cell r="H2876">
            <v>1586</v>
          </cell>
          <cell r="I2876">
            <v>6300</v>
          </cell>
          <cell r="J2876">
            <v>19185</v>
          </cell>
          <cell r="K2876">
            <v>5980</v>
          </cell>
          <cell r="L2876">
            <v>971</v>
          </cell>
          <cell r="M2876">
            <v>8628</v>
          </cell>
          <cell r="N2876">
            <v>38793</v>
          </cell>
          <cell r="O2876">
            <v>42476</v>
          </cell>
          <cell r="P2876">
            <v>5912</v>
          </cell>
          <cell r="Q2876">
            <v>1314</v>
          </cell>
          <cell r="R2876">
            <v>5012</v>
          </cell>
          <cell r="S2876">
            <v>1394</v>
          </cell>
          <cell r="T2876">
            <v>5106</v>
          </cell>
          <cell r="U2876">
            <v>3452</v>
          </cell>
          <cell r="V2876">
            <v>241413</v>
          </cell>
        </row>
        <row r="2877">
          <cell r="A2877">
            <v>0</v>
          </cell>
          <cell r="B2877">
            <v>0</v>
          </cell>
          <cell r="C2877">
            <v>0</v>
          </cell>
          <cell r="D2877">
            <v>66502</v>
          </cell>
          <cell r="E2877" t="str">
            <v>Приходи од камати од централна банка по основ на вложувања во хартии од вредност, останати</v>
          </cell>
          <cell r="F2877">
            <v>53891</v>
          </cell>
          <cell r="G2877">
            <v>27468</v>
          </cell>
          <cell r="H2877">
            <v>942</v>
          </cell>
          <cell r="I2877">
            <v>5333</v>
          </cell>
          <cell r="J2877">
            <v>17508</v>
          </cell>
          <cell r="K2877">
            <v>5220</v>
          </cell>
          <cell r="L2877">
            <v>569</v>
          </cell>
          <cell r="M2877">
            <v>6879</v>
          </cell>
          <cell r="N2877">
            <v>34772</v>
          </cell>
          <cell r="O2877">
            <v>37793</v>
          </cell>
          <cell r="P2877">
            <v>3762</v>
          </cell>
          <cell r="Q2877">
            <v>1150</v>
          </cell>
          <cell r="R2877">
            <v>4096</v>
          </cell>
          <cell r="S2877">
            <v>665</v>
          </cell>
          <cell r="T2877">
            <v>3874</v>
          </cell>
          <cell r="U2877">
            <v>2729</v>
          </cell>
          <cell r="V2877">
            <v>206651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66505</v>
          </cell>
          <cell r="E2878" t="str">
            <v>Приходи од камати од централна банка по основ на други инструменти</v>
          </cell>
          <cell r="F2878">
            <v>7381</v>
          </cell>
          <cell r="G2878">
            <v>6564</v>
          </cell>
          <cell r="H2878">
            <v>644</v>
          </cell>
          <cell r="I2878">
            <v>967</v>
          </cell>
          <cell r="J2878">
            <v>1677</v>
          </cell>
          <cell r="K2878">
            <v>760</v>
          </cell>
          <cell r="L2878">
            <v>402</v>
          </cell>
          <cell r="M2878">
            <v>1749</v>
          </cell>
          <cell r="N2878">
            <v>4021</v>
          </cell>
          <cell r="O2878">
            <v>4683</v>
          </cell>
          <cell r="P2878">
            <v>2150</v>
          </cell>
          <cell r="Q2878">
            <v>164</v>
          </cell>
          <cell r="R2878">
            <v>916</v>
          </cell>
          <cell r="S2878">
            <v>729</v>
          </cell>
          <cell r="T2878">
            <v>1232</v>
          </cell>
          <cell r="U2878">
            <v>723</v>
          </cell>
          <cell r="V2878">
            <v>34762</v>
          </cell>
        </row>
        <row r="2879">
          <cell r="A2879">
            <v>41364</v>
          </cell>
          <cell r="B2879">
            <v>0</v>
          </cell>
          <cell r="C2879">
            <v>0</v>
          </cell>
          <cell r="D2879">
            <v>0</v>
          </cell>
          <cell r="E2879" t="str">
            <v>Приходи од камати од централна банка по основ на други инструменти</v>
          </cell>
          <cell r="F2879">
            <v>12405</v>
          </cell>
          <cell r="G2879">
            <v>15393</v>
          </cell>
          <cell r="H2879">
            <v>630</v>
          </cell>
          <cell r="I2879">
            <v>2643</v>
          </cell>
          <cell r="J2879">
            <v>3823</v>
          </cell>
          <cell r="K2879">
            <v>1122</v>
          </cell>
          <cell r="L2879">
            <v>1146</v>
          </cell>
          <cell r="M2879">
            <v>2522</v>
          </cell>
          <cell r="N2879">
            <v>8714</v>
          </cell>
          <cell r="O2879">
            <v>9685</v>
          </cell>
          <cell r="P2879">
            <v>1651</v>
          </cell>
          <cell r="Q2879">
            <v>164</v>
          </cell>
          <cell r="R2879">
            <v>253</v>
          </cell>
          <cell r="S2879">
            <v>1497</v>
          </cell>
          <cell r="T2879">
            <v>1665</v>
          </cell>
          <cell r="U2879">
            <v>1098</v>
          </cell>
          <cell r="V2879">
            <v>64411</v>
          </cell>
        </row>
        <row r="2880">
          <cell r="A2880" t="str">
            <v>razlika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-5024</v>
          </cell>
          <cell r="G2880">
            <v>-8829</v>
          </cell>
          <cell r="H2880">
            <v>14</v>
          </cell>
          <cell r="I2880">
            <v>-1676</v>
          </cell>
          <cell r="J2880">
            <v>-2146</v>
          </cell>
          <cell r="K2880">
            <v>-362</v>
          </cell>
          <cell r="L2880">
            <v>-744</v>
          </cell>
          <cell r="M2880">
            <v>-773</v>
          </cell>
          <cell r="N2880">
            <v>-4693</v>
          </cell>
          <cell r="O2880">
            <v>-5002</v>
          </cell>
          <cell r="P2880">
            <v>499</v>
          </cell>
          <cell r="Q2880">
            <v>0</v>
          </cell>
          <cell r="R2880">
            <v>663</v>
          </cell>
          <cell r="S2880">
            <v>-768</v>
          </cell>
          <cell r="T2880">
            <v>-433</v>
          </cell>
          <cell r="U2880">
            <v>-375</v>
          </cell>
          <cell r="V2880">
            <v>-29649</v>
          </cell>
        </row>
        <row r="2881">
          <cell r="A2881">
            <v>0</v>
          </cell>
          <cell r="B2881">
            <v>0</v>
          </cell>
          <cell r="C2881" t="str">
            <v>U01-04-02</v>
          </cell>
          <cell r="D2881">
            <v>0</v>
          </cell>
          <cell r="E2881" t="str">
            <v>Приходи од камати од банки</v>
          </cell>
          <cell r="F2881">
            <v>58</v>
          </cell>
          <cell r="G2881">
            <v>61254</v>
          </cell>
          <cell r="H2881">
            <v>167</v>
          </cell>
          <cell r="I2881">
            <v>2435</v>
          </cell>
          <cell r="J2881">
            <v>1159</v>
          </cell>
          <cell r="K2881">
            <v>519</v>
          </cell>
          <cell r="L2881">
            <v>126</v>
          </cell>
          <cell r="M2881">
            <v>248</v>
          </cell>
          <cell r="N2881">
            <v>0</v>
          </cell>
          <cell r="O2881">
            <v>675</v>
          </cell>
          <cell r="P2881">
            <v>1524</v>
          </cell>
          <cell r="Q2881">
            <v>220</v>
          </cell>
          <cell r="R2881">
            <v>37941</v>
          </cell>
          <cell r="S2881">
            <v>198</v>
          </cell>
          <cell r="T2881">
            <v>6</v>
          </cell>
          <cell r="U2881">
            <v>89</v>
          </cell>
          <cell r="V2881">
            <v>106619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66510</v>
          </cell>
          <cell r="E2882" t="str">
            <v>Приходи од камати од банки по основ на кредити и пласмани</v>
          </cell>
          <cell r="F2882">
            <v>42</v>
          </cell>
          <cell r="G2882">
            <v>1150</v>
          </cell>
          <cell r="H2882">
            <v>167</v>
          </cell>
          <cell r="I2882">
            <v>2058</v>
          </cell>
          <cell r="J2882">
            <v>114</v>
          </cell>
          <cell r="K2882">
            <v>119</v>
          </cell>
          <cell r="L2882">
            <v>122</v>
          </cell>
          <cell r="M2882">
            <v>69</v>
          </cell>
          <cell r="N2882">
            <v>0</v>
          </cell>
          <cell r="O2882">
            <v>157</v>
          </cell>
          <cell r="P2882">
            <v>0</v>
          </cell>
          <cell r="Q2882">
            <v>162</v>
          </cell>
          <cell r="R2882">
            <v>37941</v>
          </cell>
          <cell r="S2882">
            <v>5</v>
          </cell>
          <cell r="T2882">
            <v>0</v>
          </cell>
          <cell r="U2882">
            <v>61</v>
          </cell>
          <cell r="V2882">
            <v>42167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66512</v>
          </cell>
          <cell r="E2883" t="str">
            <v>Приходи од камати од банки по основ на вложувања во хартии од вредност, останати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66513</v>
          </cell>
          <cell r="E2884" t="str">
            <v>Приходи од камати од банки по основ на депозити</v>
          </cell>
          <cell r="F2884">
            <v>12</v>
          </cell>
          <cell r="G2884">
            <v>176</v>
          </cell>
          <cell r="H2884">
            <v>0</v>
          </cell>
          <cell r="I2884">
            <v>377</v>
          </cell>
          <cell r="J2884">
            <v>0</v>
          </cell>
          <cell r="K2884">
            <v>400</v>
          </cell>
          <cell r="L2884">
            <v>4</v>
          </cell>
          <cell r="M2884">
            <v>179</v>
          </cell>
          <cell r="N2884">
            <v>0</v>
          </cell>
          <cell r="O2884">
            <v>518</v>
          </cell>
          <cell r="P2884">
            <v>1524</v>
          </cell>
          <cell r="Q2884">
            <v>58</v>
          </cell>
          <cell r="R2884">
            <v>0</v>
          </cell>
          <cell r="S2884">
            <v>193</v>
          </cell>
          <cell r="T2884">
            <v>6</v>
          </cell>
          <cell r="U2884">
            <v>28</v>
          </cell>
          <cell r="V2884">
            <v>3475</v>
          </cell>
        </row>
        <row r="2885">
          <cell r="A2885">
            <v>0</v>
          </cell>
          <cell r="B2885">
            <v>0</v>
          </cell>
          <cell r="C2885">
            <v>0</v>
          </cell>
          <cell r="D2885">
            <v>66515</v>
          </cell>
          <cell r="E2885" t="str">
            <v>Приходи од камати од банки по основ на други инструменти</v>
          </cell>
          <cell r="F2885">
            <v>0</v>
          </cell>
          <cell r="G2885">
            <v>59928</v>
          </cell>
          <cell r="H2885">
            <v>0</v>
          </cell>
          <cell r="I2885">
            <v>0</v>
          </cell>
          <cell r="J2885">
            <v>1045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60973</v>
          </cell>
        </row>
        <row r="2886">
          <cell r="A2886">
            <v>0</v>
          </cell>
          <cell r="B2886">
            <v>0</v>
          </cell>
          <cell r="C2886">
            <v>0</v>
          </cell>
          <cell r="D2886">
            <v>66516</v>
          </cell>
          <cell r="E2886" t="str">
            <v>Приходи од казнена камата од банки</v>
          </cell>
          <cell r="F2886">
            <v>4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4</v>
          </cell>
        </row>
        <row r="2887">
          <cell r="A2887">
            <v>0</v>
          </cell>
          <cell r="B2887">
            <v>0</v>
          </cell>
          <cell r="C2887" t="str">
            <v>U01-04-03</v>
          </cell>
          <cell r="D2887">
            <v>0</v>
          </cell>
          <cell r="E2887" t="str">
            <v>Приходи од камати од штедилници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1768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1768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66520</v>
          </cell>
          <cell r="E2888" t="str">
            <v>Приходи од камати од штедилници по основ на кредити и пласмани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1768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1768</v>
          </cell>
        </row>
        <row r="2889">
          <cell r="A2889">
            <v>0</v>
          </cell>
          <cell r="B2889">
            <v>0</v>
          </cell>
          <cell r="C2889">
            <v>0</v>
          </cell>
          <cell r="D2889">
            <v>66526</v>
          </cell>
          <cell r="E2889" t="str">
            <v>Приходи од казнена камата од штедилници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>
            <v>0</v>
          </cell>
          <cell r="B2890">
            <v>0</v>
          </cell>
          <cell r="C2890" t="str">
            <v>U01-04-04</v>
          </cell>
          <cell r="D2890">
            <v>0</v>
          </cell>
          <cell r="E2890" t="str">
            <v>Приходи од камати од осигурителни друштва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5</v>
          </cell>
          <cell r="N2890">
            <v>75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92</v>
          </cell>
          <cell r="U2890">
            <v>0</v>
          </cell>
          <cell r="V2890">
            <v>172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66530</v>
          </cell>
          <cell r="E2891" t="str">
            <v>Приходи од камати од осигурителни друштва по основ на кредити и пласмани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5</v>
          </cell>
          <cell r="N2891">
            <v>75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92</v>
          </cell>
          <cell r="U2891">
            <v>0</v>
          </cell>
          <cell r="V2891">
            <v>172</v>
          </cell>
        </row>
        <row r="2892">
          <cell r="A2892">
            <v>0</v>
          </cell>
          <cell r="B2892">
            <v>0</v>
          </cell>
          <cell r="C2892">
            <v>0</v>
          </cell>
          <cell r="D2892">
            <v>66536</v>
          </cell>
          <cell r="E2892" t="str">
            <v>Приходи од казнена камата од осигурителни друштва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</row>
        <row r="2893">
          <cell r="A2893">
            <v>0</v>
          </cell>
          <cell r="B2893">
            <v>0</v>
          </cell>
          <cell r="C2893" t="str">
            <v>U01-04-05</v>
          </cell>
          <cell r="D2893">
            <v>0</v>
          </cell>
          <cell r="E2893" t="str">
            <v>Приходи од камата од пензиски фондови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66540</v>
          </cell>
          <cell r="E2894" t="str">
            <v>Приходи од камата од пензиски фондови по основ на кредити и пласмани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>
            <v>0</v>
          </cell>
          <cell r="B2895">
            <v>0</v>
          </cell>
          <cell r="C2895" t="str">
            <v>U01-04-06</v>
          </cell>
          <cell r="D2895">
            <v>0</v>
          </cell>
          <cell r="E2895" t="str">
            <v>Приходи од камата од други финансиски друштва</v>
          </cell>
          <cell r="F2895">
            <v>10</v>
          </cell>
          <cell r="G2895">
            <v>0</v>
          </cell>
          <cell r="H2895">
            <v>0</v>
          </cell>
          <cell r="I2895">
            <v>683</v>
          </cell>
          <cell r="J2895">
            <v>0</v>
          </cell>
          <cell r="K2895">
            <v>0</v>
          </cell>
          <cell r="L2895">
            <v>0</v>
          </cell>
          <cell r="M2895">
            <v>2874</v>
          </cell>
          <cell r="N2895">
            <v>108</v>
          </cell>
          <cell r="O2895">
            <v>0</v>
          </cell>
          <cell r="P2895">
            <v>114</v>
          </cell>
          <cell r="Q2895">
            <v>577</v>
          </cell>
          <cell r="R2895">
            <v>0</v>
          </cell>
          <cell r="S2895">
            <v>1334</v>
          </cell>
          <cell r="T2895">
            <v>0</v>
          </cell>
          <cell r="U2895">
            <v>0</v>
          </cell>
          <cell r="V2895">
            <v>5700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66550</v>
          </cell>
          <cell r="E2896" t="str">
            <v>Приходи од камати од други финансиски друштва по основ на кредити и пласмани</v>
          </cell>
          <cell r="F2896">
            <v>0</v>
          </cell>
          <cell r="G2896">
            <v>0</v>
          </cell>
          <cell r="H2896">
            <v>0</v>
          </cell>
          <cell r="I2896">
            <v>683</v>
          </cell>
          <cell r="J2896">
            <v>0</v>
          </cell>
          <cell r="K2896">
            <v>0</v>
          </cell>
          <cell r="L2896">
            <v>0</v>
          </cell>
          <cell r="M2896">
            <v>2732</v>
          </cell>
          <cell r="N2896">
            <v>63</v>
          </cell>
          <cell r="O2896">
            <v>0</v>
          </cell>
          <cell r="P2896">
            <v>0</v>
          </cell>
          <cell r="Q2896">
            <v>551</v>
          </cell>
          <cell r="R2896">
            <v>0</v>
          </cell>
          <cell r="S2896">
            <v>1334</v>
          </cell>
          <cell r="T2896">
            <v>0</v>
          </cell>
          <cell r="U2896">
            <v>0</v>
          </cell>
          <cell r="V2896">
            <v>5363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66552</v>
          </cell>
          <cell r="E2897" t="str">
            <v>Приходи од камати од други финансиски друштва по основ на вложувања во хартии од вредност, останати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114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114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66555</v>
          </cell>
          <cell r="E2898" t="str">
            <v>Приходи од камати од други финансиски друштва по основ на други инструменти</v>
          </cell>
          <cell r="F2898">
            <v>10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45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55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66556</v>
          </cell>
          <cell r="E2899" t="str">
            <v>Приходи од казнена камата од други финансиски друштва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142</v>
          </cell>
          <cell r="N2899">
            <v>0</v>
          </cell>
          <cell r="O2899">
            <v>0</v>
          </cell>
          <cell r="P2899">
            <v>0</v>
          </cell>
          <cell r="Q2899">
            <v>26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168</v>
          </cell>
        </row>
        <row r="2900">
          <cell r="A2900">
            <v>0</v>
          </cell>
          <cell r="B2900" t="str">
            <v>U01-05</v>
          </cell>
          <cell r="C2900">
            <v>0</v>
          </cell>
          <cell r="D2900">
            <v>0</v>
          </cell>
          <cell r="E2900" t="str">
            <v>Приходи од камати од домаќинства</v>
          </cell>
          <cell r="F2900">
            <v>655401</v>
          </cell>
          <cell r="G2900">
            <v>198252</v>
          </cell>
          <cell r="H2900">
            <v>7885</v>
          </cell>
          <cell r="I2900">
            <v>51364</v>
          </cell>
          <cell r="J2900">
            <v>144399</v>
          </cell>
          <cell r="K2900">
            <v>46689</v>
          </cell>
          <cell r="L2900">
            <v>37133</v>
          </cell>
          <cell r="M2900">
            <v>93288</v>
          </cell>
          <cell r="N2900">
            <v>369589</v>
          </cell>
          <cell r="O2900">
            <v>115756</v>
          </cell>
          <cell r="P2900">
            <v>20880</v>
          </cell>
          <cell r="Q2900">
            <v>6264</v>
          </cell>
          <cell r="R2900">
            <v>0</v>
          </cell>
          <cell r="S2900">
            <v>9598</v>
          </cell>
          <cell r="T2900">
            <v>98102</v>
          </cell>
          <cell r="U2900">
            <v>31727</v>
          </cell>
          <cell r="V2900">
            <v>1886327</v>
          </cell>
        </row>
        <row r="2901">
          <cell r="A2901">
            <v>0</v>
          </cell>
          <cell r="B2901">
            <v>0</v>
          </cell>
          <cell r="C2901" t="str">
            <v>U01-05-01</v>
          </cell>
          <cell r="D2901">
            <v>0</v>
          </cell>
          <cell r="E2901" t="str">
            <v>Приходи од камата од самостојни вршители на дејност со личен труд</v>
          </cell>
          <cell r="F2901">
            <v>530</v>
          </cell>
          <cell r="G2901">
            <v>1046</v>
          </cell>
          <cell r="H2901">
            <v>46</v>
          </cell>
          <cell r="I2901">
            <v>1649</v>
          </cell>
          <cell r="J2901">
            <v>172</v>
          </cell>
          <cell r="K2901">
            <v>19</v>
          </cell>
          <cell r="L2901">
            <v>156</v>
          </cell>
          <cell r="M2901">
            <v>635</v>
          </cell>
          <cell r="N2901">
            <v>954</v>
          </cell>
          <cell r="O2901">
            <v>388</v>
          </cell>
          <cell r="P2901">
            <v>2738</v>
          </cell>
          <cell r="Q2901">
            <v>59</v>
          </cell>
          <cell r="R2901">
            <v>0</v>
          </cell>
          <cell r="S2901">
            <v>344</v>
          </cell>
          <cell r="T2901">
            <v>62602</v>
          </cell>
          <cell r="U2901">
            <v>895</v>
          </cell>
          <cell r="V2901">
            <v>72233</v>
          </cell>
        </row>
        <row r="2902">
          <cell r="A2902">
            <v>0</v>
          </cell>
          <cell r="B2902">
            <v>0</v>
          </cell>
          <cell r="C2902">
            <v>0</v>
          </cell>
          <cell r="D2902">
            <v>66700</v>
          </cell>
          <cell r="E2902" t="str">
            <v>Приходи од камата од самостојни вршители на дејност со личен труд по основ на кредити и пласмани</v>
          </cell>
          <cell r="F2902">
            <v>528</v>
          </cell>
          <cell r="G2902">
            <v>1014</v>
          </cell>
          <cell r="H2902">
            <v>45</v>
          </cell>
          <cell r="I2902">
            <v>1641</v>
          </cell>
          <cell r="J2902">
            <v>169</v>
          </cell>
          <cell r="K2902">
            <v>19</v>
          </cell>
          <cell r="L2902">
            <v>156</v>
          </cell>
          <cell r="M2902">
            <v>580</v>
          </cell>
          <cell r="N2902">
            <v>912</v>
          </cell>
          <cell r="O2902">
            <v>383</v>
          </cell>
          <cell r="P2902">
            <v>2738</v>
          </cell>
          <cell r="Q2902">
            <v>57</v>
          </cell>
          <cell r="R2902">
            <v>0</v>
          </cell>
          <cell r="S2902">
            <v>333</v>
          </cell>
          <cell r="T2902">
            <v>62071</v>
          </cell>
          <cell r="U2902">
            <v>878</v>
          </cell>
          <cell r="V2902">
            <v>71524</v>
          </cell>
        </row>
        <row r="2903">
          <cell r="A2903">
            <v>0</v>
          </cell>
          <cell r="B2903">
            <v>0</v>
          </cell>
          <cell r="C2903">
            <v>0</v>
          </cell>
          <cell r="D2903">
            <v>66705</v>
          </cell>
          <cell r="E2903" t="str">
            <v>Приходи од камата од самостојни вршители на дејност со личен труд по основ на други инструменти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66706</v>
          </cell>
          <cell r="E2904" t="str">
            <v>Приходи по основ на казнена камата од самостојни врштиле на дејност со личен труд</v>
          </cell>
          <cell r="F2904">
            <v>2</v>
          </cell>
          <cell r="G2904">
            <v>32</v>
          </cell>
          <cell r="H2904">
            <v>1</v>
          </cell>
          <cell r="I2904">
            <v>8</v>
          </cell>
          <cell r="J2904">
            <v>3</v>
          </cell>
          <cell r="K2904">
            <v>0</v>
          </cell>
          <cell r="L2904">
            <v>0</v>
          </cell>
          <cell r="M2904">
            <v>55</v>
          </cell>
          <cell r="N2904">
            <v>42</v>
          </cell>
          <cell r="O2904">
            <v>5</v>
          </cell>
          <cell r="P2904">
            <v>0</v>
          </cell>
          <cell r="Q2904">
            <v>2</v>
          </cell>
          <cell r="R2904">
            <v>0</v>
          </cell>
          <cell r="S2904">
            <v>11</v>
          </cell>
          <cell r="T2904">
            <v>531</v>
          </cell>
          <cell r="U2904">
            <v>17</v>
          </cell>
          <cell r="V2904">
            <v>709</v>
          </cell>
        </row>
        <row r="2905">
          <cell r="A2905">
            <v>0</v>
          </cell>
          <cell r="B2905">
            <v>0</v>
          </cell>
          <cell r="C2905" t="str">
            <v>U01-05-02</v>
          </cell>
          <cell r="D2905">
            <v>0</v>
          </cell>
          <cell r="E2905" t="str">
            <v>Приходи од камата од физички лица</v>
          </cell>
          <cell r="F2905">
            <v>654871</v>
          </cell>
          <cell r="G2905">
            <v>197206</v>
          </cell>
          <cell r="H2905">
            <v>7839</v>
          </cell>
          <cell r="I2905">
            <v>49715</v>
          </cell>
          <cell r="J2905">
            <v>144227</v>
          </cell>
          <cell r="K2905">
            <v>46670</v>
          </cell>
          <cell r="L2905">
            <v>36977</v>
          </cell>
          <cell r="M2905">
            <v>92653</v>
          </cell>
          <cell r="N2905">
            <v>368635</v>
          </cell>
          <cell r="O2905">
            <v>115368</v>
          </cell>
          <cell r="P2905">
            <v>18142</v>
          </cell>
          <cell r="Q2905">
            <v>6205</v>
          </cell>
          <cell r="R2905">
            <v>0</v>
          </cell>
          <cell r="S2905">
            <v>9254</v>
          </cell>
          <cell r="T2905">
            <v>35500</v>
          </cell>
          <cell r="U2905">
            <v>30832</v>
          </cell>
          <cell r="V2905">
            <v>1814094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66710</v>
          </cell>
          <cell r="E2906" t="str">
            <v>Приходи по основ на камата од физички лица по основ на кредити и пласмани</v>
          </cell>
          <cell r="F2906">
            <v>653898</v>
          </cell>
          <cell r="G2906">
            <v>196448</v>
          </cell>
          <cell r="H2906">
            <v>7816</v>
          </cell>
          <cell r="I2906">
            <v>49094</v>
          </cell>
          <cell r="J2906">
            <v>143755</v>
          </cell>
          <cell r="K2906">
            <v>41562</v>
          </cell>
          <cell r="L2906">
            <v>36977</v>
          </cell>
          <cell r="M2906">
            <v>91722</v>
          </cell>
          <cell r="N2906">
            <v>364761</v>
          </cell>
          <cell r="O2906">
            <v>115097</v>
          </cell>
          <cell r="P2906">
            <v>18086</v>
          </cell>
          <cell r="Q2906">
            <v>6205</v>
          </cell>
          <cell r="R2906">
            <v>0</v>
          </cell>
          <cell r="S2906">
            <v>9160</v>
          </cell>
          <cell r="T2906">
            <v>35016</v>
          </cell>
          <cell r="U2906">
            <v>30577</v>
          </cell>
          <cell r="V2906">
            <v>1800174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66716</v>
          </cell>
          <cell r="E2907" t="str">
            <v>Приходи по основ на казнена камата од физички лица</v>
          </cell>
          <cell r="F2907">
            <v>973</v>
          </cell>
          <cell r="G2907">
            <v>758</v>
          </cell>
          <cell r="H2907">
            <v>23</v>
          </cell>
          <cell r="I2907">
            <v>621</v>
          </cell>
          <cell r="J2907">
            <v>472</v>
          </cell>
          <cell r="K2907">
            <v>5108</v>
          </cell>
          <cell r="L2907">
            <v>0</v>
          </cell>
          <cell r="M2907">
            <v>931</v>
          </cell>
          <cell r="N2907">
            <v>3874</v>
          </cell>
          <cell r="O2907">
            <v>271</v>
          </cell>
          <cell r="P2907">
            <v>56</v>
          </cell>
          <cell r="Q2907">
            <v>0</v>
          </cell>
          <cell r="R2907">
            <v>0</v>
          </cell>
          <cell r="S2907">
            <v>94</v>
          </cell>
          <cell r="T2907">
            <v>484</v>
          </cell>
          <cell r="U2907">
            <v>255</v>
          </cell>
          <cell r="V2907">
            <v>13920</v>
          </cell>
        </row>
        <row r="2908">
          <cell r="A2908">
            <v>0</v>
          </cell>
          <cell r="B2908" t="str">
            <v>U01-06</v>
          </cell>
          <cell r="C2908">
            <v>0</v>
          </cell>
          <cell r="D2908">
            <v>0</v>
          </cell>
          <cell r="E2908" t="str">
            <v>Приходи од камати од нерезиденти</v>
          </cell>
          <cell r="F2908">
            <v>4782</v>
          </cell>
          <cell r="G2908">
            <v>6704</v>
          </cell>
          <cell r="H2908">
            <v>0</v>
          </cell>
          <cell r="I2908">
            <v>19</v>
          </cell>
          <cell r="J2908">
            <v>5989</v>
          </cell>
          <cell r="K2908">
            <v>8</v>
          </cell>
          <cell r="L2908">
            <v>506</v>
          </cell>
          <cell r="M2908">
            <v>32</v>
          </cell>
          <cell r="N2908">
            <v>2064</v>
          </cell>
          <cell r="O2908">
            <v>5521</v>
          </cell>
          <cell r="P2908">
            <v>0</v>
          </cell>
          <cell r="Q2908">
            <v>0</v>
          </cell>
          <cell r="R2908">
            <v>85</v>
          </cell>
          <cell r="S2908">
            <v>4</v>
          </cell>
          <cell r="T2908">
            <v>129</v>
          </cell>
          <cell r="U2908">
            <v>53</v>
          </cell>
          <cell r="V2908">
            <v>25896</v>
          </cell>
        </row>
        <row r="2909">
          <cell r="A2909">
            <v>0</v>
          </cell>
          <cell r="B2909">
            <v>0</v>
          </cell>
          <cell r="C2909" t="str">
            <v>U01-06-01</v>
          </cell>
          <cell r="D2909">
            <v>0</v>
          </cell>
          <cell r="E2909" t="str">
            <v>Приходи за камати од нефинансиски друштва - нерезиденти</v>
          </cell>
          <cell r="F2909">
            <v>0</v>
          </cell>
          <cell r="G2909">
            <v>118</v>
          </cell>
          <cell r="H2909">
            <v>0</v>
          </cell>
          <cell r="I2909">
            <v>0</v>
          </cell>
          <cell r="J2909">
            <v>5796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4990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10904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66800</v>
          </cell>
          <cell r="E2910" t="str">
            <v>Приходи од камати од нефинансиски друштва - нерезиденти, по основ на кредити и пласмани</v>
          </cell>
          <cell r="F2910">
            <v>0</v>
          </cell>
          <cell r="G2910">
            <v>118</v>
          </cell>
          <cell r="H2910">
            <v>0</v>
          </cell>
          <cell r="I2910">
            <v>0</v>
          </cell>
          <cell r="J2910">
            <v>5796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4990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10904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66805</v>
          </cell>
          <cell r="E2911" t="str">
            <v>Приходи од камати од нефинансиски друштва - нерезиденти, по основ на други инструменти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</row>
        <row r="2912">
          <cell r="A2912">
            <v>0</v>
          </cell>
          <cell r="B2912">
            <v>0</v>
          </cell>
          <cell r="C2912">
            <v>0</v>
          </cell>
          <cell r="D2912">
            <v>66806</v>
          </cell>
          <cell r="E2912" t="str">
            <v>Приходи по основ од казнена камати на нефинансиски друштва - нерезиденти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</row>
        <row r="2913">
          <cell r="A2913">
            <v>0</v>
          </cell>
          <cell r="B2913">
            <v>0</v>
          </cell>
          <cell r="C2913" t="str">
            <v>U01-06-02</v>
          </cell>
          <cell r="D2913">
            <v>0</v>
          </cell>
          <cell r="E2913" t="str">
            <v>Приходи од камати од сектор држава - нерезиденти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66810</v>
          </cell>
          <cell r="E2914" t="str">
            <v>Приходи за камати од сектор држава - нерезиденти, по основ на кредити и пласмани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</row>
        <row r="2915">
          <cell r="A2915">
            <v>0</v>
          </cell>
          <cell r="B2915">
            <v>0</v>
          </cell>
          <cell r="C2915" t="str">
            <v>U01-06-03</v>
          </cell>
          <cell r="D2915">
            <v>0</v>
          </cell>
          <cell r="E2915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66825</v>
          </cell>
          <cell r="E2916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</row>
        <row r="2917">
          <cell r="A2917">
            <v>0</v>
          </cell>
          <cell r="B2917">
            <v>0</v>
          </cell>
          <cell r="C2917" t="str">
            <v>U01-06-04</v>
          </cell>
          <cell r="D2917">
            <v>0</v>
          </cell>
          <cell r="E2917" t="str">
            <v>Приходи од камати од финансиски друштва - нерезиденти</v>
          </cell>
          <cell r="F2917">
            <v>4782</v>
          </cell>
          <cell r="G2917">
            <v>6576</v>
          </cell>
          <cell r="H2917">
            <v>0</v>
          </cell>
          <cell r="I2917">
            <v>19</v>
          </cell>
          <cell r="J2917">
            <v>33</v>
          </cell>
          <cell r="K2917">
            <v>0</v>
          </cell>
          <cell r="L2917">
            <v>506</v>
          </cell>
          <cell r="M2917">
            <v>11</v>
          </cell>
          <cell r="N2917">
            <v>2064</v>
          </cell>
          <cell r="O2917">
            <v>531</v>
          </cell>
          <cell r="P2917">
            <v>0</v>
          </cell>
          <cell r="Q2917">
            <v>0</v>
          </cell>
          <cell r="R2917">
            <v>85</v>
          </cell>
          <cell r="S2917">
            <v>4</v>
          </cell>
          <cell r="T2917">
            <v>128</v>
          </cell>
          <cell r="U2917">
            <v>53</v>
          </cell>
          <cell r="V2917">
            <v>14792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66850</v>
          </cell>
          <cell r="E2918" t="str">
            <v>Приходи за камати од финансиски друштва - нерезиденти, по основ на кредити и пласмани</v>
          </cell>
          <cell r="F2918">
            <v>1108</v>
          </cell>
          <cell r="G2918">
            <v>141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8</v>
          </cell>
          <cell r="S2918">
            <v>0</v>
          </cell>
          <cell r="T2918">
            <v>0</v>
          </cell>
          <cell r="U2918">
            <v>0</v>
          </cell>
          <cell r="V2918">
            <v>1257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66853</v>
          </cell>
          <cell r="E2919" t="str">
            <v>Приходи од камати од финансиски друштва - нерезиденти по основ на депозити</v>
          </cell>
          <cell r="F2919">
            <v>3674</v>
          </cell>
          <cell r="G2919">
            <v>6435</v>
          </cell>
          <cell r="H2919">
            <v>0</v>
          </cell>
          <cell r="I2919">
            <v>19</v>
          </cell>
          <cell r="J2919">
            <v>33</v>
          </cell>
          <cell r="K2919">
            <v>0</v>
          </cell>
          <cell r="L2919">
            <v>506</v>
          </cell>
          <cell r="M2919">
            <v>11</v>
          </cell>
          <cell r="N2919">
            <v>2064</v>
          </cell>
          <cell r="O2919">
            <v>531</v>
          </cell>
          <cell r="P2919">
            <v>0</v>
          </cell>
          <cell r="Q2919">
            <v>0</v>
          </cell>
          <cell r="R2919">
            <v>77</v>
          </cell>
          <cell r="S2919">
            <v>4</v>
          </cell>
          <cell r="T2919">
            <v>113</v>
          </cell>
          <cell r="U2919">
            <v>53</v>
          </cell>
          <cell r="V2919">
            <v>13520</v>
          </cell>
        </row>
        <row r="2920">
          <cell r="A2920">
            <v>0</v>
          </cell>
          <cell r="B2920">
            <v>0</v>
          </cell>
          <cell r="C2920">
            <v>0</v>
          </cell>
          <cell r="D2920">
            <v>66855</v>
          </cell>
          <cell r="E2920" t="str">
            <v>Приходи од камати од финансиски друштва - нерезиденти, по основ на други инструменти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15</v>
          </cell>
          <cell r="U2920">
            <v>0</v>
          </cell>
          <cell r="V2920">
            <v>15</v>
          </cell>
        </row>
        <row r="2921">
          <cell r="A2921">
            <v>0</v>
          </cell>
          <cell r="B2921">
            <v>0</v>
          </cell>
          <cell r="C2921" t="str">
            <v>U01-06-05</v>
          </cell>
          <cell r="D2921">
            <v>0</v>
          </cell>
          <cell r="E2921" t="str">
            <v>Приходи од камати од домаќинства - нерезиденти</v>
          </cell>
          <cell r="F2921">
            <v>0</v>
          </cell>
          <cell r="G2921">
            <v>10</v>
          </cell>
          <cell r="H2921">
            <v>0</v>
          </cell>
          <cell r="I2921">
            <v>0</v>
          </cell>
          <cell r="J2921">
            <v>160</v>
          </cell>
          <cell r="K2921">
            <v>8</v>
          </cell>
          <cell r="L2921">
            <v>0</v>
          </cell>
          <cell r="M2921">
            <v>21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1</v>
          </cell>
          <cell r="U2921">
            <v>0</v>
          </cell>
          <cell r="V2921">
            <v>200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66870</v>
          </cell>
          <cell r="E2922" t="str">
            <v>Приходи од камати од домаќинства - нерезиденти по основ на кредити и пласмани</v>
          </cell>
          <cell r="F2922">
            <v>0</v>
          </cell>
          <cell r="G2922">
            <v>10</v>
          </cell>
          <cell r="H2922">
            <v>0</v>
          </cell>
          <cell r="I2922">
            <v>0</v>
          </cell>
          <cell r="J2922">
            <v>160</v>
          </cell>
          <cell r="K2922">
            <v>8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1</v>
          </cell>
          <cell r="U2922">
            <v>0</v>
          </cell>
          <cell r="V2922">
            <v>179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66876</v>
          </cell>
          <cell r="E2923" t="str">
            <v>Приходи од казнена камата од домаќинства - нерезиденти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21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21</v>
          </cell>
        </row>
        <row r="2924">
          <cell r="A2924">
            <v>0</v>
          </cell>
          <cell r="B2924" t="str">
            <v>U01-07</v>
          </cell>
          <cell r="C2924">
            <v>0</v>
          </cell>
          <cell r="D2924">
            <v>0</v>
          </cell>
          <cell r="E2924" t="str">
            <v>Исправка на вредноста (загуби поради оштетување) на приходите од камата на нето основа</v>
          </cell>
          <cell r="F2924">
            <v>47348</v>
          </cell>
          <cell r="G2924">
            <v>19880</v>
          </cell>
          <cell r="H2924">
            <v>1315</v>
          </cell>
          <cell r="I2924">
            <v>7113</v>
          </cell>
          <cell r="J2924">
            <v>4270</v>
          </cell>
          <cell r="K2924">
            <v>-258</v>
          </cell>
          <cell r="L2924">
            <v>238</v>
          </cell>
          <cell r="M2924">
            <v>7284</v>
          </cell>
          <cell r="N2924">
            <v>31723</v>
          </cell>
          <cell r="O2924">
            <v>21495</v>
          </cell>
          <cell r="P2924">
            <v>743</v>
          </cell>
          <cell r="Q2924">
            <v>1303</v>
          </cell>
          <cell r="R2924">
            <v>505</v>
          </cell>
          <cell r="S2924">
            <v>591</v>
          </cell>
          <cell r="T2924">
            <v>2087</v>
          </cell>
          <cell r="U2924">
            <v>3630</v>
          </cell>
          <cell r="V2924">
            <v>149267</v>
          </cell>
        </row>
        <row r="2925">
          <cell r="A2925">
            <v>0</v>
          </cell>
          <cell r="B2925">
            <v>0</v>
          </cell>
          <cell r="C2925" t="str">
            <v>U01-07-01</v>
          </cell>
          <cell r="D2925">
            <v>0</v>
          </cell>
          <cell r="E2925" t="str">
            <v>Исправка на вредноста (загуби поради оштетување) на приходите од камата на нето основа</v>
          </cell>
          <cell r="F2925">
            <v>47348</v>
          </cell>
          <cell r="G2925">
            <v>19880</v>
          </cell>
          <cell r="H2925">
            <v>1315</v>
          </cell>
          <cell r="I2925">
            <v>7113</v>
          </cell>
          <cell r="J2925">
            <v>4270</v>
          </cell>
          <cell r="K2925">
            <v>-258</v>
          </cell>
          <cell r="L2925">
            <v>238</v>
          </cell>
          <cell r="M2925">
            <v>7284</v>
          </cell>
          <cell r="N2925">
            <v>31723</v>
          </cell>
          <cell r="O2925">
            <v>21495</v>
          </cell>
          <cell r="P2925">
            <v>743</v>
          </cell>
          <cell r="Q2925">
            <v>1303</v>
          </cell>
          <cell r="R2925">
            <v>505</v>
          </cell>
          <cell r="S2925">
            <v>591</v>
          </cell>
          <cell r="T2925">
            <v>2087</v>
          </cell>
          <cell r="U2925">
            <v>3630</v>
          </cell>
          <cell r="V2925">
            <v>149267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6400</v>
          </cell>
          <cell r="E2926" t="str">
            <v>Исправка на вредноста (загуби поради оштетување) на приходот од камата на нето основа</v>
          </cell>
          <cell r="F2926">
            <v>-10107</v>
          </cell>
          <cell r="G2926">
            <v>-54116</v>
          </cell>
          <cell r="H2926">
            <v>-157</v>
          </cell>
          <cell r="I2926">
            <v>-1610</v>
          </cell>
          <cell r="J2926">
            <v>-1039</v>
          </cell>
          <cell r="K2926">
            <v>-18604</v>
          </cell>
          <cell r="L2926">
            <v>-37</v>
          </cell>
          <cell r="M2926">
            <v>-1552</v>
          </cell>
          <cell r="N2926">
            <v>-5172</v>
          </cell>
          <cell r="O2926">
            <v>-6337</v>
          </cell>
          <cell r="P2926">
            <v>-60</v>
          </cell>
          <cell r="Q2926">
            <v>-1454</v>
          </cell>
          <cell r="R2926">
            <v>0</v>
          </cell>
          <cell r="S2926">
            <v>-4942</v>
          </cell>
          <cell r="T2926">
            <v>-1811</v>
          </cell>
          <cell r="U2926">
            <v>-4013</v>
          </cell>
          <cell r="V2926">
            <v>-111011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6401</v>
          </cell>
          <cell r="E2927" t="str">
            <v>Ослободување на исправката на вредноста (загуби поради оштетување)</v>
          </cell>
          <cell r="F2927">
            <v>0</v>
          </cell>
          <cell r="G2927">
            <v>3277</v>
          </cell>
          <cell r="H2927">
            <v>1472</v>
          </cell>
          <cell r="I2927">
            <v>8723</v>
          </cell>
          <cell r="J2927">
            <v>52</v>
          </cell>
          <cell r="K2927">
            <v>17405</v>
          </cell>
          <cell r="L2927">
            <v>258</v>
          </cell>
          <cell r="M2927">
            <v>331</v>
          </cell>
          <cell r="N2927">
            <v>58</v>
          </cell>
          <cell r="O2927">
            <v>1799</v>
          </cell>
          <cell r="P2927">
            <v>0</v>
          </cell>
          <cell r="Q2927">
            <v>51</v>
          </cell>
          <cell r="R2927">
            <v>0</v>
          </cell>
          <cell r="S2927">
            <v>5533</v>
          </cell>
          <cell r="T2927">
            <v>0</v>
          </cell>
          <cell r="U2927">
            <v>0</v>
          </cell>
          <cell r="V2927">
            <v>38959</v>
          </cell>
        </row>
        <row r="2928">
          <cell r="A2928">
            <v>0</v>
          </cell>
          <cell r="B2928">
            <v>0</v>
          </cell>
          <cell r="C2928">
            <v>0</v>
          </cell>
          <cell r="D2928">
            <v>6402</v>
          </cell>
          <cell r="E2928" t="str">
            <v>Наплатени претходно отпишани</v>
          </cell>
          <cell r="F2928">
            <v>57455</v>
          </cell>
          <cell r="G2928">
            <v>70719</v>
          </cell>
          <cell r="H2928">
            <v>0</v>
          </cell>
          <cell r="I2928">
            <v>0</v>
          </cell>
          <cell r="J2928">
            <v>5257</v>
          </cell>
          <cell r="K2928">
            <v>941</v>
          </cell>
          <cell r="L2928">
            <v>17</v>
          </cell>
          <cell r="M2928">
            <v>8505</v>
          </cell>
          <cell r="N2928">
            <v>36837</v>
          </cell>
          <cell r="O2928">
            <v>26033</v>
          </cell>
          <cell r="P2928">
            <v>803</v>
          </cell>
          <cell r="Q2928">
            <v>2706</v>
          </cell>
          <cell r="R2928">
            <v>505</v>
          </cell>
          <cell r="S2928">
            <v>0</v>
          </cell>
          <cell r="T2928">
            <v>3898</v>
          </cell>
          <cell r="U2928">
            <v>7643</v>
          </cell>
          <cell r="V2928">
            <v>221319</v>
          </cell>
        </row>
        <row r="2929">
          <cell r="A2929" t="str">
            <v>U02</v>
          </cell>
          <cell r="B2929">
            <v>0</v>
          </cell>
          <cell r="C2929">
            <v>0</v>
          </cell>
          <cell r="D2929">
            <v>0</v>
          </cell>
          <cell r="E2929" t="str">
            <v>РАСХОДИ ЗА КАМАТИ</v>
          </cell>
          <cell r="F2929">
            <v>-402168</v>
          </cell>
          <cell r="G2929">
            <v>-334786</v>
          </cell>
          <cell r="H2929">
            <v>-5222</v>
          </cell>
          <cell r="I2929">
            <v>-49316</v>
          </cell>
          <cell r="J2929">
            <v>-108828</v>
          </cell>
          <cell r="K2929">
            <v>-38471</v>
          </cell>
          <cell r="L2929">
            <v>-30212</v>
          </cell>
          <cell r="M2929">
            <v>-47854</v>
          </cell>
          <cell r="N2929">
            <v>-326075</v>
          </cell>
          <cell r="O2929">
            <v>-164251</v>
          </cell>
          <cell r="P2929">
            <v>-32096</v>
          </cell>
          <cell r="Q2929">
            <v>-15373</v>
          </cell>
          <cell r="R2929">
            <v>-52416</v>
          </cell>
          <cell r="S2929">
            <v>-62113</v>
          </cell>
          <cell r="T2929">
            <v>-110387</v>
          </cell>
          <cell r="U2929">
            <v>-30801</v>
          </cell>
          <cell r="V2929">
            <v>-1810369</v>
          </cell>
        </row>
        <row r="2930">
          <cell r="A2930">
            <v>0</v>
          </cell>
          <cell r="B2930" t="str">
            <v>U02-01</v>
          </cell>
          <cell r="C2930">
            <v>0</v>
          </cell>
          <cell r="D2930">
            <v>0</v>
          </cell>
          <cell r="E2930" t="str">
            <v>Расходи за камати за нефинансиски друштва</v>
          </cell>
          <cell r="F2930">
            <v>-55196</v>
          </cell>
          <cell r="G2930">
            <v>-21014</v>
          </cell>
          <cell r="H2930">
            <v>-26</v>
          </cell>
          <cell r="I2930">
            <v>-6326</v>
          </cell>
          <cell r="J2930">
            <v>-14806</v>
          </cell>
          <cell r="K2930">
            <v>-7543</v>
          </cell>
          <cell r="L2930">
            <v>-1513</v>
          </cell>
          <cell r="M2930">
            <v>-3310</v>
          </cell>
          <cell r="N2930">
            <v>-24242</v>
          </cell>
          <cell r="O2930">
            <v>-40851</v>
          </cell>
          <cell r="P2930">
            <v>-3243</v>
          </cell>
          <cell r="Q2930">
            <v>-809</v>
          </cell>
          <cell r="R2930">
            <v>0</v>
          </cell>
          <cell r="S2930">
            <v>-6485</v>
          </cell>
          <cell r="T2930">
            <v>-3458</v>
          </cell>
          <cell r="U2930">
            <v>-1990</v>
          </cell>
          <cell r="V2930">
            <v>-190812</v>
          </cell>
        </row>
        <row r="2931">
          <cell r="A2931">
            <v>0</v>
          </cell>
          <cell r="B2931">
            <v>0</v>
          </cell>
          <cell r="C2931" t="str">
            <v>U02-01-01</v>
          </cell>
          <cell r="D2931">
            <v>0</v>
          </cell>
          <cell r="E2931" t="str">
            <v>Расходи за камати за приватни нефинансиски друштва</v>
          </cell>
          <cell r="F2931">
            <v>-53542</v>
          </cell>
          <cell r="G2931">
            <v>-20954</v>
          </cell>
          <cell r="H2931">
            <v>-13</v>
          </cell>
          <cell r="I2931">
            <v>-6326</v>
          </cell>
          <cell r="J2931">
            <v>-14735</v>
          </cell>
          <cell r="K2931">
            <v>-7538</v>
          </cell>
          <cell r="L2931">
            <v>-972</v>
          </cell>
          <cell r="M2931">
            <v>-3307</v>
          </cell>
          <cell r="N2931">
            <v>-23449</v>
          </cell>
          <cell r="O2931">
            <v>-40851</v>
          </cell>
          <cell r="P2931">
            <v>-2896</v>
          </cell>
          <cell r="Q2931">
            <v>-809</v>
          </cell>
          <cell r="R2931">
            <v>0</v>
          </cell>
          <cell r="S2931">
            <v>-6484</v>
          </cell>
          <cell r="T2931">
            <v>-3457</v>
          </cell>
          <cell r="U2931">
            <v>-1989</v>
          </cell>
          <cell r="V2931">
            <v>-187322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60000</v>
          </cell>
          <cell r="E2932" t="str">
            <v>Расходи за камата за приватни нефинансиски друштва по основ на обврски по кредити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-37</v>
          </cell>
          <cell r="U2932">
            <v>0</v>
          </cell>
          <cell r="V2932">
            <v>-37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60001</v>
          </cell>
          <cell r="E2933" t="str">
            <v>Расходи за камата за приватни нефинансиски друштва по основ на депозити по видување и тековни сметки</v>
          </cell>
          <cell r="F2933">
            <v>-4657</v>
          </cell>
          <cell r="G2933">
            <v>-1934</v>
          </cell>
          <cell r="H2933">
            <v>-13</v>
          </cell>
          <cell r="I2933">
            <v>-344</v>
          </cell>
          <cell r="J2933">
            <v>-770</v>
          </cell>
          <cell r="K2933">
            <v>-310</v>
          </cell>
          <cell r="L2933">
            <v>-191</v>
          </cell>
          <cell r="M2933">
            <v>-170</v>
          </cell>
          <cell r="N2933">
            <v>-4857</v>
          </cell>
          <cell r="O2933">
            <v>-5810</v>
          </cell>
          <cell r="P2933">
            <v>-229</v>
          </cell>
          <cell r="Q2933">
            <v>-16</v>
          </cell>
          <cell r="R2933">
            <v>0</v>
          </cell>
          <cell r="S2933">
            <v>-35</v>
          </cell>
          <cell r="T2933">
            <v>-574</v>
          </cell>
          <cell r="U2933">
            <v>-97</v>
          </cell>
          <cell r="V2933">
            <v>-20007</v>
          </cell>
        </row>
        <row r="2934">
          <cell r="A2934">
            <v>0</v>
          </cell>
          <cell r="B2934">
            <v>0</v>
          </cell>
          <cell r="C2934">
            <v>0</v>
          </cell>
          <cell r="D2934">
            <v>60002</v>
          </cell>
          <cell r="E2934" t="str">
            <v>Расходи за камата за приватни нефинансиски друштва по основ на орочени депозити</v>
          </cell>
          <cell r="F2934">
            <v>-48876</v>
          </cell>
          <cell r="G2934">
            <v>-19020</v>
          </cell>
          <cell r="H2934">
            <v>0</v>
          </cell>
          <cell r="I2934">
            <v>-5982</v>
          </cell>
          <cell r="J2934">
            <v>-13965</v>
          </cell>
          <cell r="K2934">
            <v>-7228</v>
          </cell>
          <cell r="L2934">
            <v>-781</v>
          </cell>
          <cell r="M2934">
            <v>-3137</v>
          </cell>
          <cell r="N2934">
            <v>-18592</v>
          </cell>
          <cell r="O2934">
            <v>-35041</v>
          </cell>
          <cell r="P2934">
            <v>-2667</v>
          </cell>
          <cell r="Q2934">
            <v>-793</v>
          </cell>
          <cell r="R2934">
            <v>0</v>
          </cell>
          <cell r="S2934">
            <v>-5254</v>
          </cell>
          <cell r="T2934">
            <v>-2846</v>
          </cell>
          <cell r="U2934">
            <v>-1882</v>
          </cell>
          <cell r="V2934">
            <v>-166064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60004</v>
          </cell>
          <cell r="E2935" t="str">
            <v>Расходи за камата за приватни нефинансиски друштва по основ на субординиран долг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-1195</v>
          </cell>
          <cell r="T2935">
            <v>0</v>
          </cell>
          <cell r="U2935">
            <v>0</v>
          </cell>
          <cell r="V2935">
            <v>-1195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60006</v>
          </cell>
          <cell r="E2936" t="str">
            <v>Расходи за камата за приватни нефинансиски друштва по основ на други интрументи</v>
          </cell>
          <cell r="F2936">
            <v>-9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-10</v>
          </cell>
          <cell r="V2936">
            <v>-19</v>
          </cell>
        </row>
        <row r="2937">
          <cell r="A2937">
            <v>0</v>
          </cell>
          <cell r="B2937">
            <v>0</v>
          </cell>
          <cell r="C2937" t="str">
            <v>U02-01-02</v>
          </cell>
          <cell r="D2937">
            <v>0</v>
          </cell>
          <cell r="E2937" t="str">
            <v>Расходи од камати за јавни нефинансиски друштва</v>
          </cell>
          <cell r="F2937">
            <v>-1654</v>
          </cell>
          <cell r="G2937">
            <v>-60</v>
          </cell>
          <cell r="H2937">
            <v>-13</v>
          </cell>
          <cell r="I2937">
            <v>0</v>
          </cell>
          <cell r="J2937">
            <v>-71</v>
          </cell>
          <cell r="K2937">
            <v>-5</v>
          </cell>
          <cell r="L2937">
            <v>-541</v>
          </cell>
          <cell r="M2937">
            <v>-3</v>
          </cell>
          <cell r="N2937">
            <v>-793</v>
          </cell>
          <cell r="O2937">
            <v>0</v>
          </cell>
          <cell r="P2937">
            <v>-347</v>
          </cell>
          <cell r="Q2937">
            <v>0</v>
          </cell>
          <cell r="R2937">
            <v>0</v>
          </cell>
          <cell r="S2937">
            <v>-1</v>
          </cell>
          <cell r="T2937">
            <v>-1</v>
          </cell>
          <cell r="U2937">
            <v>-1</v>
          </cell>
          <cell r="V2937">
            <v>-3490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60010</v>
          </cell>
          <cell r="E2938" t="str">
            <v>Расходи за камата за јавни нефинансиски друштва по основ на обврски по кредити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60011</v>
          </cell>
          <cell r="E2939" t="str">
            <v>Расходи за камата за јавни нефинансиски друштва по основ на депозити по видување и тековни сметки</v>
          </cell>
          <cell r="F2939">
            <v>-304</v>
          </cell>
          <cell r="G2939">
            <v>-28</v>
          </cell>
          <cell r="H2939">
            <v>-13</v>
          </cell>
          <cell r="I2939">
            <v>0</v>
          </cell>
          <cell r="J2939">
            <v>0</v>
          </cell>
          <cell r="K2939">
            <v>0</v>
          </cell>
          <cell r="L2939">
            <v>-89</v>
          </cell>
          <cell r="M2939">
            <v>-3</v>
          </cell>
          <cell r="N2939">
            <v>-40</v>
          </cell>
          <cell r="O2939">
            <v>0</v>
          </cell>
          <cell r="P2939">
            <v>-15</v>
          </cell>
          <cell r="Q2939">
            <v>0</v>
          </cell>
          <cell r="R2939">
            <v>0</v>
          </cell>
          <cell r="S2939">
            <v>-1</v>
          </cell>
          <cell r="T2939">
            <v>-1</v>
          </cell>
          <cell r="U2939">
            <v>-1</v>
          </cell>
          <cell r="V2939">
            <v>-495</v>
          </cell>
        </row>
        <row r="2940">
          <cell r="A2940">
            <v>0</v>
          </cell>
          <cell r="B2940">
            <v>0</v>
          </cell>
          <cell r="C2940">
            <v>0</v>
          </cell>
          <cell r="D2940">
            <v>60012</v>
          </cell>
          <cell r="E2940" t="str">
            <v>Расходи за камата за јавни нефинансиски друштва по основ на орочени депозити</v>
          </cell>
          <cell r="F2940">
            <v>-1350</v>
          </cell>
          <cell r="G2940">
            <v>-32</v>
          </cell>
          <cell r="H2940">
            <v>0</v>
          </cell>
          <cell r="I2940">
            <v>0</v>
          </cell>
          <cell r="J2940">
            <v>-71</v>
          </cell>
          <cell r="K2940">
            <v>-5</v>
          </cell>
          <cell r="L2940">
            <v>-452</v>
          </cell>
          <cell r="M2940">
            <v>0</v>
          </cell>
          <cell r="N2940">
            <v>-753</v>
          </cell>
          <cell r="O2940">
            <v>0</v>
          </cell>
          <cell r="P2940">
            <v>-332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-2995</v>
          </cell>
        </row>
        <row r="2941">
          <cell r="A2941">
            <v>0</v>
          </cell>
          <cell r="B2941" t="str">
            <v>U02-02</v>
          </cell>
          <cell r="C2941">
            <v>0</v>
          </cell>
          <cell r="D2941">
            <v>0</v>
          </cell>
          <cell r="E2941" t="str">
            <v>Расходи за камата за сектор држава</v>
          </cell>
          <cell r="F2941">
            <v>-1046</v>
          </cell>
          <cell r="G2941">
            <v>-856</v>
          </cell>
          <cell r="H2941">
            <v>-3</v>
          </cell>
          <cell r="I2941">
            <v>0</v>
          </cell>
          <cell r="J2941">
            <v>0</v>
          </cell>
          <cell r="K2941">
            <v>-92</v>
          </cell>
          <cell r="L2941">
            <v>0</v>
          </cell>
          <cell r="M2941">
            <v>-9</v>
          </cell>
          <cell r="N2941">
            <v>-351</v>
          </cell>
          <cell r="O2941">
            <v>-690</v>
          </cell>
          <cell r="P2941">
            <v>-1429</v>
          </cell>
          <cell r="Q2941">
            <v>0</v>
          </cell>
          <cell r="R2941">
            <v>-298</v>
          </cell>
          <cell r="S2941">
            <v>-271</v>
          </cell>
          <cell r="T2941">
            <v>0</v>
          </cell>
          <cell r="U2941">
            <v>-68</v>
          </cell>
          <cell r="V2941">
            <v>-5113</v>
          </cell>
        </row>
        <row r="2942">
          <cell r="A2942">
            <v>0</v>
          </cell>
          <cell r="B2942">
            <v>0</v>
          </cell>
          <cell r="C2942" t="str">
            <v>U02-02-01</v>
          </cell>
          <cell r="D2942">
            <v>0</v>
          </cell>
          <cell r="E2942" t="str">
            <v>Расходи за камата за централна влада</v>
          </cell>
          <cell r="F2942">
            <v>-1046</v>
          </cell>
          <cell r="G2942">
            <v>-856</v>
          </cell>
          <cell r="H2942">
            <v>0</v>
          </cell>
          <cell r="I2942">
            <v>0</v>
          </cell>
          <cell r="J2942">
            <v>0</v>
          </cell>
          <cell r="K2942">
            <v>-92</v>
          </cell>
          <cell r="L2942">
            <v>0</v>
          </cell>
          <cell r="M2942">
            <v>-9</v>
          </cell>
          <cell r="N2942">
            <v>-347</v>
          </cell>
          <cell r="O2942">
            <v>-690</v>
          </cell>
          <cell r="P2942">
            <v>-1429</v>
          </cell>
          <cell r="Q2942">
            <v>0</v>
          </cell>
          <cell r="R2942">
            <v>-298</v>
          </cell>
          <cell r="S2942">
            <v>-271</v>
          </cell>
          <cell r="T2942">
            <v>0</v>
          </cell>
          <cell r="U2942">
            <v>-68</v>
          </cell>
          <cell r="V2942">
            <v>-5106</v>
          </cell>
        </row>
        <row r="2943">
          <cell r="A2943">
            <v>0</v>
          </cell>
          <cell r="B2943">
            <v>0</v>
          </cell>
          <cell r="C2943">
            <v>0</v>
          </cell>
          <cell r="D2943">
            <v>60100</v>
          </cell>
          <cell r="E2943" t="str">
            <v>Rashodi za kamata za centralna vlada po osnov na obvrski po krediti</v>
          </cell>
          <cell r="F2943">
            <v>-685</v>
          </cell>
          <cell r="G2943">
            <v>-194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-9</v>
          </cell>
          <cell r="N2943">
            <v>-341</v>
          </cell>
          <cell r="O2943">
            <v>-686</v>
          </cell>
          <cell r="P2943">
            <v>-1429</v>
          </cell>
          <cell r="Q2943">
            <v>0</v>
          </cell>
          <cell r="R2943">
            <v>-298</v>
          </cell>
          <cell r="S2943">
            <v>0</v>
          </cell>
          <cell r="T2943">
            <v>0</v>
          </cell>
          <cell r="U2943">
            <v>0</v>
          </cell>
          <cell r="V2943">
            <v>-3642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60101</v>
          </cell>
          <cell r="E2944" t="str">
            <v>Rashodi za kamata za centralna vladapo osnov na depoziti po viduvanje i tekovni smetki</v>
          </cell>
          <cell r="F2944">
            <v>-7</v>
          </cell>
          <cell r="G2944">
            <v>-9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-6</v>
          </cell>
          <cell r="O2944">
            <v>-4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-2</v>
          </cell>
          <cell r="V2944">
            <v>-28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60102</v>
          </cell>
          <cell r="E2945" t="str">
            <v>Rashodi za kamata za centralna vlada po osnov na oroceni depoziti</v>
          </cell>
          <cell r="F2945">
            <v>-354</v>
          </cell>
          <cell r="G2945">
            <v>-653</v>
          </cell>
          <cell r="H2945">
            <v>0</v>
          </cell>
          <cell r="I2945">
            <v>0</v>
          </cell>
          <cell r="J2945">
            <v>0</v>
          </cell>
          <cell r="K2945">
            <v>-92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-271</v>
          </cell>
          <cell r="T2945">
            <v>0</v>
          </cell>
          <cell r="U2945">
            <v>-66</v>
          </cell>
          <cell r="V2945">
            <v>-1436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60106</v>
          </cell>
          <cell r="E2946" t="str">
            <v>Rashodi za kamata za centralna vlada po osnov na drugi instrumenti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>
            <v>0</v>
          </cell>
          <cell r="B2947">
            <v>0</v>
          </cell>
          <cell r="C2947" t="str">
            <v>U02-02-02</v>
          </cell>
          <cell r="D2947">
            <v>0</v>
          </cell>
          <cell r="E2947" t="str">
            <v>Расходи за камата за локална самоуправа</v>
          </cell>
          <cell r="F2947">
            <v>0</v>
          </cell>
          <cell r="G2947">
            <v>0</v>
          </cell>
          <cell r="H2947">
            <v>-3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-4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-7</v>
          </cell>
        </row>
        <row r="2948">
          <cell r="A2948">
            <v>0</v>
          </cell>
          <cell r="B2948">
            <v>0</v>
          </cell>
          <cell r="C2948">
            <v>0</v>
          </cell>
          <cell r="D2948">
            <v>60111</v>
          </cell>
          <cell r="E2948" t="str">
            <v>Rashodi za kamata za lokalna samouprava po osnov na depoziti po viduvanje i tekovni smetki</v>
          </cell>
          <cell r="F2948">
            <v>0</v>
          </cell>
          <cell r="G2948">
            <v>0</v>
          </cell>
          <cell r="H2948">
            <v>-3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-3</v>
          </cell>
        </row>
        <row r="2949">
          <cell r="A2949">
            <v>0</v>
          </cell>
          <cell r="B2949">
            <v>0</v>
          </cell>
          <cell r="C2949">
            <v>0</v>
          </cell>
          <cell r="D2949">
            <v>60112</v>
          </cell>
          <cell r="E2949" t="str">
            <v>Rashodi za kamata za lokalna samouprava po osnov na oroceni depoziti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-4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-4</v>
          </cell>
        </row>
        <row r="2950">
          <cell r="A2950">
            <v>0</v>
          </cell>
          <cell r="B2950">
            <v>0</v>
          </cell>
          <cell r="C2950" t="str">
            <v>U02-02-03</v>
          </cell>
          <cell r="D2950">
            <v>0</v>
          </cell>
          <cell r="E2950" t="str">
            <v>Расходи за камата за фондови за социјално осигурување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60121</v>
          </cell>
          <cell r="E2951" t="str">
            <v>Rashodi za kamata za fondovi za socijalno osiguruvanje po osov na depoziti po viduvanje i tekovni smetki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</row>
        <row r="2952">
          <cell r="A2952">
            <v>0</v>
          </cell>
          <cell r="B2952" t="str">
            <v>U02-03</v>
          </cell>
          <cell r="C2952">
            <v>0</v>
          </cell>
          <cell r="D2952">
            <v>0</v>
          </cell>
          <cell r="E2952" t="str">
            <v>Расходи за камата за непрофитните институции кои им служат на домаќинствата</v>
          </cell>
          <cell r="F2952">
            <v>-2806</v>
          </cell>
          <cell r="G2952">
            <v>-4663</v>
          </cell>
          <cell r="H2952">
            <v>0</v>
          </cell>
          <cell r="I2952">
            <v>-770</v>
          </cell>
          <cell r="J2952">
            <v>-4240</v>
          </cell>
          <cell r="K2952">
            <v>-69</v>
          </cell>
          <cell r="L2952">
            <v>-84</v>
          </cell>
          <cell r="M2952">
            <v>-46</v>
          </cell>
          <cell r="N2952">
            <v>-871</v>
          </cell>
          <cell r="O2952">
            <v>-90</v>
          </cell>
          <cell r="P2952">
            <v>-138</v>
          </cell>
          <cell r="Q2952">
            <v>-309</v>
          </cell>
          <cell r="R2952">
            <v>0</v>
          </cell>
          <cell r="S2952">
            <v>-912</v>
          </cell>
          <cell r="T2952">
            <v>-3</v>
          </cell>
          <cell r="U2952">
            <v>-563</v>
          </cell>
          <cell r="V2952">
            <v>-15564</v>
          </cell>
        </row>
        <row r="2953">
          <cell r="A2953">
            <v>0</v>
          </cell>
          <cell r="B2953">
            <v>0</v>
          </cell>
          <cell r="C2953" t="str">
            <v>U02-03-01</v>
          </cell>
          <cell r="D2953">
            <v>0</v>
          </cell>
          <cell r="E2953" t="str">
            <v>Расходи за камата за непрофитни институции кои им служат на домаќинствата</v>
          </cell>
          <cell r="F2953">
            <v>-2806</v>
          </cell>
          <cell r="G2953">
            <v>-4663</v>
          </cell>
          <cell r="H2953">
            <v>0</v>
          </cell>
          <cell r="I2953">
            <v>-770</v>
          </cell>
          <cell r="J2953">
            <v>-4240</v>
          </cell>
          <cell r="K2953">
            <v>-69</v>
          </cell>
          <cell r="L2953">
            <v>-84</v>
          </cell>
          <cell r="M2953">
            <v>-46</v>
          </cell>
          <cell r="N2953">
            <v>-871</v>
          </cell>
          <cell r="O2953">
            <v>-90</v>
          </cell>
          <cell r="P2953">
            <v>-138</v>
          </cell>
          <cell r="Q2953">
            <v>-309</v>
          </cell>
          <cell r="R2953">
            <v>0</v>
          </cell>
          <cell r="S2953">
            <v>-912</v>
          </cell>
          <cell r="T2953">
            <v>-3</v>
          </cell>
          <cell r="U2953">
            <v>-563</v>
          </cell>
          <cell r="V2953">
            <v>-15564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6021</v>
          </cell>
          <cell r="E2954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2954">
            <v>-53</v>
          </cell>
          <cell r="G2954">
            <v>-53</v>
          </cell>
          <cell r="H2954">
            <v>0</v>
          </cell>
          <cell r="I2954">
            <v>-16</v>
          </cell>
          <cell r="J2954">
            <v>0</v>
          </cell>
          <cell r="K2954">
            <v>-4</v>
          </cell>
          <cell r="L2954">
            <v>-1</v>
          </cell>
          <cell r="M2954">
            <v>-6</v>
          </cell>
          <cell r="N2954">
            <v>-16</v>
          </cell>
          <cell r="O2954">
            <v>-3</v>
          </cell>
          <cell r="P2954">
            <v>-9</v>
          </cell>
          <cell r="Q2954">
            <v>0</v>
          </cell>
          <cell r="R2954">
            <v>0</v>
          </cell>
          <cell r="S2954">
            <v>-2</v>
          </cell>
          <cell r="T2954">
            <v>0</v>
          </cell>
          <cell r="U2954">
            <v>-10</v>
          </cell>
          <cell r="V2954">
            <v>-173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6022</v>
          </cell>
          <cell r="E2955" t="str">
            <v>Расходи за камата за непрофитни институции кои им служат на домаќинствата по основ на орочени депозити</v>
          </cell>
          <cell r="F2955">
            <v>-2753</v>
          </cell>
          <cell r="G2955">
            <v>-4610</v>
          </cell>
          <cell r="H2955">
            <v>0</v>
          </cell>
          <cell r="I2955">
            <v>-754</v>
          </cell>
          <cell r="J2955">
            <v>-4240</v>
          </cell>
          <cell r="K2955">
            <v>-65</v>
          </cell>
          <cell r="L2955">
            <v>-83</v>
          </cell>
          <cell r="M2955">
            <v>-40</v>
          </cell>
          <cell r="N2955">
            <v>-855</v>
          </cell>
          <cell r="O2955">
            <v>-87</v>
          </cell>
          <cell r="P2955">
            <v>-129</v>
          </cell>
          <cell r="Q2955">
            <v>-309</v>
          </cell>
          <cell r="R2955">
            <v>0</v>
          </cell>
          <cell r="S2955">
            <v>-910</v>
          </cell>
          <cell r="T2955">
            <v>-3</v>
          </cell>
          <cell r="U2955">
            <v>-553</v>
          </cell>
          <cell r="V2955">
            <v>-15391</v>
          </cell>
        </row>
        <row r="2956">
          <cell r="A2956">
            <v>0</v>
          </cell>
          <cell r="B2956" t="str">
            <v>U02-04</v>
          </cell>
          <cell r="C2956">
            <v>0</v>
          </cell>
          <cell r="D2956">
            <v>0</v>
          </cell>
          <cell r="E2956" t="str">
            <v>Расходи за камата за финансиски друштва</v>
          </cell>
          <cell r="F2956">
            <v>-10662</v>
          </cell>
          <cell r="G2956">
            <v>-73788</v>
          </cell>
          <cell r="H2956">
            <v>-77</v>
          </cell>
          <cell r="I2956">
            <v>-5752</v>
          </cell>
          <cell r="J2956">
            <v>-23792</v>
          </cell>
          <cell r="K2956">
            <v>-6829</v>
          </cell>
          <cell r="L2956">
            <v>-1892</v>
          </cell>
          <cell r="M2956">
            <v>-2327</v>
          </cell>
          <cell r="N2956">
            <v>-23664</v>
          </cell>
          <cell r="O2956">
            <v>-19853</v>
          </cell>
          <cell r="P2956">
            <v>-7754</v>
          </cell>
          <cell r="Q2956">
            <v>-3246</v>
          </cell>
          <cell r="R2956">
            <v>0</v>
          </cell>
          <cell r="S2956">
            <v>-8894</v>
          </cell>
          <cell r="T2956">
            <v>-17076</v>
          </cell>
          <cell r="U2956">
            <v>-8451</v>
          </cell>
          <cell r="V2956">
            <v>-214057</v>
          </cell>
        </row>
        <row r="2957">
          <cell r="A2957">
            <v>0</v>
          </cell>
          <cell r="B2957">
            <v>0</v>
          </cell>
          <cell r="C2957" t="str">
            <v>U02-04-01</v>
          </cell>
          <cell r="D2957">
            <v>0</v>
          </cell>
          <cell r="E2957" t="str">
            <v>Расходи за камата за Централна банка</v>
          </cell>
          <cell r="F2957">
            <v>-759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-19</v>
          </cell>
          <cell r="M2957">
            <v>0</v>
          </cell>
          <cell r="N2957">
            <v>-4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-7</v>
          </cell>
          <cell r="V2957">
            <v>-789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60500</v>
          </cell>
          <cell r="E2958" t="str">
            <v>Расходи за камата за Централна банка по основ на обврски за кредити</v>
          </cell>
          <cell r="F2958">
            <v>-1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-19</v>
          </cell>
          <cell r="M2958">
            <v>0</v>
          </cell>
          <cell r="N2958">
            <v>-4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-7</v>
          </cell>
          <cell r="V2958">
            <v>-31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60506</v>
          </cell>
          <cell r="E2959" t="str">
            <v>Расходи за камата за Централна банка по основ на други инструменти</v>
          </cell>
          <cell r="F2959">
            <v>-758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-758</v>
          </cell>
        </row>
        <row r="2960">
          <cell r="A2960">
            <v>0</v>
          </cell>
          <cell r="B2960">
            <v>0</v>
          </cell>
          <cell r="C2960" t="str">
            <v>U02-04-02</v>
          </cell>
          <cell r="D2960">
            <v>0</v>
          </cell>
          <cell r="E2960" t="str">
            <v>Расходи за камата за банки</v>
          </cell>
          <cell r="F2960">
            <v>-2386</v>
          </cell>
          <cell r="G2960">
            <v>-67976</v>
          </cell>
          <cell r="H2960">
            <v>-58</v>
          </cell>
          <cell r="I2960">
            <v>-2105</v>
          </cell>
          <cell r="J2960">
            <v>-3015</v>
          </cell>
          <cell r="K2960">
            <v>-3</v>
          </cell>
          <cell r="L2960">
            <v>-264</v>
          </cell>
          <cell r="M2960">
            <v>-907</v>
          </cell>
          <cell r="N2960">
            <v>-6789</v>
          </cell>
          <cell r="O2960">
            <v>-6150</v>
          </cell>
          <cell r="P2960">
            <v>-1639</v>
          </cell>
          <cell r="Q2960">
            <v>-56</v>
          </cell>
          <cell r="R2960">
            <v>0</v>
          </cell>
          <cell r="S2960">
            <v>-2196</v>
          </cell>
          <cell r="T2960">
            <v>-6761</v>
          </cell>
          <cell r="U2960">
            <v>-3592</v>
          </cell>
          <cell r="V2960">
            <v>-103897</v>
          </cell>
        </row>
        <row r="2961">
          <cell r="A2961">
            <v>0</v>
          </cell>
          <cell r="B2961">
            <v>0</v>
          </cell>
          <cell r="C2961">
            <v>0</v>
          </cell>
          <cell r="D2961">
            <v>60510</v>
          </cell>
          <cell r="E2961" t="str">
            <v>Расходи за камата за банки по основ на обврски по кредити</v>
          </cell>
          <cell r="F2961">
            <v>-1820</v>
          </cell>
          <cell r="G2961">
            <v>-7051</v>
          </cell>
          <cell r="H2961">
            <v>0</v>
          </cell>
          <cell r="I2961">
            <v>-2047</v>
          </cell>
          <cell r="J2961">
            <v>-2573</v>
          </cell>
          <cell r="K2961">
            <v>-3</v>
          </cell>
          <cell r="L2961">
            <v>-254</v>
          </cell>
          <cell r="M2961">
            <v>-880</v>
          </cell>
          <cell r="N2961">
            <v>-6789</v>
          </cell>
          <cell r="O2961">
            <v>-6099</v>
          </cell>
          <cell r="P2961">
            <v>-929</v>
          </cell>
          <cell r="Q2961">
            <v>-1</v>
          </cell>
          <cell r="R2961">
            <v>0</v>
          </cell>
          <cell r="S2961">
            <v>-2022</v>
          </cell>
          <cell r="T2961">
            <v>-6761</v>
          </cell>
          <cell r="U2961">
            <v>-3511</v>
          </cell>
          <cell r="V2961">
            <v>-40740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60511</v>
          </cell>
          <cell r="E2962" t="str">
            <v>Расходи за камати за банки по основ на депозити по видување и тековни сметки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-2</v>
          </cell>
          <cell r="N2962">
            <v>0</v>
          </cell>
          <cell r="O2962">
            <v>0</v>
          </cell>
          <cell r="P2962">
            <v>-710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-712</v>
          </cell>
        </row>
        <row r="2963">
          <cell r="A2963">
            <v>0</v>
          </cell>
          <cell r="B2963">
            <v>0</v>
          </cell>
          <cell r="C2963">
            <v>0</v>
          </cell>
          <cell r="D2963">
            <v>60512</v>
          </cell>
          <cell r="E2963" t="str">
            <v>Расходи за камата за банки по основ на орочени депозити</v>
          </cell>
          <cell r="F2963">
            <v>0</v>
          </cell>
          <cell r="G2963">
            <v>-997</v>
          </cell>
          <cell r="H2963">
            <v>-58</v>
          </cell>
          <cell r="I2963">
            <v>-58</v>
          </cell>
          <cell r="J2963">
            <v>-442</v>
          </cell>
          <cell r="K2963">
            <v>0</v>
          </cell>
          <cell r="L2963">
            <v>0</v>
          </cell>
          <cell r="M2963">
            <v>-25</v>
          </cell>
          <cell r="N2963">
            <v>0</v>
          </cell>
          <cell r="O2963">
            <v>-51</v>
          </cell>
          <cell r="P2963">
            <v>0</v>
          </cell>
          <cell r="Q2963">
            <v>-55</v>
          </cell>
          <cell r="R2963">
            <v>0</v>
          </cell>
          <cell r="S2963">
            <v>-174</v>
          </cell>
          <cell r="T2963">
            <v>0</v>
          </cell>
          <cell r="U2963">
            <v>-81</v>
          </cell>
          <cell r="V2963">
            <v>-1941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60513</v>
          </cell>
          <cell r="E2964" t="str">
            <v>Расходи за камати за банки по основ на хибридни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>
            <v>0</v>
          </cell>
          <cell r="B2965">
            <v>0</v>
          </cell>
          <cell r="C2965">
            <v>0</v>
          </cell>
          <cell r="D2965">
            <v>60516</v>
          </cell>
          <cell r="E2965" t="str">
            <v>Расходи за камати за банки по основ на други инструменти</v>
          </cell>
          <cell r="F2965">
            <v>-566</v>
          </cell>
          <cell r="G2965">
            <v>-59928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-10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-60504</v>
          </cell>
        </row>
        <row r="2966">
          <cell r="A2966">
            <v>0</v>
          </cell>
          <cell r="B2966">
            <v>0</v>
          </cell>
          <cell r="C2966" t="str">
            <v>U02-04-03</v>
          </cell>
          <cell r="D2966">
            <v>0</v>
          </cell>
          <cell r="E2966" t="str">
            <v>Расходи за камати за штедилници</v>
          </cell>
          <cell r="F2966">
            <v>-149</v>
          </cell>
          <cell r="G2966">
            <v>-252</v>
          </cell>
          <cell r="H2966">
            <v>0</v>
          </cell>
          <cell r="I2966">
            <v>-147</v>
          </cell>
          <cell r="J2966">
            <v>-200</v>
          </cell>
          <cell r="K2966">
            <v>0</v>
          </cell>
          <cell r="L2966">
            <v>-16</v>
          </cell>
          <cell r="M2966">
            <v>0</v>
          </cell>
          <cell r="N2966">
            <v>-116</v>
          </cell>
          <cell r="O2966">
            <v>-47</v>
          </cell>
          <cell r="P2966">
            <v>0</v>
          </cell>
          <cell r="Q2966">
            <v>-91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-1018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60521</v>
          </cell>
          <cell r="E2967" t="str">
            <v>Расходи за камати за штедилници по основ на депозити по видување и тековни сметки</v>
          </cell>
          <cell r="F2967">
            <v>0</v>
          </cell>
          <cell r="G2967">
            <v>-5</v>
          </cell>
          <cell r="H2967">
            <v>0</v>
          </cell>
          <cell r="I2967">
            <v>-146</v>
          </cell>
          <cell r="J2967">
            <v>0</v>
          </cell>
          <cell r="K2967">
            <v>0</v>
          </cell>
          <cell r="L2967">
            <v>-16</v>
          </cell>
          <cell r="M2967">
            <v>0</v>
          </cell>
          <cell r="N2967">
            <v>-50</v>
          </cell>
          <cell r="O2967">
            <v>-47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-264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60522</v>
          </cell>
          <cell r="E2968" t="str">
            <v>Расходи за камата за штедилници по основ на орочени депозити</v>
          </cell>
          <cell r="F2968">
            <v>-149</v>
          </cell>
          <cell r="G2968">
            <v>-247</v>
          </cell>
          <cell r="H2968">
            <v>0</v>
          </cell>
          <cell r="I2968">
            <v>-1</v>
          </cell>
          <cell r="J2968">
            <v>-200</v>
          </cell>
          <cell r="K2968">
            <v>0</v>
          </cell>
          <cell r="L2968">
            <v>0</v>
          </cell>
          <cell r="M2968">
            <v>0</v>
          </cell>
          <cell r="N2968">
            <v>-66</v>
          </cell>
          <cell r="O2968">
            <v>0</v>
          </cell>
          <cell r="P2968">
            <v>0</v>
          </cell>
          <cell r="Q2968">
            <v>-91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-754</v>
          </cell>
        </row>
        <row r="2969">
          <cell r="A2969">
            <v>0</v>
          </cell>
          <cell r="B2969">
            <v>0</v>
          </cell>
          <cell r="C2969" t="str">
            <v>U02-04-04</v>
          </cell>
          <cell r="D2969">
            <v>0</v>
          </cell>
          <cell r="E2969" t="str">
            <v>Расходи за камати за осигурителни друштва</v>
          </cell>
          <cell r="F2969">
            <v>-7281</v>
          </cell>
          <cell r="G2969">
            <v>-3929</v>
          </cell>
          <cell r="H2969">
            <v>0</v>
          </cell>
          <cell r="I2969">
            <v>-2873</v>
          </cell>
          <cell r="J2969">
            <v>-8015</v>
          </cell>
          <cell r="K2969">
            <v>-2612</v>
          </cell>
          <cell r="L2969">
            <v>-1398</v>
          </cell>
          <cell r="M2969">
            <v>-1184</v>
          </cell>
          <cell r="N2969">
            <v>-3847</v>
          </cell>
          <cell r="O2969">
            <v>-3468</v>
          </cell>
          <cell r="P2969">
            <v>-1658</v>
          </cell>
          <cell r="Q2969">
            <v>-734</v>
          </cell>
          <cell r="R2969">
            <v>0</v>
          </cell>
          <cell r="S2969">
            <v>-3999</v>
          </cell>
          <cell r="T2969">
            <v>-1747</v>
          </cell>
          <cell r="U2969">
            <v>-934</v>
          </cell>
          <cell r="V2969">
            <v>-43679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60531</v>
          </cell>
          <cell r="E2970" t="str">
            <v>Расходи за камати за осигурителни друштва по основ на депозити по видување и тековни сметки</v>
          </cell>
          <cell r="F2970">
            <v>-121</v>
          </cell>
          <cell r="G2970">
            <v>-40</v>
          </cell>
          <cell r="H2970">
            <v>0</v>
          </cell>
          <cell r="I2970">
            <v>-3</v>
          </cell>
          <cell r="J2970">
            <v>0</v>
          </cell>
          <cell r="K2970">
            <v>0</v>
          </cell>
          <cell r="L2970">
            <v>-1398</v>
          </cell>
          <cell r="M2970">
            <v>-1</v>
          </cell>
          <cell r="N2970">
            <v>-2</v>
          </cell>
          <cell r="O2970">
            <v>0</v>
          </cell>
          <cell r="P2970">
            <v>-1306</v>
          </cell>
          <cell r="Q2970">
            <v>0</v>
          </cell>
          <cell r="R2970">
            <v>0</v>
          </cell>
          <cell r="S2970">
            <v>-1</v>
          </cell>
          <cell r="T2970">
            <v>-4</v>
          </cell>
          <cell r="U2970">
            <v>0</v>
          </cell>
          <cell r="V2970">
            <v>-2876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60532</v>
          </cell>
          <cell r="E2971" t="str">
            <v>Расходи за камата за осигурителни друштва по основ на орочени депозити</v>
          </cell>
          <cell r="F2971">
            <v>-7160</v>
          </cell>
          <cell r="G2971">
            <v>-3889</v>
          </cell>
          <cell r="H2971">
            <v>0</v>
          </cell>
          <cell r="I2971">
            <v>-2870</v>
          </cell>
          <cell r="J2971">
            <v>-8015</v>
          </cell>
          <cell r="K2971">
            <v>-2612</v>
          </cell>
          <cell r="L2971">
            <v>0</v>
          </cell>
          <cell r="M2971">
            <v>-1183</v>
          </cell>
          <cell r="N2971">
            <v>-3845</v>
          </cell>
          <cell r="O2971">
            <v>-3468</v>
          </cell>
          <cell r="P2971">
            <v>-352</v>
          </cell>
          <cell r="Q2971">
            <v>-734</v>
          </cell>
          <cell r="R2971">
            <v>0</v>
          </cell>
          <cell r="S2971">
            <v>-3998</v>
          </cell>
          <cell r="T2971">
            <v>-1743</v>
          </cell>
          <cell r="U2971">
            <v>-934</v>
          </cell>
          <cell r="V2971">
            <v>-40803</v>
          </cell>
        </row>
        <row r="2972">
          <cell r="A2972">
            <v>0</v>
          </cell>
          <cell r="B2972">
            <v>0</v>
          </cell>
          <cell r="C2972" t="str">
            <v>U02-04-05</v>
          </cell>
          <cell r="D2972">
            <v>0</v>
          </cell>
          <cell r="E2972" t="str">
            <v>Раходи за камата за пензиски фондови</v>
          </cell>
          <cell r="F2972">
            <v>0</v>
          </cell>
          <cell r="G2972">
            <v>-129</v>
          </cell>
          <cell r="H2972">
            <v>0</v>
          </cell>
          <cell r="I2972">
            <v>-189</v>
          </cell>
          <cell r="J2972">
            <v>-10785</v>
          </cell>
          <cell r="K2972">
            <v>-3016</v>
          </cell>
          <cell r="L2972">
            <v>0</v>
          </cell>
          <cell r="M2972">
            <v>-41</v>
          </cell>
          <cell r="N2972">
            <v>-8072</v>
          </cell>
          <cell r="O2972">
            <v>-9948</v>
          </cell>
          <cell r="P2972">
            <v>-2723</v>
          </cell>
          <cell r="Q2972">
            <v>0</v>
          </cell>
          <cell r="R2972">
            <v>0</v>
          </cell>
          <cell r="S2972">
            <v>-335</v>
          </cell>
          <cell r="T2972">
            <v>-5818</v>
          </cell>
          <cell r="U2972">
            <v>-3902</v>
          </cell>
          <cell r="V2972">
            <v>-44958</v>
          </cell>
        </row>
        <row r="2973">
          <cell r="A2973">
            <v>0</v>
          </cell>
          <cell r="B2973">
            <v>0</v>
          </cell>
          <cell r="C2973">
            <v>0</v>
          </cell>
          <cell r="D2973">
            <v>60541</v>
          </cell>
          <cell r="E2973" t="str">
            <v>Расходи за камати за пензиски фондови по основ на депозити по видување и тековни сметки</v>
          </cell>
          <cell r="F2973">
            <v>0</v>
          </cell>
          <cell r="G2973">
            <v>-129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-286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-415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60542</v>
          </cell>
          <cell r="E2974" t="str">
            <v>Расходи за камата за пензиски фондови по основ на орочени депозити</v>
          </cell>
          <cell r="F2974">
            <v>0</v>
          </cell>
          <cell r="G2974">
            <v>0</v>
          </cell>
          <cell r="H2974">
            <v>0</v>
          </cell>
          <cell r="I2974">
            <v>-189</v>
          </cell>
          <cell r="J2974">
            <v>-10785</v>
          </cell>
          <cell r="K2974">
            <v>-3016</v>
          </cell>
          <cell r="L2974">
            <v>0</v>
          </cell>
          <cell r="M2974">
            <v>-41</v>
          </cell>
          <cell r="N2974">
            <v>-7786</v>
          </cell>
          <cell r="O2974">
            <v>-9948</v>
          </cell>
          <cell r="P2974">
            <v>-2723</v>
          </cell>
          <cell r="Q2974">
            <v>0</v>
          </cell>
          <cell r="R2974">
            <v>0</v>
          </cell>
          <cell r="S2974">
            <v>-335</v>
          </cell>
          <cell r="T2974">
            <v>-5818</v>
          </cell>
          <cell r="U2974">
            <v>-3902</v>
          </cell>
          <cell r="V2974">
            <v>-44543</v>
          </cell>
        </row>
        <row r="2975">
          <cell r="A2975">
            <v>0</v>
          </cell>
          <cell r="B2975">
            <v>0</v>
          </cell>
          <cell r="C2975" t="str">
            <v>U02-04-06</v>
          </cell>
          <cell r="D2975">
            <v>0</v>
          </cell>
          <cell r="E2975" t="str">
            <v>Расходи за камата за други финансиски институции</v>
          </cell>
          <cell r="F2975">
            <v>-87</v>
          </cell>
          <cell r="G2975">
            <v>-1502</v>
          </cell>
          <cell r="H2975">
            <v>-19</v>
          </cell>
          <cell r="I2975">
            <v>-438</v>
          </cell>
          <cell r="J2975">
            <v>-1777</v>
          </cell>
          <cell r="K2975">
            <v>-1198</v>
          </cell>
          <cell r="L2975">
            <v>-195</v>
          </cell>
          <cell r="M2975">
            <v>-195</v>
          </cell>
          <cell r="N2975">
            <v>-4836</v>
          </cell>
          <cell r="O2975">
            <v>-240</v>
          </cell>
          <cell r="P2975">
            <v>-1734</v>
          </cell>
          <cell r="Q2975">
            <v>-2365</v>
          </cell>
          <cell r="R2975">
            <v>0</v>
          </cell>
          <cell r="S2975">
            <v>-2364</v>
          </cell>
          <cell r="T2975">
            <v>-2750</v>
          </cell>
          <cell r="U2975">
            <v>-16</v>
          </cell>
          <cell r="V2975">
            <v>-19716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60550</v>
          </cell>
          <cell r="E2976" t="str">
            <v>Расходи за камата за други финансиски институции по основ на обврски по кредити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-1249</v>
          </cell>
          <cell r="K2976">
            <v>0</v>
          </cell>
          <cell r="L2976">
            <v>0</v>
          </cell>
          <cell r="M2976">
            <v>0</v>
          </cell>
          <cell r="N2976">
            <v>-1711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-14</v>
          </cell>
          <cell r="T2976">
            <v>-2655</v>
          </cell>
          <cell r="U2976">
            <v>0</v>
          </cell>
          <cell r="V2976">
            <v>-5629</v>
          </cell>
        </row>
        <row r="2977">
          <cell r="A2977">
            <v>0</v>
          </cell>
          <cell r="B2977">
            <v>0</v>
          </cell>
          <cell r="C2977">
            <v>0</v>
          </cell>
          <cell r="D2977">
            <v>60551</v>
          </cell>
          <cell r="E2977" t="str">
            <v>Расходи за камати за други финансиски институции по основ на депозити по видување и тековни сметки</v>
          </cell>
          <cell r="F2977">
            <v>0</v>
          </cell>
          <cell r="G2977">
            <v>-511</v>
          </cell>
          <cell r="H2977">
            <v>0</v>
          </cell>
          <cell r="I2977">
            <v>-94</v>
          </cell>
          <cell r="J2977">
            <v>0</v>
          </cell>
          <cell r="K2977">
            <v>0</v>
          </cell>
          <cell r="L2977">
            <v>-2</v>
          </cell>
          <cell r="M2977">
            <v>-5</v>
          </cell>
          <cell r="N2977">
            <v>-65</v>
          </cell>
          <cell r="O2977">
            <v>0</v>
          </cell>
          <cell r="P2977">
            <v>0</v>
          </cell>
          <cell r="Q2977">
            <v>-1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-678</v>
          </cell>
        </row>
        <row r="2978">
          <cell r="A2978">
            <v>0</v>
          </cell>
          <cell r="B2978">
            <v>0</v>
          </cell>
          <cell r="C2978">
            <v>0</v>
          </cell>
          <cell r="D2978">
            <v>60552</v>
          </cell>
          <cell r="E2978" t="str">
            <v>Расходи за камата за други финансиски институции по основ на орочени депозити</v>
          </cell>
          <cell r="F2978">
            <v>-87</v>
          </cell>
          <cell r="G2978">
            <v>-991</v>
          </cell>
          <cell r="H2978">
            <v>-19</v>
          </cell>
          <cell r="I2978">
            <v>-344</v>
          </cell>
          <cell r="J2978">
            <v>-528</v>
          </cell>
          <cell r="K2978">
            <v>-1198</v>
          </cell>
          <cell r="L2978">
            <v>-193</v>
          </cell>
          <cell r="M2978">
            <v>-190</v>
          </cell>
          <cell r="N2978">
            <v>-3060</v>
          </cell>
          <cell r="O2978">
            <v>-240</v>
          </cell>
          <cell r="P2978">
            <v>-1734</v>
          </cell>
          <cell r="Q2978">
            <v>-2364</v>
          </cell>
          <cell r="R2978">
            <v>0</v>
          </cell>
          <cell r="S2978">
            <v>-2350</v>
          </cell>
          <cell r="T2978">
            <v>-95</v>
          </cell>
          <cell r="U2978">
            <v>-16</v>
          </cell>
          <cell r="V2978">
            <v>-13409</v>
          </cell>
        </row>
        <row r="2979">
          <cell r="A2979">
            <v>0</v>
          </cell>
          <cell r="B2979" t="str">
            <v>U02-05</v>
          </cell>
          <cell r="C2979">
            <v>0</v>
          </cell>
          <cell r="D2979">
            <v>0</v>
          </cell>
          <cell r="E2979" t="str">
            <v>Расходи за камати за домаќинствата</v>
          </cell>
          <cell r="F2979">
            <v>-308422</v>
          </cell>
          <cell r="G2979">
            <v>-231056</v>
          </cell>
          <cell r="H2979">
            <v>-5116</v>
          </cell>
          <cell r="I2979">
            <v>-24133</v>
          </cell>
          <cell r="J2979">
            <v>-54498</v>
          </cell>
          <cell r="K2979">
            <v>-20683</v>
          </cell>
          <cell r="L2979">
            <v>-17956</v>
          </cell>
          <cell r="M2979">
            <v>-41636</v>
          </cell>
          <cell r="N2979">
            <v>-235018</v>
          </cell>
          <cell r="O2979">
            <v>-47574</v>
          </cell>
          <cell r="P2979">
            <v>-19532</v>
          </cell>
          <cell r="Q2979">
            <v>-10194</v>
          </cell>
          <cell r="R2979">
            <v>0</v>
          </cell>
          <cell r="S2979">
            <v>-44816</v>
          </cell>
          <cell r="T2979">
            <v>-63408</v>
          </cell>
          <cell r="U2979">
            <v>-19727</v>
          </cell>
          <cell r="V2979">
            <v>-1143769</v>
          </cell>
        </row>
        <row r="2980">
          <cell r="A2980">
            <v>0</v>
          </cell>
          <cell r="B2980">
            <v>0</v>
          </cell>
          <cell r="C2980" t="str">
            <v>U02-05-01</v>
          </cell>
          <cell r="D2980">
            <v>0</v>
          </cell>
          <cell r="E2980" t="str">
            <v>Расходи за камати за самостојнивршители на дејност со личен труд</v>
          </cell>
          <cell r="F2980">
            <v>-295</v>
          </cell>
          <cell r="G2980">
            <v>-58</v>
          </cell>
          <cell r="H2980">
            <v>0</v>
          </cell>
          <cell r="I2980">
            <v>-88</v>
          </cell>
          <cell r="J2980">
            <v>0</v>
          </cell>
          <cell r="K2980">
            <v>-55</v>
          </cell>
          <cell r="L2980">
            <v>-7</v>
          </cell>
          <cell r="M2980">
            <v>-28</v>
          </cell>
          <cell r="N2980">
            <v>-51</v>
          </cell>
          <cell r="O2980">
            <v>-60</v>
          </cell>
          <cell r="P2980">
            <v>-5</v>
          </cell>
          <cell r="Q2980">
            <v>-4</v>
          </cell>
          <cell r="R2980">
            <v>0</v>
          </cell>
          <cell r="S2980">
            <v>-14</v>
          </cell>
          <cell r="T2980">
            <v>-65</v>
          </cell>
          <cell r="U2980">
            <v>-20</v>
          </cell>
          <cell r="V2980">
            <v>-750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60701</v>
          </cell>
          <cell r="E298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2981">
            <v>-8</v>
          </cell>
          <cell r="G2981">
            <v>-13</v>
          </cell>
          <cell r="H2981">
            <v>0</v>
          </cell>
          <cell r="I2981">
            <v>-12</v>
          </cell>
          <cell r="J2981">
            <v>0</v>
          </cell>
          <cell r="K2981">
            <v>-5</v>
          </cell>
          <cell r="L2981">
            <v>-7</v>
          </cell>
          <cell r="M2981">
            <v>-12</v>
          </cell>
          <cell r="N2981">
            <v>-6</v>
          </cell>
          <cell r="O2981">
            <v>0</v>
          </cell>
          <cell r="P2981">
            <v>-5</v>
          </cell>
          <cell r="Q2981">
            <v>0</v>
          </cell>
          <cell r="R2981">
            <v>0</v>
          </cell>
          <cell r="S2981">
            <v>0</v>
          </cell>
          <cell r="T2981">
            <v>-5</v>
          </cell>
          <cell r="U2981">
            <v>-5</v>
          </cell>
          <cell r="V2981">
            <v>-78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60702</v>
          </cell>
          <cell r="E2982" t="str">
            <v>Расходи за камати за самостојните вршители на дејност со личен труд по основ на орочени депозити</v>
          </cell>
          <cell r="F2982">
            <v>-287</v>
          </cell>
          <cell r="G2982">
            <v>-45</v>
          </cell>
          <cell r="H2982">
            <v>0</v>
          </cell>
          <cell r="I2982">
            <v>-76</v>
          </cell>
          <cell r="J2982">
            <v>0</v>
          </cell>
          <cell r="K2982">
            <v>-50</v>
          </cell>
          <cell r="L2982">
            <v>0</v>
          </cell>
          <cell r="M2982">
            <v>-16</v>
          </cell>
          <cell r="N2982">
            <v>-45</v>
          </cell>
          <cell r="O2982">
            <v>-60</v>
          </cell>
          <cell r="P2982">
            <v>0</v>
          </cell>
          <cell r="Q2982">
            <v>-4</v>
          </cell>
          <cell r="R2982">
            <v>0</v>
          </cell>
          <cell r="S2982">
            <v>-14</v>
          </cell>
          <cell r="T2982">
            <v>-60</v>
          </cell>
          <cell r="U2982">
            <v>-15</v>
          </cell>
          <cell r="V2982">
            <v>-672</v>
          </cell>
        </row>
        <row r="2983">
          <cell r="A2983">
            <v>0</v>
          </cell>
          <cell r="B2983">
            <v>0</v>
          </cell>
          <cell r="C2983" t="str">
            <v>U02-05-02</v>
          </cell>
          <cell r="D2983">
            <v>0</v>
          </cell>
          <cell r="E2983" t="str">
            <v>Расходи за камати за физички лица</v>
          </cell>
          <cell r="F2983">
            <v>-308127</v>
          </cell>
          <cell r="G2983">
            <v>-230998</v>
          </cell>
          <cell r="H2983">
            <v>-5116</v>
          </cell>
          <cell r="I2983">
            <v>-24045</v>
          </cell>
          <cell r="J2983">
            <v>-54498</v>
          </cell>
          <cell r="K2983">
            <v>-20628</v>
          </cell>
          <cell r="L2983">
            <v>-17949</v>
          </cell>
          <cell r="M2983">
            <v>-41608</v>
          </cell>
          <cell r="N2983">
            <v>-234967</v>
          </cell>
          <cell r="O2983">
            <v>-47514</v>
          </cell>
          <cell r="P2983">
            <v>-19527</v>
          </cell>
          <cell r="Q2983">
            <v>-10190</v>
          </cell>
          <cell r="R2983">
            <v>0</v>
          </cell>
          <cell r="S2983">
            <v>-44802</v>
          </cell>
          <cell r="T2983">
            <v>-63343</v>
          </cell>
          <cell r="U2983">
            <v>-19707</v>
          </cell>
          <cell r="V2983">
            <v>-1143019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60711</v>
          </cell>
          <cell r="E2984" t="str">
            <v>Расходи за камати за физички лица по основ на депозити по видување и тековни сметки</v>
          </cell>
          <cell r="F2984">
            <v>-3092</v>
          </cell>
          <cell r="G2984">
            <v>-590</v>
          </cell>
          <cell r="H2984">
            <v>-87</v>
          </cell>
          <cell r="I2984">
            <v>-193</v>
          </cell>
          <cell r="J2984">
            <v>-2278</v>
          </cell>
          <cell r="K2984">
            <v>-546</v>
          </cell>
          <cell r="L2984">
            <v>0</v>
          </cell>
          <cell r="M2984">
            <v>-111</v>
          </cell>
          <cell r="N2984">
            <v>-3231</v>
          </cell>
          <cell r="O2984">
            <v>-8675</v>
          </cell>
          <cell r="P2984">
            <v>-1849</v>
          </cell>
          <cell r="Q2984">
            <v>0</v>
          </cell>
          <cell r="R2984">
            <v>0</v>
          </cell>
          <cell r="S2984">
            <v>-30</v>
          </cell>
          <cell r="T2984">
            <v>-10327</v>
          </cell>
          <cell r="U2984">
            <v>-103</v>
          </cell>
          <cell r="V2984">
            <v>-31112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60712</v>
          </cell>
          <cell r="E2985" t="str">
            <v>Расходи за камати за физички лица по основ на орочени депозити</v>
          </cell>
          <cell r="F2985">
            <v>-304478</v>
          </cell>
          <cell r="G2985">
            <v>-230408</v>
          </cell>
          <cell r="H2985">
            <v>-5029</v>
          </cell>
          <cell r="I2985">
            <v>-23852</v>
          </cell>
          <cell r="J2985">
            <v>-52220</v>
          </cell>
          <cell r="K2985">
            <v>-20082</v>
          </cell>
          <cell r="L2985">
            <v>-17949</v>
          </cell>
          <cell r="M2985">
            <v>-41497</v>
          </cell>
          <cell r="N2985">
            <v>-231736</v>
          </cell>
          <cell r="O2985">
            <v>-38839</v>
          </cell>
          <cell r="P2985">
            <v>-17678</v>
          </cell>
          <cell r="Q2985">
            <v>-10190</v>
          </cell>
          <cell r="R2985">
            <v>0</v>
          </cell>
          <cell r="S2985">
            <v>-44772</v>
          </cell>
          <cell r="T2985">
            <v>-53016</v>
          </cell>
          <cell r="U2985">
            <v>-19604</v>
          </cell>
          <cell r="V2985">
            <v>-1111350</v>
          </cell>
        </row>
        <row r="2986">
          <cell r="A2986">
            <v>0</v>
          </cell>
          <cell r="B2986">
            <v>0</v>
          </cell>
          <cell r="C2986">
            <v>0</v>
          </cell>
          <cell r="D2986">
            <v>60716</v>
          </cell>
          <cell r="E2986" t="str">
            <v>Разходи за камати за физички лица по основ на други инструменти</v>
          </cell>
          <cell r="F2986">
            <v>-557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-557</v>
          </cell>
        </row>
        <row r="2987">
          <cell r="A2987">
            <v>0</v>
          </cell>
          <cell r="B2987" t="str">
            <v>U02-06</v>
          </cell>
          <cell r="C2987">
            <v>0</v>
          </cell>
          <cell r="D2987">
            <v>0</v>
          </cell>
          <cell r="E2987" t="str">
            <v>Раходи за камати за нерезиденти</v>
          </cell>
          <cell r="F2987">
            <v>-24036</v>
          </cell>
          <cell r="G2987">
            <v>-3409</v>
          </cell>
          <cell r="H2987">
            <v>0</v>
          </cell>
          <cell r="I2987">
            <v>-12335</v>
          </cell>
          <cell r="J2987">
            <v>-11492</v>
          </cell>
          <cell r="K2987">
            <v>-3255</v>
          </cell>
          <cell r="L2987">
            <v>-8767</v>
          </cell>
          <cell r="M2987">
            <v>-526</v>
          </cell>
          <cell r="N2987">
            <v>-41929</v>
          </cell>
          <cell r="O2987">
            <v>-55193</v>
          </cell>
          <cell r="P2987">
            <v>0</v>
          </cell>
          <cell r="Q2987">
            <v>-815</v>
          </cell>
          <cell r="R2987">
            <v>-52118</v>
          </cell>
          <cell r="S2987">
            <v>-735</v>
          </cell>
          <cell r="T2987">
            <v>-26442</v>
          </cell>
          <cell r="U2987">
            <v>-2</v>
          </cell>
          <cell r="V2987">
            <v>-241054</v>
          </cell>
        </row>
        <row r="2988">
          <cell r="A2988">
            <v>0</v>
          </cell>
          <cell r="B2988">
            <v>0</v>
          </cell>
          <cell r="C2988" t="str">
            <v>U02-06-01</v>
          </cell>
          <cell r="D2988">
            <v>0</v>
          </cell>
          <cell r="E2988" t="str">
            <v>Расходи за камати за нефинансиски друштва - нерезиденти</v>
          </cell>
          <cell r="F2988">
            <v>-11</v>
          </cell>
          <cell r="G2988">
            <v>-11</v>
          </cell>
          <cell r="H2988">
            <v>0</v>
          </cell>
          <cell r="I2988">
            <v>-121</v>
          </cell>
          <cell r="J2988">
            <v>0</v>
          </cell>
          <cell r="K2988">
            <v>-60</v>
          </cell>
          <cell r="L2988">
            <v>-1838</v>
          </cell>
          <cell r="M2988">
            <v>-55</v>
          </cell>
          <cell r="N2988">
            <v>-11</v>
          </cell>
          <cell r="O2988">
            <v>-68</v>
          </cell>
          <cell r="P2988">
            <v>0</v>
          </cell>
          <cell r="Q2988">
            <v>-454</v>
          </cell>
          <cell r="R2988">
            <v>0</v>
          </cell>
          <cell r="S2988">
            <v>-241</v>
          </cell>
          <cell r="T2988">
            <v>-10168</v>
          </cell>
          <cell r="U2988">
            <v>0</v>
          </cell>
          <cell r="V2988">
            <v>-13038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60800</v>
          </cell>
          <cell r="E2989" t="str">
            <v>Расходи за камати за нефинансиски друштва - нерезиденти по основ на обврски за кредити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>
            <v>0</v>
          </cell>
          <cell r="B2990">
            <v>0</v>
          </cell>
          <cell r="C2990">
            <v>0</v>
          </cell>
          <cell r="D2990">
            <v>60801</v>
          </cell>
          <cell r="E2990" t="str">
            <v>Расходи за камати за нефинансиски друштва - нерезиденти по основ на депозити по видување и тековни сметки</v>
          </cell>
          <cell r="F2990">
            <v>-11</v>
          </cell>
          <cell r="G2990">
            <v>-9</v>
          </cell>
          <cell r="H2990">
            <v>0</v>
          </cell>
          <cell r="I2990">
            <v>-12</v>
          </cell>
          <cell r="J2990">
            <v>0</v>
          </cell>
          <cell r="K2990">
            <v>0</v>
          </cell>
          <cell r="L2990">
            <v>0</v>
          </cell>
          <cell r="M2990">
            <v>-4</v>
          </cell>
          <cell r="N2990">
            <v>-9</v>
          </cell>
          <cell r="O2990">
            <v>-68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-2</v>
          </cell>
          <cell r="U2990">
            <v>0</v>
          </cell>
          <cell r="V2990">
            <v>-115</v>
          </cell>
        </row>
        <row r="2991">
          <cell r="A2991">
            <v>0</v>
          </cell>
          <cell r="B2991">
            <v>0</v>
          </cell>
          <cell r="C2991">
            <v>0</v>
          </cell>
          <cell r="D2991">
            <v>60802</v>
          </cell>
          <cell r="E2991" t="str">
            <v>Расходи за камати за нефинансиски друштва - нерезиденти по основ на орочени депозити</v>
          </cell>
          <cell r="F2991">
            <v>0</v>
          </cell>
          <cell r="G2991">
            <v>-2</v>
          </cell>
          <cell r="H2991">
            <v>0</v>
          </cell>
          <cell r="I2991">
            <v>-109</v>
          </cell>
          <cell r="J2991">
            <v>0</v>
          </cell>
          <cell r="K2991">
            <v>-60</v>
          </cell>
          <cell r="L2991">
            <v>-1838</v>
          </cell>
          <cell r="M2991">
            <v>-51</v>
          </cell>
          <cell r="N2991">
            <v>-2</v>
          </cell>
          <cell r="O2991">
            <v>0</v>
          </cell>
          <cell r="P2991">
            <v>0</v>
          </cell>
          <cell r="Q2991">
            <v>-81</v>
          </cell>
          <cell r="R2991">
            <v>0</v>
          </cell>
          <cell r="S2991">
            <v>-125</v>
          </cell>
          <cell r="T2991">
            <v>0</v>
          </cell>
          <cell r="U2991">
            <v>0</v>
          </cell>
          <cell r="V2991">
            <v>-2268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60803</v>
          </cell>
          <cell r="E2992" t="str">
            <v>Расходи за камати за нефинансиски друштва - нерезиденти по основ на хибридни инструменти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-3189</v>
          </cell>
          <cell r="U2992">
            <v>0</v>
          </cell>
          <cell r="V2992">
            <v>-3189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60804</v>
          </cell>
          <cell r="E2993" t="str">
            <v>Расходи за камати за нефинансиски друштва - нерезиденти по основ на субодрдиниран долг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-373</v>
          </cell>
          <cell r="R2993">
            <v>0</v>
          </cell>
          <cell r="S2993">
            <v>-116</v>
          </cell>
          <cell r="T2993">
            <v>-6977</v>
          </cell>
          <cell r="U2993">
            <v>0</v>
          </cell>
          <cell r="V2993">
            <v>-7466</v>
          </cell>
        </row>
        <row r="2994">
          <cell r="A2994">
            <v>0</v>
          </cell>
          <cell r="B2994">
            <v>0</v>
          </cell>
          <cell r="C2994" t="str">
            <v>U02-06-02</v>
          </cell>
          <cell r="D2994">
            <v>0</v>
          </cell>
          <cell r="E2994" t="str">
            <v>Расходи за камати за сектор држава - нерезиденти</v>
          </cell>
          <cell r="F2994">
            <v>-3</v>
          </cell>
          <cell r="G2994">
            <v>-5</v>
          </cell>
          <cell r="H2994">
            <v>0</v>
          </cell>
          <cell r="I2994">
            <v>0</v>
          </cell>
          <cell r="J2994">
            <v>0</v>
          </cell>
          <cell r="K2994">
            <v>-1</v>
          </cell>
          <cell r="L2994">
            <v>0</v>
          </cell>
          <cell r="M2994">
            <v>-2</v>
          </cell>
          <cell r="N2994">
            <v>-24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-38</v>
          </cell>
          <cell r="U2994">
            <v>0</v>
          </cell>
          <cell r="V2994">
            <v>-73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60810</v>
          </cell>
          <cell r="E2995" t="str">
            <v>Расходи за камати за сектор држава - нерезиденти по основ на обврски по кредити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>
            <v>0</v>
          </cell>
          <cell r="B2996">
            <v>0</v>
          </cell>
          <cell r="C2996">
            <v>0</v>
          </cell>
          <cell r="D2996">
            <v>60811</v>
          </cell>
          <cell r="E2996" t="str">
            <v>Расходи за камати за сектор држава - нерезиденти по основ на депозити по видување и тековни сметки</v>
          </cell>
          <cell r="F2996">
            <v>-3</v>
          </cell>
          <cell r="G2996">
            <v>-5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-2</v>
          </cell>
          <cell r="N2996">
            <v>-24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-38</v>
          </cell>
          <cell r="U2996">
            <v>0</v>
          </cell>
          <cell r="V2996">
            <v>-72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60812</v>
          </cell>
          <cell r="E2997" t="str">
            <v>Расходи за камати за сектор држава - нерезиденти по основ на орочени депозити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-1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-1</v>
          </cell>
        </row>
        <row r="2998">
          <cell r="A2998">
            <v>0</v>
          </cell>
          <cell r="B2998">
            <v>0</v>
          </cell>
          <cell r="C2998" t="str">
            <v>U02-06-03</v>
          </cell>
          <cell r="D2998">
            <v>0</v>
          </cell>
          <cell r="E2998" t="str">
            <v>Расходи за камати за непрофитни институции кои им служат на домаќинствата - нерезиденти</v>
          </cell>
          <cell r="F2998">
            <v>-1</v>
          </cell>
          <cell r="G2998">
            <v>-4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-5</v>
          </cell>
        </row>
        <row r="2999">
          <cell r="A2999">
            <v>0</v>
          </cell>
          <cell r="B2999">
            <v>0</v>
          </cell>
          <cell r="C2999">
            <v>0</v>
          </cell>
          <cell r="D2999">
            <v>60821</v>
          </cell>
          <cell r="E299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2999">
            <v>-1</v>
          </cell>
          <cell r="G2999">
            <v>-4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-5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60822</v>
          </cell>
          <cell r="E300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>
            <v>0</v>
          </cell>
          <cell r="B3001">
            <v>0</v>
          </cell>
          <cell r="C3001" t="str">
            <v>U02-06-04</v>
          </cell>
          <cell r="D3001">
            <v>0</v>
          </cell>
          <cell r="E3001" t="str">
            <v>Расходи за камати за финансиски друштва - нерезиденти</v>
          </cell>
          <cell r="F3001">
            <v>-19956</v>
          </cell>
          <cell r="G3001">
            <v>-533</v>
          </cell>
          <cell r="H3001">
            <v>0</v>
          </cell>
          <cell r="I3001">
            <v>-11786</v>
          </cell>
          <cell r="J3001">
            <v>-10738</v>
          </cell>
          <cell r="K3001">
            <v>-1983</v>
          </cell>
          <cell r="L3001">
            <v>-6816</v>
          </cell>
          <cell r="M3001">
            <v>0</v>
          </cell>
          <cell r="N3001">
            <v>-37530</v>
          </cell>
          <cell r="O3001">
            <v>-54172</v>
          </cell>
          <cell r="P3001">
            <v>0</v>
          </cell>
          <cell r="Q3001">
            <v>0</v>
          </cell>
          <cell r="R3001">
            <v>-52118</v>
          </cell>
          <cell r="S3001">
            <v>0</v>
          </cell>
          <cell r="T3001">
            <v>-15391</v>
          </cell>
          <cell r="U3001">
            <v>0</v>
          </cell>
          <cell r="V3001">
            <v>-211023</v>
          </cell>
        </row>
        <row r="3002">
          <cell r="A3002">
            <v>0</v>
          </cell>
          <cell r="B3002">
            <v>0</v>
          </cell>
          <cell r="C3002">
            <v>0</v>
          </cell>
          <cell r="D3002">
            <v>60850</v>
          </cell>
          <cell r="E3002" t="str">
            <v>Расходи за камати за финансиски друштва - нерезиденти по сонов на обврски за кредити</v>
          </cell>
          <cell r="F3002">
            <v>0</v>
          </cell>
          <cell r="G3002">
            <v>0</v>
          </cell>
          <cell r="H3002">
            <v>0</v>
          </cell>
          <cell r="I3002">
            <v>-4596</v>
          </cell>
          <cell r="J3002">
            <v>-9846</v>
          </cell>
          <cell r="K3002">
            <v>0</v>
          </cell>
          <cell r="L3002">
            <v>0</v>
          </cell>
          <cell r="M3002">
            <v>0</v>
          </cell>
          <cell r="N3002">
            <v>-10409</v>
          </cell>
          <cell r="O3002">
            <v>-34474</v>
          </cell>
          <cell r="P3002">
            <v>0</v>
          </cell>
          <cell r="Q3002">
            <v>0</v>
          </cell>
          <cell r="R3002">
            <v>-52118</v>
          </cell>
          <cell r="S3002">
            <v>0</v>
          </cell>
          <cell r="T3002">
            <v>-8932</v>
          </cell>
          <cell r="U3002">
            <v>0</v>
          </cell>
          <cell r="V3002">
            <v>-120375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60851</v>
          </cell>
          <cell r="E3003" t="str">
            <v>Расходи за камати за финансиски друштва - нерезиденти по основ на депозити по видување и тековни сметки</v>
          </cell>
          <cell r="F3003">
            <v>-17</v>
          </cell>
          <cell r="G3003">
            <v>-533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-1</v>
          </cell>
          <cell r="O3003">
            <v>-2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-553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60852</v>
          </cell>
          <cell r="E3004" t="str">
            <v>Расходи за камати за финансиски друштва - нерезиденти по основ на орочени депозити</v>
          </cell>
          <cell r="F3004">
            <v>-56</v>
          </cell>
          <cell r="G3004">
            <v>0</v>
          </cell>
          <cell r="H3004">
            <v>0</v>
          </cell>
          <cell r="I3004">
            <v>-1031</v>
          </cell>
          <cell r="J3004">
            <v>-892</v>
          </cell>
          <cell r="K3004">
            <v>-215</v>
          </cell>
          <cell r="L3004">
            <v>-6816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-9010</v>
          </cell>
        </row>
        <row r="3005">
          <cell r="A3005">
            <v>41364</v>
          </cell>
          <cell r="B3005">
            <v>0</v>
          </cell>
          <cell r="C3005">
            <v>0</v>
          </cell>
          <cell r="D3005">
            <v>0</v>
          </cell>
          <cell r="E3005" t="str">
            <v>Расходи за камати за финансиски друштва - нерезиденти по основ на орочени депозити</v>
          </cell>
          <cell r="F3005">
            <v>-280</v>
          </cell>
          <cell r="G3005">
            <v>0</v>
          </cell>
          <cell r="H3005">
            <v>0</v>
          </cell>
          <cell r="I3005">
            <v>-6605</v>
          </cell>
          <cell r="J3005">
            <v>-838</v>
          </cell>
          <cell r="K3005">
            <v>-2398</v>
          </cell>
          <cell r="L3005">
            <v>-4272</v>
          </cell>
          <cell r="M3005">
            <v>-411</v>
          </cell>
          <cell r="N3005">
            <v>-6879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-21683</v>
          </cell>
        </row>
        <row r="3006">
          <cell r="A3006">
            <v>0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224</v>
          </cell>
          <cell r="G3006">
            <v>0</v>
          </cell>
          <cell r="H3006">
            <v>0</v>
          </cell>
          <cell r="I3006">
            <v>5574</v>
          </cell>
          <cell r="J3006">
            <v>-54</v>
          </cell>
          <cell r="K3006">
            <v>2183</v>
          </cell>
          <cell r="L3006">
            <v>-2544</v>
          </cell>
          <cell r="M3006">
            <v>411</v>
          </cell>
          <cell r="N3006">
            <v>6879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12673</v>
          </cell>
        </row>
        <row r="3007">
          <cell r="A3007">
            <v>0</v>
          </cell>
          <cell r="B3007">
            <v>0</v>
          </cell>
          <cell r="C3007">
            <v>0</v>
          </cell>
          <cell r="D3007">
            <v>60854</v>
          </cell>
          <cell r="E3007" t="str">
            <v>Расходи за камати за финансиски друштва - нерезиденти по основ на субодрдиниран долг</v>
          </cell>
          <cell r="F3007">
            <v>-19883</v>
          </cell>
          <cell r="G3007">
            <v>0</v>
          </cell>
          <cell r="H3007">
            <v>0</v>
          </cell>
          <cell r="I3007">
            <v>-6159</v>
          </cell>
          <cell r="J3007">
            <v>0</v>
          </cell>
          <cell r="K3007">
            <v>-1768</v>
          </cell>
          <cell r="L3007">
            <v>0</v>
          </cell>
          <cell r="M3007">
            <v>0</v>
          </cell>
          <cell r="N3007">
            <v>-27120</v>
          </cell>
          <cell r="O3007">
            <v>-19696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-6459</v>
          </cell>
          <cell r="U3007">
            <v>0</v>
          </cell>
          <cell r="V3007">
            <v>-81085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60856</v>
          </cell>
          <cell r="E3008" t="str">
            <v>Расходи за камати за финансиски друштва - нерезиденти по основ на други инструменти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>
            <v>0</v>
          </cell>
          <cell r="B3009">
            <v>0</v>
          </cell>
          <cell r="C3009" t="str">
            <v>U02-06-05</v>
          </cell>
          <cell r="D3009">
            <v>0</v>
          </cell>
          <cell r="E3009" t="str">
            <v>Расходи за камати за домаќинства - нерезиденти</v>
          </cell>
          <cell r="F3009">
            <v>-4065</v>
          </cell>
          <cell r="G3009">
            <v>-2856</v>
          </cell>
          <cell r="H3009">
            <v>0</v>
          </cell>
          <cell r="I3009">
            <v>-428</v>
          </cell>
          <cell r="J3009">
            <v>-754</v>
          </cell>
          <cell r="K3009">
            <v>-1211</v>
          </cell>
          <cell r="L3009">
            <v>-113</v>
          </cell>
          <cell r="M3009">
            <v>-469</v>
          </cell>
          <cell r="N3009">
            <v>-4364</v>
          </cell>
          <cell r="O3009">
            <v>-953</v>
          </cell>
          <cell r="P3009">
            <v>0</v>
          </cell>
          <cell r="Q3009">
            <v>-361</v>
          </cell>
          <cell r="R3009">
            <v>0</v>
          </cell>
          <cell r="S3009">
            <v>-494</v>
          </cell>
          <cell r="T3009">
            <v>-845</v>
          </cell>
          <cell r="U3009">
            <v>-2</v>
          </cell>
          <cell r="V3009">
            <v>-16915</v>
          </cell>
        </row>
        <row r="3010">
          <cell r="A3010">
            <v>0</v>
          </cell>
          <cell r="B3010">
            <v>0</v>
          </cell>
          <cell r="C3010">
            <v>0</v>
          </cell>
          <cell r="D3010">
            <v>60871</v>
          </cell>
          <cell r="E3010" t="str">
            <v>Расходи за камати за домаќинства - нерезиденти по основ на депозити по видување и тековни сметки</v>
          </cell>
          <cell r="F3010">
            <v>-23</v>
          </cell>
          <cell r="G3010">
            <v>-14</v>
          </cell>
          <cell r="H3010">
            <v>0</v>
          </cell>
          <cell r="I3010">
            <v>0</v>
          </cell>
          <cell r="J3010">
            <v>0</v>
          </cell>
          <cell r="K3010">
            <v>-92</v>
          </cell>
          <cell r="L3010">
            <v>0</v>
          </cell>
          <cell r="M3010">
            <v>-9</v>
          </cell>
          <cell r="N3010">
            <v>-34</v>
          </cell>
          <cell r="O3010">
            <v>-7</v>
          </cell>
          <cell r="P3010">
            <v>0</v>
          </cell>
          <cell r="Q3010">
            <v>0</v>
          </cell>
          <cell r="R3010">
            <v>0</v>
          </cell>
          <cell r="S3010">
            <v>-4</v>
          </cell>
          <cell r="T3010">
            <v>-365</v>
          </cell>
          <cell r="U3010">
            <v>-2</v>
          </cell>
          <cell r="V3010">
            <v>-550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60872</v>
          </cell>
          <cell r="E3011" t="str">
            <v>Расходи за камати за домаќинства - нерезиденти по основ на орочени депозити</v>
          </cell>
          <cell r="F3011">
            <v>-4040</v>
          </cell>
          <cell r="G3011">
            <v>-2842</v>
          </cell>
          <cell r="H3011">
            <v>0</v>
          </cell>
          <cell r="I3011">
            <v>-428</v>
          </cell>
          <cell r="J3011">
            <v>-754</v>
          </cell>
          <cell r="K3011">
            <v>-1119</v>
          </cell>
          <cell r="L3011">
            <v>-113</v>
          </cell>
          <cell r="M3011">
            <v>-460</v>
          </cell>
          <cell r="N3011">
            <v>-4330</v>
          </cell>
          <cell r="O3011">
            <v>-946</v>
          </cell>
          <cell r="P3011">
            <v>0</v>
          </cell>
          <cell r="Q3011">
            <v>-361</v>
          </cell>
          <cell r="R3011">
            <v>0</v>
          </cell>
          <cell r="S3011">
            <v>-490</v>
          </cell>
          <cell r="T3011">
            <v>-480</v>
          </cell>
          <cell r="U3011">
            <v>0</v>
          </cell>
          <cell r="V3011">
            <v>-16363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60876</v>
          </cell>
          <cell r="E3012" t="str">
            <v>Расходи за камати за домаќинства - нерезиденти по основ на други инструменти</v>
          </cell>
          <cell r="F3012">
            <v>-2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-2</v>
          </cell>
        </row>
        <row r="3013">
          <cell r="A3013" t="str">
            <v>U04</v>
          </cell>
          <cell r="B3013">
            <v>0</v>
          </cell>
          <cell r="C3013">
            <v>0</v>
          </cell>
          <cell r="D3013">
            <v>0</v>
          </cell>
          <cell r="E3013" t="str">
            <v>НЕТО ПРИХОДИ ОД ПРОВИЗИИ И НАДОМЕСТОЦИ</v>
          </cell>
          <cell r="F3013">
            <v>238099</v>
          </cell>
          <cell r="G3013">
            <v>214567</v>
          </cell>
          <cell r="H3013">
            <v>19928</v>
          </cell>
          <cell r="I3013">
            <v>24295</v>
          </cell>
          <cell r="J3013">
            <v>33909</v>
          </cell>
          <cell r="K3013">
            <v>11218</v>
          </cell>
          <cell r="L3013">
            <v>12958</v>
          </cell>
          <cell r="M3013">
            <v>37671</v>
          </cell>
          <cell r="N3013">
            <v>216857</v>
          </cell>
          <cell r="O3013">
            <v>51112</v>
          </cell>
          <cell r="P3013">
            <v>21261</v>
          </cell>
          <cell r="Q3013">
            <v>5780</v>
          </cell>
          <cell r="R3013">
            <v>3828</v>
          </cell>
          <cell r="S3013">
            <v>9245</v>
          </cell>
          <cell r="T3013">
            <v>59736</v>
          </cell>
          <cell r="U3013">
            <v>28414</v>
          </cell>
          <cell r="V3013">
            <v>988878</v>
          </cell>
        </row>
        <row r="3014">
          <cell r="A3014">
            <v>0</v>
          </cell>
          <cell r="B3014" t="str">
            <v>U04-01</v>
          </cell>
          <cell r="C3014">
            <v>0</v>
          </cell>
          <cell r="D3014">
            <v>0</v>
          </cell>
          <cell r="E3014" t="str">
            <v>Приходи од провизии и надоместоци</v>
          </cell>
          <cell r="F3014">
            <v>253229</v>
          </cell>
          <cell r="G3014">
            <v>247216</v>
          </cell>
          <cell r="H3014">
            <v>32340</v>
          </cell>
          <cell r="I3014">
            <v>39492</v>
          </cell>
          <cell r="J3014">
            <v>56576</v>
          </cell>
          <cell r="K3014">
            <v>16132</v>
          </cell>
          <cell r="L3014">
            <v>17740</v>
          </cell>
          <cell r="M3014">
            <v>61230</v>
          </cell>
          <cell r="N3014">
            <v>287342</v>
          </cell>
          <cell r="O3014">
            <v>72582</v>
          </cell>
          <cell r="P3014">
            <v>26362</v>
          </cell>
          <cell r="Q3014">
            <v>8448</v>
          </cell>
          <cell r="R3014">
            <v>9701</v>
          </cell>
          <cell r="S3014">
            <v>13711</v>
          </cell>
          <cell r="T3014">
            <v>72929</v>
          </cell>
          <cell r="U3014">
            <v>33968</v>
          </cell>
          <cell r="V3014">
            <v>1248998</v>
          </cell>
        </row>
        <row r="3015">
          <cell r="A3015">
            <v>0</v>
          </cell>
          <cell r="B3015">
            <v>0</v>
          </cell>
          <cell r="C3015" t="str">
            <v>U04-01-01</v>
          </cell>
          <cell r="D3015">
            <v>0</v>
          </cell>
          <cell r="E3015" t="str">
            <v>Приходи од провизии и надоместоци</v>
          </cell>
          <cell r="F3015">
            <v>253229</v>
          </cell>
          <cell r="G3015">
            <v>247216</v>
          </cell>
          <cell r="H3015">
            <v>32340</v>
          </cell>
          <cell r="I3015">
            <v>39492</v>
          </cell>
          <cell r="J3015">
            <v>56576</v>
          </cell>
          <cell r="K3015">
            <v>16132</v>
          </cell>
          <cell r="L3015">
            <v>17740</v>
          </cell>
          <cell r="M3015">
            <v>61230</v>
          </cell>
          <cell r="N3015">
            <v>287342</v>
          </cell>
          <cell r="O3015">
            <v>72582</v>
          </cell>
          <cell r="P3015">
            <v>26362</v>
          </cell>
          <cell r="Q3015">
            <v>8448</v>
          </cell>
          <cell r="R3015">
            <v>9701</v>
          </cell>
          <cell r="S3015">
            <v>13711</v>
          </cell>
          <cell r="T3015">
            <v>72929</v>
          </cell>
          <cell r="U3015">
            <v>33968</v>
          </cell>
          <cell r="V3015">
            <v>1248998</v>
          </cell>
        </row>
        <row r="3016">
          <cell r="A3016">
            <v>0</v>
          </cell>
          <cell r="B3016">
            <v>0</v>
          </cell>
          <cell r="C3016">
            <v>0</v>
          </cell>
          <cell r="D3016">
            <v>670</v>
          </cell>
          <cell r="E3016" t="str">
            <v>Приходи од провизии и надоместоци од нефинансиски друштва</v>
          </cell>
          <cell r="F3016">
            <v>134591</v>
          </cell>
          <cell r="G3016">
            <v>161322</v>
          </cell>
          <cell r="H3016">
            <v>13860</v>
          </cell>
          <cell r="I3016">
            <v>22760</v>
          </cell>
          <cell r="J3016">
            <v>40532</v>
          </cell>
          <cell r="K3016">
            <v>10089</v>
          </cell>
          <cell r="L3016">
            <v>7095</v>
          </cell>
          <cell r="M3016">
            <v>30114</v>
          </cell>
          <cell r="N3016">
            <v>168809</v>
          </cell>
          <cell r="O3016">
            <v>49455</v>
          </cell>
          <cell r="P3016">
            <v>17132</v>
          </cell>
          <cell r="Q3016">
            <v>6921</v>
          </cell>
          <cell r="R3016">
            <v>5954</v>
          </cell>
          <cell r="S3016">
            <v>10220</v>
          </cell>
          <cell r="T3016">
            <v>49569</v>
          </cell>
          <cell r="U3016">
            <v>18733</v>
          </cell>
          <cell r="V3016">
            <v>747156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671</v>
          </cell>
          <cell r="E3017" t="str">
            <v>Приходи од провизии и надоместоци од држава</v>
          </cell>
          <cell r="F3017">
            <v>813</v>
          </cell>
          <cell r="G3017">
            <v>1354</v>
          </cell>
          <cell r="H3017">
            <v>598</v>
          </cell>
          <cell r="I3017">
            <v>0</v>
          </cell>
          <cell r="J3017">
            <v>6</v>
          </cell>
          <cell r="K3017">
            <v>6</v>
          </cell>
          <cell r="L3017">
            <v>19</v>
          </cell>
          <cell r="M3017">
            <v>1</v>
          </cell>
          <cell r="N3017">
            <v>452</v>
          </cell>
          <cell r="O3017">
            <v>38</v>
          </cell>
          <cell r="P3017">
            <v>27</v>
          </cell>
          <cell r="Q3017">
            <v>0</v>
          </cell>
          <cell r="R3017">
            <v>1393</v>
          </cell>
          <cell r="S3017">
            <v>0</v>
          </cell>
          <cell r="T3017">
            <v>4</v>
          </cell>
          <cell r="U3017">
            <v>57</v>
          </cell>
          <cell r="V3017">
            <v>4768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672</v>
          </cell>
          <cell r="E3018" t="str">
            <v>Приходи од провизии и надоместоци од непрофитни институции кои им служат на домаќинствата</v>
          </cell>
          <cell r="F3018">
            <v>40</v>
          </cell>
          <cell r="G3018">
            <v>3402</v>
          </cell>
          <cell r="H3018">
            <v>15</v>
          </cell>
          <cell r="I3018">
            <v>230</v>
          </cell>
          <cell r="J3018">
            <v>144</v>
          </cell>
          <cell r="K3018">
            <v>72</v>
          </cell>
          <cell r="L3018">
            <v>207</v>
          </cell>
          <cell r="M3018">
            <v>310</v>
          </cell>
          <cell r="N3018">
            <v>1551</v>
          </cell>
          <cell r="O3018">
            <v>152</v>
          </cell>
          <cell r="P3018">
            <v>232</v>
          </cell>
          <cell r="Q3018">
            <v>26</v>
          </cell>
          <cell r="R3018">
            <v>0</v>
          </cell>
          <cell r="S3018">
            <v>175</v>
          </cell>
          <cell r="T3018">
            <v>161</v>
          </cell>
          <cell r="U3018">
            <v>245</v>
          </cell>
          <cell r="V3018">
            <v>6962</v>
          </cell>
        </row>
        <row r="3019">
          <cell r="A3019">
            <v>0</v>
          </cell>
          <cell r="B3019">
            <v>0</v>
          </cell>
          <cell r="C3019">
            <v>0</v>
          </cell>
          <cell r="D3019">
            <v>675</v>
          </cell>
          <cell r="E3019" t="str">
            <v>Приходи од провизии и надоместоци од финансиски друштва</v>
          </cell>
          <cell r="F3019">
            <v>2894</v>
          </cell>
          <cell r="G3019">
            <v>14946</v>
          </cell>
          <cell r="H3019">
            <v>61</v>
          </cell>
          <cell r="I3019">
            <v>197</v>
          </cell>
          <cell r="J3019">
            <v>161</v>
          </cell>
          <cell r="K3019">
            <v>704</v>
          </cell>
          <cell r="L3019">
            <v>677</v>
          </cell>
          <cell r="M3019">
            <v>4422</v>
          </cell>
          <cell r="N3019">
            <v>21425</v>
          </cell>
          <cell r="O3019">
            <v>4584</v>
          </cell>
          <cell r="P3019">
            <v>1556</v>
          </cell>
          <cell r="Q3019">
            <v>264</v>
          </cell>
          <cell r="R3019">
            <v>2354</v>
          </cell>
          <cell r="S3019">
            <v>666</v>
          </cell>
          <cell r="T3019">
            <v>269</v>
          </cell>
          <cell r="U3019">
            <v>1144</v>
          </cell>
          <cell r="V3019">
            <v>56324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677</v>
          </cell>
          <cell r="E3020" t="str">
            <v>Приходи од провизии и надоместоци од домаќинства</v>
          </cell>
          <cell r="F3020">
            <v>106317</v>
          </cell>
          <cell r="G3020">
            <v>47114</v>
          </cell>
          <cell r="H3020">
            <v>17806</v>
          </cell>
          <cell r="I3020">
            <v>14554</v>
          </cell>
          <cell r="J3020">
            <v>11391</v>
          </cell>
          <cell r="K3020">
            <v>4257</v>
          </cell>
          <cell r="L3020">
            <v>8958</v>
          </cell>
          <cell r="M3020">
            <v>21180</v>
          </cell>
          <cell r="N3020">
            <v>81491</v>
          </cell>
          <cell r="O3020">
            <v>16325</v>
          </cell>
          <cell r="P3020">
            <v>7408</v>
          </cell>
          <cell r="Q3020">
            <v>1177</v>
          </cell>
          <cell r="R3020">
            <v>0</v>
          </cell>
          <cell r="S3020">
            <v>2270</v>
          </cell>
          <cell r="T3020">
            <v>15118</v>
          </cell>
          <cell r="U3020">
            <v>13058</v>
          </cell>
          <cell r="V3020">
            <v>368424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678</v>
          </cell>
          <cell r="E3021" t="str">
            <v>Приходи од провизии и надоместоци од нерезиденти</v>
          </cell>
          <cell r="F3021">
            <v>8574</v>
          </cell>
          <cell r="G3021">
            <v>19078</v>
          </cell>
          <cell r="H3021">
            <v>0</v>
          </cell>
          <cell r="I3021">
            <v>1751</v>
          </cell>
          <cell r="J3021">
            <v>4342</v>
          </cell>
          <cell r="K3021">
            <v>1004</v>
          </cell>
          <cell r="L3021">
            <v>784</v>
          </cell>
          <cell r="M3021">
            <v>5203</v>
          </cell>
          <cell r="N3021">
            <v>13614</v>
          </cell>
          <cell r="O3021">
            <v>2028</v>
          </cell>
          <cell r="P3021">
            <v>7</v>
          </cell>
          <cell r="Q3021">
            <v>60</v>
          </cell>
          <cell r="R3021">
            <v>0</v>
          </cell>
          <cell r="S3021">
            <v>380</v>
          </cell>
          <cell r="T3021">
            <v>7808</v>
          </cell>
          <cell r="U3021">
            <v>731</v>
          </cell>
          <cell r="V3021">
            <v>65364</v>
          </cell>
        </row>
        <row r="3022">
          <cell r="A3022">
            <v>0</v>
          </cell>
          <cell r="B3022" t="str">
            <v>U04-02</v>
          </cell>
          <cell r="C3022">
            <v>0</v>
          </cell>
          <cell r="D3022">
            <v>0</v>
          </cell>
          <cell r="E3022" t="str">
            <v>Расходи од провизии и надоместоци</v>
          </cell>
          <cell r="F3022">
            <v>-15130</v>
          </cell>
          <cell r="G3022">
            <v>-32649</v>
          </cell>
          <cell r="H3022">
            <v>-12412</v>
          </cell>
          <cell r="I3022">
            <v>-15197</v>
          </cell>
          <cell r="J3022">
            <v>-22667</v>
          </cell>
          <cell r="K3022">
            <v>-4914</v>
          </cell>
          <cell r="L3022">
            <v>-4782</v>
          </cell>
          <cell r="M3022">
            <v>-23559</v>
          </cell>
          <cell r="N3022">
            <v>-70485</v>
          </cell>
          <cell r="O3022">
            <v>-21470</v>
          </cell>
          <cell r="P3022">
            <v>-5101</v>
          </cell>
          <cell r="Q3022">
            <v>-2668</v>
          </cell>
          <cell r="R3022">
            <v>-5873</v>
          </cell>
          <cell r="S3022">
            <v>-4466</v>
          </cell>
          <cell r="T3022">
            <v>-13193</v>
          </cell>
          <cell r="U3022">
            <v>-5554</v>
          </cell>
          <cell r="V3022">
            <v>-260120</v>
          </cell>
        </row>
        <row r="3023">
          <cell r="A3023">
            <v>0</v>
          </cell>
          <cell r="B3023">
            <v>0</v>
          </cell>
          <cell r="C3023" t="str">
            <v>U04-02-01</v>
          </cell>
          <cell r="D3023">
            <v>0</v>
          </cell>
          <cell r="E3023" t="str">
            <v>Приходи од провизии и надоместоци</v>
          </cell>
          <cell r="F3023">
            <v>-15130</v>
          </cell>
          <cell r="G3023">
            <v>-32649</v>
          </cell>
          <cell r="H3023">
            <v>-12412</v>
          </cell>
          <cell r="I3023">
            <v>-15197</v>
          </cell>
          <cell r="J3023">
            <v>-22667</v>
          </cell>
          <cell r="K3023">
            <v>-4914</v>
          </cell>
          <cell r="L3023">
            <v>-4782</v>
          </cell>
          <cell r="M3023">
            <v>-23559</v>
          </cell>
          <cell r="N3023">
            <v>-70485</v>
          </cell>
          <cell r="O3023">
            <v>-21470</v>
          </cell>
          <cell r="P3023">
            <v>-5101</v>
          </cell>
          <cell r="Q3023">
            <v>-2668</v>
          </cell>
          <cell r="R3023">
            <v>-5873</v>
          </cell>
          <cell r="S3023">
            <v>-4466</v>
          </cell>
          <cell r="T3023">
            <v>-13193</v>
          </cell>
          <cell r="U3023">
            <v>-5554</v>
          </cell>
          <cell r="V3023">
            <v>-260120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610</v>
          </cell>
          <cell r="E3024" t="str">
            <v>Расходи од провизии и надоместоци од нефинансиски друштва</v>
          </cell>
          <cell r="F3024">
            <v>-914</v>
          </cell>
          <cell r="G3024">
            <v>-106</v>
          </cell>
          <cell r="H3024">
            <v>-3040</v>
          </cell>
          <cell r="I3024">
            <v>-6</v>
          </cell>
          <cell r="J3024">
            <v>0</v>
          </cell>
          <cell r="K3024">
            <v>-82</v>
          </cell>
          <cell r="L3024">
            <v>0</v>
          </cell>
          <cell r="M3024">
            <v>0</v>
          </cell>
          <cell r="N3024">
            <v>-1</v>
          </cell>
          <cell r="O3024">
            <v>-143</v>
          </cell>
          <cell r="P3024">
            <v>0</v>
          </cell>
          <cell r="Q3024">
            <v>-496</v>
          </cell>
          <cell r="R3024">
            <v>-18</v>
          </cell>
          <cell r="S3024">
            <v>0</v>
          </cell>
          <cell r="T3024">
            <v>0</v>
          </cell>
          <cell r="U3024">
            <v>-195</v>
          </cell>
          <cell r="V3024">
            <v>-5001</v>
          </cell>
        </row>
        <row r="3025">
          <cell r="A3025">
            <v>0</v>
          </cell>
          <cell r="B3025">
            <v>0</v>
          </cell>
          <cell r="C3025">
            <v>0</v>
          </cell>
          <cell r="D3025">
            <v>611</v>
          </cell>
          <cell r="E3025" t="str">
            <v>Расходи од провизии и надоместоци од држава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-52</v>
          </cell>
          <cell r="M3025">
            <v>0</v>
          </cell>
          <cell r="N3025">
            <v>0</v>
          </cell>
          <cell r="O3025">
            <v>0</v>
          </cell>
          <cell r="P3025">
            <v>-2296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-2348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615</v>
          </cell>
          <cell r="E3026" t="str">
            <v>Расходи од провизии и надоместоци од финансиски друштва</v>
          </cell>
          <cell r="F3026">
            <v>-10465</v>
          </cell>
          <cell r="G3026">
            <v>-14327</v>
          </cell>
          <cell r="H3026">
            <v>-9372</v>
          </cell>
          <cell r="I3026">
            <v>-5658</v>
          </cell>
          <cell r="J3026">
            <v>-5452</v>
          </cell>
          <cell r="K3026">
            <v>-2150</v>
          </cell>
          <cell r="L3026">
            <v>-2054</v>
          </cell>
          <cell r="M3026">
            <v>-14373</v>
          </cell>
          <cell r="N3026">
            <v>-34474</v>
          </cell>
          <cell r="O3026">
            <v>-10421</v>
          </cell>
          <cell r="P3026">
            <v>-2709</v>
          </cell>
          <cell r="Q3026">
            <v>-1148</v>
          </cell>
          <cell r="R3026">
            <v>-77</v>
          </cell>
          <cell r="S3026">
            <v>-1586</v>
          </cell>
          <cell r="T3026">
            <v>-3562</v>
          </cell>
          <cell r="U3026">
            <v>-4465</v>
          </cell>
          <cell r="V3026">
            <v>-122293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618</v>
          </cell>
          <cell r="E3027" t="str">
            <v>Расходи од провизии и надоместоци од нерезиденти</v>
          </cell>
          <cell r="F3027">
            <v>-3751</v>
          </cell>
          <cell r="G3027">
            <v>-18216</v>
          </cell>
          <cell r="H3027">
            <v>0</v>
          </cell>
          <cell r="I3027">
            <v>-9533</v>
          </cell>
          <cell r="J3027">
            <v>-17215</v>
          </cell>
          <cell r="K3027">
            <v>-2682</v>
          </cell>
          <cell r="L3027">
            <v>-2676</v>
          </cell>
          <cell r="M3027">
            <v>-9186</v>
          </cell>
          <cell r="N3027">
            <v>-36010</v>
          </cell>
          <cell r="O3027">
            <v>-10906</v>
          </cell>
          <cell r="P3027">
            <v>-96</v>
          </cell>
          <cell r="Q3027">
            <v>-1024</v>
          </cell>
          <cell r="R3027">
            <v>-5778</v>
          </cell>
          <cell r="S3027">
            <v>-2880</v>
          </cell>
          <cell r="T3027">
            <v>-9631</v>
          </cell>
          <cell r="U3027">
            <v>-894</v>
          </cell>
          <cell r="V3027">
            <v>-130478</v>
          </cell>
        </row>
        <row r="3028">
          <cell r="A3028" t="str">
            <v>U05</v>
          </cell>
          <cell r="B3028">
            <v>0</v>
          </cell>
          <cell r="C3028">
            <v>0</v>
          </cell>
          <cell r="D3028">
            <v>0</v>
          </cell>
          <cell r="E3028" t="str">
            <v>НЕТО ПРИХОДИ ОД ТРГУВАЊЕ</v>
          </cell>
          <cell r="F3028">
            <v>-7729</v>
          </cell>
          <cell r="G3028">
            <v>-21023</v>
          </cell>
          <cell r="H3028">
            <v>0</v>
          </cell>
          <cell r="I3028">
            <v>-2134</v>
          </cell>
          <cell r="J3028">
            <v>-6</v>
          </cell>
          <cell r="K3028">
            <v>0</v>
          </cell>
          <cell r="L3028">
            <v>0</v>
          </cell>
          <cell r="M3028">
            <v>0</v>
          </cell>
          <cell r="N3028">
            <v>-2574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-175</v>
          </cell>
          <cell r="T3028">
            <v>0</v>
          </cell>
          <cell r="U3028">
            <v>184</v>
          </cell>
          <cell r="V3028">
            <v>-33457</v>
          </cell>
        </row>
        <row r="3029">
          <cell r="A3029">
            <v>0</v>
          </cell>
          <cell r="B3029" t="str">
            <v>U05-01</v>
          </cell>
          <cell r="C3029">
            <v>0</v>
          </cell>
          <cell r="D3029">
            <v>0</v>
          </cell>
          <cell r="E3029" t="str">
            <v>Нето приходи од средствата и обврските за тргување</v>
          </cell>
          <cell r="F3029">
            <v>-8306</v>
          </cell>
          <cell r="G3029">
            <v>-21023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-175</v>
          </cell>
          <cell r="T3029">
            <v>0</v>
          </cell>
          <cell r="U3029">
            <v>184</v>
          </cell>
          <cell r="V3029">
            <v>-29320</v>
          </cell>
        </row>
        <row r="3030">
          <cell r="A3030">
            <v>0</v>
          </cell>
          <cell r="B3030">
            <v>0</v>
          </cell>
          <cell r="C3030" t="str">
            <v>U05-01-01</v>
          </cell>
          <cell r="D3030">
            <v>0</v>
          </cell>
          <cell r="E3030" t="str">
            <v>Реализирани нето-приходи од средствата и обврските за тргување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-116</v>
          </cell>
          <cell r="T3030">
            <v>0</v>
          </cell>
          <cell r="U3030">
            <v>0</v>
          </cell>
          <cell r="V3030">
            <v>-116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64500</v>
          </cell>
          <cell r="E3031" t="str">
            <v>Реализиран приход од зголемувањата на објективната вредност на средствата и обврските за тргување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64510</v>
          </cell>
          <cell r="E3032" t="str">
            <v>Реализирана загуба од намалувањето на објективната вредност на средствата и обврските чувани за тргување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-116</v>
          </cell>
          <cell r="T3032">
            <v>0</v>
          </cell>
          <cell r="U3032">
            <v>0</v>
          </cell>
          <cell r="V3032">
            <v>-116</v>
          </cell>
        </row>
        <row r="3033">
          <cell r="A3033">
            <v>0</v>
          </cell>
          <cell r="B3033">
            <v>0</v>
          </cell>
          <cell r="C3033" t="str">
            <v>U05-01-02</v>
          </cell>
          <cell r="D3033">
            <v>0</v>
          </cell>
          <cell r="E3033" t="str">
            <v>Нереализирани нето-приходи од средствата и обврските за тргување</v>
          </cell>
          <cell r="F3033">
            <v>-8306</v>
          </cell>
          <cell r="G3033">
            <v>-21023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-59</v>
          </cell>
          <cell r="T3033">
            <v>0</v>
          </cell>
          <cell r="U3033">
            <v>184</v>
          </cell>
          <cell r="V3033">
            <v>-29204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64501</v>
          </cell>
          <cell r="E3034" t="str">
            <v>Нереализиран приход од зголемувањата на објективната вредност на средствата и обврските за тргување</v>
          </cell>
          <cell r="F3034">
            <v>10322</v>
          </cell>
          <cell r="G3034">
            <v>5168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369</v>
          </cell>
          <cell r="T3034">
            <v>0</v>
          </cell>
          <cell r="U3034">
            <v>2143</v>
          </cell>
          <cell r="V3034">
            <v>18002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64511</v>
          </cell>
          <cell r="E3035" t="str">
            <v>Нереализирана загуба од намалувањето на објективната вредност на средствата и обврските чувани за тргување</v>
          </cell>
          <cell r="F3035">
            <v>-18628</v>
          </cell>
          <cell r="G3035">
            <v>-26191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-428</v>
          </cell>
          <cell r="T3035">
            <v>0</v>
          </cell>
          <cell r="U3035">
            <v>-1959</v>
          </cell>
          <cell r="V3035">
            <v>-47206</v>
          </cell>
        </row>
        <row r="3036">
          <cell r="A3036">
            <v>0</v>
          </cell>
          <cell r="B3036" t="str">
            <v>U05-02</v>
          </cell>
          <cell r="C3036">
            <v>0</v>
          </cell>
          <cell r="D3036">
            <v>0</v>
          </cell>
          <cell r="E3036" t="str">
            <v>Нето приходи од деривативните средства и обврски чувани за тргување</v>
          </cell>
          <cell r="F3036">
            <v>0</v>
          </cell>
          <cell r="G3036">
            <v>0</v>
          </cell>
          <cell r="H3036">
            <v>0</v>
          </cell>
          <cell r="I3036">
            <v>-2134</v>
          </cell>
          <cell r="J3036">
            <v>-6</v>
          </cell>
          <cell r="K3036">
            <v>0</v>
          </cell>
          <cell r="L3036">
            <v>0</v>
          </cell>
          <cell r="M3036">
            <v>0</v>
          </cell>
          <cell r="N3036">
            <v>-2574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-4714</v>
          </cell>
        </row>
        <row r="3037">
          <cell r="A3037">
            <v>0</v>
          </cell>
          <cell r="B3037">
            <v>0</v>
          </cell>
          <cell r="C3037" t="str">
            <v>U05-02-01</v>
          </cell>
          <cell r="D3037">
            <v>0</v>
          </cell>
          <cell r="E3037" t="str">
            <v>Реализирани нето приходи од деривативните средства и обврски чувани за тргување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-2574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-2574</v>
          </cell>
        </row>
        <row r="3038">
          <cell r="A3038">
            <v>0</v>
          </cell>
          <cell r="B3038">
            <v>0</v>
          </cell>
          <cell r="C3038">
            <v>0</v>
          </cell>
          <cell r="D3038">
            <v>647000</v>
          </cell>
          <cell r="E3038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13633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13633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647010</v>
          </cell>
          <cell r="E3039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-16207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-16207</v>
          </cell>
        </row>
        <row r="3040">
          <cell r="A3040">
            <v>0</v>
          </cell>
          <cell r="B3040">
            <v>0</v>
          </cell>
          <cell r="C3040" t="str">
            <v>U05-02-02</v>
          </cell>
          <cell r="D3040">
            <v>0</v>
          </cell>
          <cell r="E3040" t="str">
            <v>Нереализирани нето-приходи од деривативните средства и обврски чувани за тргување</v>
          </cell>
          <cell r="F3040">
            <v>0</v>
          </cell>
          <cell r="G3040">
            <v>0</v>
          </cell>
          <cell r="H3040">
            <v>0</v>
          </cell>
          <cell r="I3040">
            <v>-2134</v>
          </cell>
          <cell r="J3040">
            <v>-6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-2140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647001</v>
          </cell>
          <cell r="E3041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41">
            <v>0</v>
          </cell>
          <cell r="G3041">
            <v>0</v>
          </cell>
          <cell r="H3041">
            <v>0</v>
          </cell>
          <cell r="I3041">
            <v>1270</v>
          </cell>
          <cell r="J3041">
            <v>56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1326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647011</v>
          </cell>
          <cell r="E3042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42">
            <v>0</v>
          </cell>
          <cell r="G3042">
            <v>0</v>
          </cell>
          <cell r="H3042">
            <v>0</v>
          </cell>
          <cell r="I3042">
            <v>-3404</v>
          </cell>
          <cell r="J3042">
            <v>-62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-3466</v>
          </cell>
        </row>
        <row r="3043">
          <cell r="A3043">
            <v>0</v>
          </cell>
          <cell r="B3043" t="str">
            <v>U05-03</v>
          </cell>
          <cell r="C3043">
            <v>0</v>
          </cell>
          <cell r="D3043">
            <v>0</v>
          </cell>
          <cell r="E3043" t="str">
            <v>Приходи од дивиденди од средствата за тргување</v>
          </cell>
          <cell r="F3043">
            <v>497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497</v>
          </cell>
        </row>
        <row r="3044">
          <cell r="A3044">
            <v>0</v>
          </cell>
          <cell r="B3044">
            <v>0</v>
          </cell>
          <cell r="C3044" t="str">
            <v>U05-03-01</v>
          </cell>
          <cell r="D3044">
            <v>0</v>
          </cell>
          <cell r="E3044" t="str">
            <v>Нереализирани нето-приходи од деривативните средства и обврски чувани за тргување</v>
          </cell>
          <cell r="F3044">
            <v>497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497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6452</v>
          </cell>
          <cell r="E3045" t="str">
            <v>Приходи од дивиденди од портфолиото за тргување</v>
          </cell>
          <cell r="F3045">
            <v>497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497</v>
          </cell>
        </row>
        <row r="3046">
          <cell r="A3046">
            <v>0</v>
          </cell>
          <cell r="B3046" t="str">
            <v>U05-04</v>
          </cell>
          <cell r="C3046">
            <v>0</v>
          </cell>
          <cell r="D3046">
            <v>0</v>
          </cell>
          <cell r="E3046" t="str">
            <v>Нето каматен приход од финансиските средства и обврски чувани за тргување</v>
          </cell>
          <cell r="F3046">
            <v>80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80</v>
          </cell>
        </row>
        <row r="3047">
          <cell r="A3047">
            <v>0</v>
          </cell>
          <cell r="B3047">
            <v>0</v>
          </cell>
          <cell r="C3047" t="str">
            <v>U05-04-01</v>
          </cell>
          <cell r="D3047">
            <v>0</v>
          </cell>
          <cell r="E3047" t="str">
            <v>Приходи од камата од вложувањата во хартии од вредност чувани за тргување</v>
          </cell>
          <cell r="F3047">
            <v>80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80</v>
          </cell>
        </row>
        <row r="3048">
          <cell r="A3048">
            <v>0</v>
          </cell>
          <cell r="B3048">
            <v>0</v>
          </cell>
          <cell r="C3048">
            <v>0</v>
          </cell>
          <cell r="D3048">
            <v>66001</v>
          </cell>
          <cell r="E3048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66011</v>
          </cell>
          <cell r="E3049" t="str">
            <v>Приходи од камата од вложувања во хартии од вредност издадени од јавни нефинансиски субјекти чувани за тргување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66101</v>
          </cell>
          <cell r="E3050" t="str">
            <v>Приходи од камата од вложувања во хартии од вредност издадени од централна влада чувани за тргување</v>
          </cell>
          <cell r="F3050">
            <v>80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80</v>
          </cell>
        </row>
        <row r="3051">
          <cell r="A3051">
            <v>0</v>
          </cell>
          <cell r="B3051">
            <v>0</v>
          </cell>
          <cell r="C3051">
            <v>0</v>
          </cell>
          <cell r="D3051">
            <v>66111</v>
          </cell>
          <cell r="E3051" t="str">
            <v>Приходи од камата од вложувања во хартии од вредност издадени од локална самоуправа чувани за тргување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66501</v>
          </cell>
          <cell r="E3052" t="str">
            <v>Приходи од камата од вложувања во хартии од вредност издадени од централна банка чувани за тргување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66511</v>
          </cell>
          <cell r="E3053" t="str">
            <v>Приходи од камата од вложувања во хартии од вредност издадени од банки чувани за тргување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66551</v>
          </cell>
          <cell r="E3054" t="str">
            <v>Приходи од камата од вложувања во хартии од вредност издадени од други финансиски друштва чувани за тргување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66811</v>
          </cell>
          <cell r="E3055" t="str">
            <v>Приходи од камата од вложувања во хартии од вредност издадени од држава - нерезиденти чувани за тргување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66851</v>
          </cell>
          <cell r="E3056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</row>
        <row r="3057">
          <cell r="A3057">
            <v>0</v>
          </cell>
          <cell r="B3057">
            <v>0</v>
          </cell>
          <cell r="C3057" t="str">
            <v>U05-04-02</v>
          </cell>
          <cell r="D3057">
            <v>0</v>
          </cell>
          <cell r="E3057" t="str">
            <v>Расходи за камата од финансиски обврски чувани за тргување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60005</v>
          </cell>
          <cell r="E3058" t="str">
            <v>Расходи за камата од финансиски обврски кон приватни нефинансиски субјекти, чувани за тргување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60105</v>
          </cell>
          <cell r="E3059" t="str">
            <v>Расходи за камата од финансиски обврски кон централна влада, чувани за тргување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60505</v>
          </cell>
          <cell r="E3060" t="str">
            <v>??????? ?? ?????? ?? ?????????? ??????? ??? ????????? ?????, ?????? ?? ????????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</row>
        <row r="3061">
          <cell r="A3061">
            <v>0</v>
          </cell>
          <cell r="B3061">
            <v>0</v>
          </cell>
          <cell r="C3061">
            <v>0</v>
          </cell>
          <cell r="D3061">
            <v>60805</v>
          </cell>
          <cell r="E3061" t="str">
            <v>Расходи за камата од финансиски обврски кон нефинансиски друштва - нерезиденти, чувани за тргување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U07</v>
          </cell>
          <cell r="B3062">
            <v>0</v>
          </cell>
          <cell r="C3062">
            <v>0</v>
          </cell>
          <cell r="D3062">
            <v>0</v>
          </cell>
          <cell r="E3062" t="str">
            <v>НЕТО ПРИХОДИ ОД КУРСНИ РАЗЛИКИ</v>
          </cell>
          <cell r="F3062">
            <v>41887</v>
          </cell>
          <cell r="G3062">
            <v>36836</v>
          </cell>
          <cell r="H3062">
            <v>49</v>
          </cell>
          <cell r="I3062">
            <v>9135</v>
          </cell>
          <cell r="J3062">
            <v>7275</v>
          </cell>
          <cell r="K3062">
            <v>6543</v>
          </cell>
          <cell r="L3062">
            <v>3078</v>
          </cell>
          <cell r="M3062">
            <v>4941</v>
          </cell>
          <cell r="N3062">
            <v>35359</v>
          </cell>
          <cell r="O3062">
            <v>17975</v>
          </cell>
          <cell r="P3062">
            <v>2672</v>
          </cell>
          <cell r="Q3062">
            <v>772</v>
          </cell>
          <cell r="R3062">
            <v>4173</v>
          </cell>
          <cell r="S3062">
            <v>1721</v>
          </cell>
          <cell r="T3062">
            <v>9271</v>
          </cell>
          <cell r="U3062">
            <v>2065</v>
          </cell>
          <cell r="V3062">
            <v>183752</v>
          </cell>
        </row>
        <row r="3063">
          <cell r="A3063">
            <v>0</v>
          </cell>
          <cell r="B3063" t="str">
            <v>U07-01</v>
          </cell>
          <cell r="C3063">
            <v>0</v>
          </cell>
          <cell r="D3063">
            <v>0</v>
          </cell>
          <cell r="E3063" t="str">
            <v>Реализирани нето приходи од курсни разлики</v>
          </cell>
          <cell r="F3063">
            <v>29148</v>
          </cell>
          <cell r="G3063">
            <v>36672</v>
          </cell>
          <cell r="H3063">
            <v>4</v>
          </cell>
          <cell r="I3063">
            <v>6626</v>
          </cell>
          <cell r="J3063">
            <v>3295</v>
          </cell>
          <cell r="K3063">
            <v>3337</v>
          </cell>
          <cell r="L3063">
            <v>1617</v>
          </cell>
          <cell r="M3063">
            <v>5265</v>
          </cell>
          <cell r="N3063">
            <v>28845</v>
          </cell>
          <cell r="O3063">
            <v>19175</v>
          </cell>
          <cell r="P3063">
            <v>4477</v>
          </cell>
          <cell r="Q3063">
            <v>1279</v>
          </cell>
          <cell r="R3063">
            <v>-26</v>
          </cell>
          <cell r="S3063">
            <v>1671</v>
          </cell>
          <cell r="T3063">
            <v>9134</v>
          </cell>
          <cell r="U3063">
            <v>2146</v>
          </cell>
          <cell r="V3063">
            <v>152665</v>
          </cell>
        </row>
        <row r="3064">
          <cell r="A3064">
            <v>0</v>
          </cell>
          <cell r="B3064">
            <v>0</v>
          </cell>
          <cell r="C3064" t="str">
            <v>U07-01-01</v>
          </cell>
          <cell r="D3064">
            <v>0</v>
          </cell>
          <cell r="E3064" t="str">
            <v>Реализирани нето приходи од курсни разлики</v>
          </cell>
          <cell r="F3064">
            <v>29148</v>
          </cell>
          <cell r="G3064">
            <v>36672</v>
          </cell>
          <cell r="H3064">
            <v>4</v>
          </cell>
          <cell r="I3064">
            <v>6626</v>
          </cell>
          <cell r="J3064">
            <v>3295</v>
          </cell>
          <cell r="K3064">
            <v>3337</v>
          </cell>
          <cell r="L3064">
            <v>1617</v>
          </cell>
          <cell r="M3064">
            <v>5265</v>
          </cell>
          <cell r="N3064">
            <v>28845</v>
          </cell>
          <cell r="O3064">
            <v>19175</v>
          </cell>
          <cell r="P3064">
            <v>4477</v>
          </cell>
          <cell r="Q3064">
            <v>1279</v>
          </cell>
          <cell r="R3064">
            <v>-26</v>
          </cell>
          <cell r="S3064">
            <v>1671</v>
          </cell>
          <cell r="T3064">
            <v>9134</v>
          </cell>
          <cell r="U3064">
            <v>2146</v>
          </cell>
          <cell r="V3064">
            <v>152665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64900</v>
          </cell>
          <cell r="E3065" t="str">
            <v>Реализирани добивки од курсни разлики</v>
          </cell>
          <cell r="F3065">
            <v>38091</v>
          </cell>
          <cell r="G3065">
            <v>52897</v>
          </cell>
          <cell r="H3065">
            <v>4</v>
          </cell>
          <cell r="I3065">
            <v>11869</v>
          </cell>
          <cell r="J3065">
            <v>15645</v>
          </cell>
          <cell r="K3065">
            <v>6851</v>
          </cell>
          <cell r="L3065">
            <v>1800</v>
          </cell>
          <cell r="M3065">
            <v>11160</v>
          </cell>
          <cell r="N3065">
            <v>49399</v>
          </cell>
          <cell r="O3065">
            <v>34239</v>
          </cell>
          <cell r="P3065">
            <v>4986</v>
          </cell>
          <cell r="Q3065">
            <v>1314</v>
          </cell>
          <cell r="R3065">
            <v>50</v>
          </cell>
          <cell r="S3065">
            <v>2086</v>
          </cell>
          <cell r="T3065">
            <v>16028</v>
          </cell>
          <cell r="U3065">
            <v>2413</v>
          </cell>
          <cell r="V3065">
            <v>248832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64910</v>
          </cell>
          <cell r="E3066" t="str">
            <v>Реализирани загуби од курсни разлики</v>
          </cell>
          <cell r="F3066">
            <v>-8943</v>
          </cell>
          <cell r="G3066">
            <v>-16225</v>
          </cell>
          <cell r="H3066">
            <v>0</v>
          </cell>
          <cell r="I3066">
            <v>-5243</v>
          </cell>
          <cell r="J3066">
            <v>-12350</v>
          </cell>
          <cell r="K3066">
            <v>-3514</v>
          </cell>
          <cell r="L3066">
            <v>-183</v>
          </cell>
          <cell r="M3066">
            <v>-5895</v>
          </cell>
          <cell r="N3066">
            <v>-20554</v>
          </cell>
          <cell r="O3066">
            <v>-15064</v>
          </cell>
          <cell r="P3066">
            <v>-509</v>
          </cell>
          <cell r="Q3066">
            <v>-35</v>
          </cell>
          <cell r="R3066">
            <v>-76</v>
          </cell>
          <cell r="S3066">
            <v>-415</v>
          </cell>
          <cell r="T3066">
            <v>-6894</v>
          </cell>
          <cell r="U3066">
            <v>-267</v>
          </cell>
          <cell r="V3066">
            <v>-96167</v>
          </cell>
        </row>
        <row r="3067">
          <cell r="A3067">
            <v>0</v>
          </cell>
          <cell r="B3067" t="str">
            <v>U07-02</v>
          </cell>
          <cell r="C3067">
            <v>0</v>
          </cell>
          <cell r="D3067">
            <v>0</v>
          </cell>
          <cell r="E3067" t="str">
            <v>Нереализирани нето приходи од курсни разлики</v>
          </cell>
          <cell r="F3067">
            <v>12739</v>
          </cell>
          <cell r="G3067">
            <v>-6902</v>
          </cell>
          <cell r="H3067">
            <v>45</v>
          </cell>
          <cell r="I3067">
            <v>-858</v>
          </cell>
          <cell r="J3067">
            <v>3972</v>
          </cell>
          <cell r="K3067">
            <v>3167</v>
          </cell>
          <cell r="L3067">
            <v>1821</v>
          </cell>
          <cell r="M3067">
            <v>302</v>
          </cell>
          <cell r="N3067">
            <v>6375</v>
          </cell>
          <cell r="O3067">
            <v>-2104</v>
          </cell>
          <cell r="P3067">
            <v>-1130</v>
          </cell>
          <cell r="Q3067">
            <v>-507</v>
          </cell>
          <cell r="R3067">
            <v>4148</v>
          </cell>
          <cell r="S3067">
            <v>50</v>
          </cell>
          <cell r="T3067">
            <v>137</v>
          </cell>
          <cell r="U3067">
            <v>-81</v>
          </cell>
          <cell r="V3067">
            <v>21174</v>
          </cell>
        </row>
        <row r="3068">
          <cell r="A3068">
            <v>0</v>
          </cell>
          <cell r="B3068">
            <v>0</v>
          </cell>
          <cell r="C3068" t="str">
            <v>U07-02-01</v>
          </cell>
          <cell r="D3068">
            <v>0</v>
          </cell>
          <cell r="E3068" t="str">
            <v>Нето приходи од ефекти од нереализирани курсни разлики на исправка на вредност</v>
          </cell>
          <cell r="F3068">
            <v>0</v>
          </cell>
          <cell r="G3068">
            <v>-10377</v>
          </cell>
          <cell r="H3068">
            <v>-25</v>
          </cell>
          <cell r="I3068">
            <v>-3231</v>
          </cell>
          <cell r="J3068">
            <v>-717</v>
          </cell>
          <cell r="K3068">
            <v>0</v>
          </cell>
          <cell r="L3068">
            <v>-75</v>
          </cell>
          <cell r="M3068">
            <v>-553</v>
          </cell>
          <cell r="N3068">
            <v>-7443</v>
          </cell>
          <cell r="O3068">
            <v>-4223</v>
          </cell>
          <cell r="P3068">
            <v>-38</v>
          </cell>
          <cell r="Q3068">
            <v>-87</v>
          </cell>
          <cell r="R3068">
            <v>-612</v>
          </cell>
          <cell r="S3068">
            <v>-82</v>
          </cell>
          <cell r="T3068">
            <v>0</v>
          </cell>
          <cell r="U3068">
            <v>-353</v>
          </cell>
          <cell r="V3068">
            <v>-27816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649018</v>
          </cell>
          <cell r="E3069" t="str">
            <v>Добивка од курсни разлики на исправка на вредност</v>
          </cell>
          <cell r="F3069">
            <v>0</v>
          </cell>
          <cell r="G3069">
            <v>10518</v>
          </cell>
          <cell r="H3069">
            <v>9</v>
          </cell>
          <cell r="I3069">
            <v>1253</v>
          </cell>
          <cell r="J3069">
            <v>598</v>
          </cell>
          <cell r="K3069">
            <v>0</v>
          </cell>
          <cell r="L3069">
            <v>108</v>
          </cell>
          <cell r="M3069">
            <v>280</v>
          </cell>
          <cell r="N3069">
            <v>3850</v>
          </cell>
          <cell r="O3069">
            <v>3584</v>
          </cell>
          <cell r="P3069">
            <v>48</v>
          </cell>
          <cell r="Q3069">
            <v>0</v>
          </cell>
          <cell r="R3069">
            <v>220</v>
          </cell>
          <cell r="S3069">
            <v>242</v>
          </cell>
          <cell r="T3069">
            <v>0</v>
          </cell>
          <cell r="U3069">
            <v>361</v>
          </cell>
          <cell r="V3069">
            <v>21071</v>
          </cell>
        </row>
        <row r="3070">
          <cell r="A3070">
            <v>0</v>
          </cell>
          <cell r="B3070">
            <v>0</v>
          </cell>
          <cell r="C3070">
            <v>0</v>
          </cell>
          <cell r="D3070">
            <v>649118</v>
          </cell>
          <cell r="E3070" t="str">
            <v>Загуба од курсни разлики на исправка на вредност</v>
          </cell>
          <cell r="F3070">
            <v>0</v>
          </cell>
          <cell r="G3070">
            <v>-20895</v>
          </cell>
          <cell r="H3070">
            <v>-34</v>
          </cell>
          <cell r="I3070">
            <v>-4484</v>
          </cell>
          <cell r="J3070">
            <v>-1315</v>
          </cell>
          <cell r="K3070">
            <v>0</v>
          </cell>
          <cell r="L3070">
            <v>-183</v>
          </cell>
          <cell r="M3070">
            <v>-833</v>
          </cell>
          <cell r="N3070">
            <v>-11293</v>
          </cell>
          <cell r="O3070">
            <v>-7807</v>
          </cell>
          <cell r="P3070">
            <v>-86</v>
          </cell>
          <cell r="Q3070">
            <v>-87</v>
          </cell>
          <cell r="R3070">
            <v>-832</v>
          </cell>
          <cell r="S3070">
            <v>-324</v>
          </cell>
          <cell r="T3070">
            <v>0</v>
          </cell>
          <cell r="U3070">
            <v>-714</v>
          </cell>
          <cell r="V3070">
            <v>-48887</v>
          </cell>
        </row>
        <row r="3071">
          <cell r="A3071">
            <v>0</v>
          </cell>
          <cell r="B3071">
            <v>0</v>
          </cell>
          <cell r="C3071" t="str">
            <v>U07-02-02</v>
          </cell>
          <cell r="D3071">
            <v>0</v>
          </cell>
          <cell r="E3071" t="str">
            <v>Нето приходи од ефекти од останати нереализирани курсни разлики</v>
          </cell>
          <cell r="F3071">
            <v>12739</v>
          </cell>
          <cell r="G3071">
            <v>3569</v>
          </cell>
          <cell r="H3071">
            <v>70</v>
          </cell>
          <cell r="I3071">
            <v>2373</v>
          </cell>
          <cell r="J3071">
            <v>4701</v>
          </cell>
          <cell r="K3071">
            <v>3167</v>
          </cell>
          <cell r="L3071">
            <v>1896</v>
          </cell>
          <cell r="M3071">
            <v>855</v>
          </cell>
          <cell r="N3071">
            <v>14226</v>
          </cell>
          <cell r="O3071">
            <v>2119</v>
          </cell>
          <cell r="P3071">
            <v>-1092</v>
          </cell>
          <cell r="Q3071">
            <v>-420</v>
          </cell>
          <cell r="R3071">
            <v>4760</v>
          </cell>
          <cell r="S3071">
            <v>132</v>
          </cell>
          <cell r="T3071">
            <v>137</v>
          </cell>
          <cell r="U3071">
            <v>276</v>
          </cell>
          <cell r="V3071">
            <v>49508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649019</v>
          </cell>
          <cell r="E3072" t="str">
            <v>Добивка од останати курсни разлики</v>
          </cell>
          <cell r="F3072">
            <v>9060924</v>
          </cell>
          <cell r="G3072">
            <v>2522006</v>
          </cell>
          <cell r="H3072">
            <v>97</v>
          </cell>
          <cell r="I3072">
            <v>223221</v>
          </cell>
          <cell r="J3072">
            <v>517434</v>
          </cell>
          <cell r="K3072">
            <v>776932</v>
          </cell>
          <cell r="L3072">
            <v>42436</v>
          </cell>
          <cell r="M3072">
            <v>126834</v>
          </cell>
          <cell r="N3072">
            <v>22628712</v>
          </cell>
          <cell r="O3072">
            <v>3741311</v>
          </cell>
          <cell r="P3072">
            <v>149592</v>
          </cell>
          <cell r="Q3072">
            <v>1348</v>
          </cell>
          <cell r="R3072">
            <v>69778</v>
          </cell>
          <cell r="S3072">
            <v>46118</v>
          </cell>
          <cell r="T3072">
            <v>816465</v>
          </cell>
          <cell r="U3072">
            <v>676946</v>
          </cell>
          <cell r="V3072">
            <v>41400154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649119</v>
          </cell>
          <cell r="E3073" t="str">
            <v>Загуба од останати курсни разлики</v>
          </cell>
          <cell r="F3073">
            <v>-9048185</v>
          </cell>
          <cell r="G3073">
            <v>-2518437</v>
          </cell>
          <cell r="H3073">
            <v>-27</v>
          </cell>
          <cell r="I3073">
            <v>-220848</v>
          </cell>
          <cell r="J3073">
            <v>-512733</v>
          </cell>
          <cell r="K3073">
            <v>-773765</v>
          </cell>
          <cell r="L3073">
            <v>-40540</v>
          </cell>
          <cell r="M3073">
            <v>-125979</v>
          </cell>
          <cell r="N3073">
            <v>-22614486</v>
          </cell>
          <cell r="O3073">
            <v>-3739192</v>
          </cell>
          <cell r="P3073">
            <v>-150684</v>
          </cell>
          <cell r="Q3073">
            <v>-1768</v>
          </cell>
          <cell r="R3073">
            <v>-65018</v>
          </cell>
          <cell r="S3073">
            <v>-45986</v>
          </cell>
          <cell r="T3073">
            <v>-816328</v>
          </cell>
          <cell r="U3073">
            <v>-676670</v>
          </cell>
          <cell r="V3073">
            <v>-41350646</v>
          </cell>
        </row>
        <row r="3074">
          <cell r="A3074">
            <v>0</v>
          </cell>
          <cell r="B3074">
            <v>0</v>
          </cell>
          <cell r="C3074" t="str">
            <v>U07-02-03</v>
          </cell>
          <cell r="D3074">
            <v>0</v>
          </cell>
          <cell r="E3074" t="str">
            <v>Нето приходи од ефекти од останати нереализирани курсни разлики</v>
          </cell>
          <cell r="F3074">
            <v>0</v>
          </cell>
          <cell r="G3074">
            <v>-94</v>
          </cell>
          <cell r="H3074">
            <v>0</v>
          </cell>
          <cell r="I3074">
            <v>0</v>
          </cell>
          <cell r="J3074">
            <v>-12</v>
          </cell>
          <cell r="K3074">
            <v>0</v>
          </cell>
          <cell r="L3074">
            <v>0</v>
          </cell>
          <cell r="M3074">
            <v>0</v>
          </cell>
          <cell r="N3074">
            <v>-408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-4</v>
          </cell>
          <cell r="V3074">
            <v>-518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649017</v>
          </cell>
          <cell r="E3075" t="str">
            <v>Добивка од курсни разлики на посебната резерва за вонбилансна изложеност</v>
          </cell>
          <cell r="F3075">
            <v>0</v>
          </cell>
          <cell r="G3075">
            <v>1023</v>
          </cell>
          <cell r="H3075">
            <v>0</v>
          </cell>
          <cell r="I3075">
            <v>0</v>
          </cell>
          <cell r="J3075">
            <v>121</v>
          </cell>
          <cell r="K3075">
            <v>0</v>
          </cell>
          <cell r="L3075">
            <v>0</v>
          </cell>
          <cell r="M3075">
            <v>1</v>
          </cell>
          <cell r="N3075">
            <v>975</v>
          </cell>
          <cell r="O3075">
            <v>0</v>
          </cell>
          <cell r="P3075">
            <v>0</v>
          </cell>
          <cell r="Q3075">
            <v>0</v>
          </cell>
          <cell r="R3075">
            <v>43</v>
          </cell>
          <cell r="S3075">
            <v>0</v>
          </cell>
          <cell r="T3075">
            <v>0</v>
          </cell>
          <cell r="U3075">
            <v>5</v>
          </cell>
          <cell r="V3075">
            <v>2168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649117</v>
          </cell>
          <cell r="E3076" t="str">
            <v>Загуба од курсни разлики на посебната резерва за вонбилансна изложеност</v>
          </cell>
          <cell r="F3076">
            <v>0</v>
          </cell>
          <cell r="G3076">
            <v>-1117</v>
          </cell>
          <cell r="H3076">
            <v>0</v>
          </cell>
          <cell r="I3076">
            <v>0</v>
          </cell>
          <cell r="J3076">
            <v>-133</v>
          </cell>
          <cell r="K3076">
            <v>0</v>
          </cell>
          <cell r="L3076">
            <v>0</v>
          </cell>
          <cell r="M3076">
            <v>-1</v>
          </cell>
          <cell r="N3076">
            <v>-1383</v>
          </cell>
          <cell r="O3076">
            <v>0</v>
          </cell>
          <cell r="P3076">
            <v>0</v>
          </cell>
          <cell r="Q3076">
            <v>0</v>
          </cell>
          <cell r="R3076">
            <v>-43</v>
          </cell>
          <cell r="S3076">
            <v>0</v>
          </cell>
          <cell r="T3076">
            <v>0</v>
          </cell>
          <cell r="U3076">
            <v>-9</v>
          </cell>
          <cell r="V3076">
            <v>-2686</v>
          </cell>
        </row>
        <row r="3077">
          <cell r="A3077">
            <v>0</v>
          </cell>
          <cell r="B3077" t="str">
            <v>U07-03</v>
          </cell>
          <cell r="C3077">
            <v>0</v>
          </cell>
          <cell r="D3077">
            <v>0</v>
          </cell>
          <cell r="E3077" t="str">
            <v>Нето приходи од девизно валутно работење</v>
          </cell>
          <cell r="F3077">
            <v>0</v>
          </cell>
          <cell r="G3077">
            <v>7066</v>
          </cell>
          <cell r="H3077">
            <v>0</v>
          </cell>
          <cell r="I3077">
            <v>3367</v>
          </cell>
          <cell r="J3077">
            <v>8</v>
          </cell>
          <cell r="K3077">
            <v>39</v>
          </cell>
          <cell r="L3077">
            <v>-360</v>
          </cell>
          <cell r="M3077">
            <v>-626</v>
          </cell>
          <cell r="N3077">
            <v>139</v>
          </cell>
          <cell r="O3077">
            <v>904</v>
          </cell>
          <cell r="P3077">
            <v>-675</v>
          </cell>
          <cell r="Q3077">
            <v>0</v>
          </cell>
          <cell r="R3077">
            <v>51</v>
          </cell>
          <cell r="S3077">
            <v>0</v>
          </cell>
          <cell r="T3077">
            <v>0</v>
          </cell>
          <cell r="U3077">
            <v>0</v>
          </cell>
          <cell r="V3077">
            <v>9913</v>
          </cell>
        </row>
        <row r="3078">
          <cell r="A3078">
            <v>0</v>
          </cell>
          <cell r="B3078">
            <v>0</v>
          </cell>
          <cell r="C3078" t="str">
            <v>U07-03-01</v>
          </cell>
          <cell r="D3078">
            <v>0</v>
          </cell>
          <cell r="E3078" t="str">
            <v>Нето приходи од девизно валутно работење</v>
          </cell>
          <cell r="F3078">
            <v>0</v>
          </cell>
          <cell r="G3078">
            <v>7066</v>
          </cell>
          <cell r="H3078">
            <v>0</v>
          </cell>
          <cell r="I3078">
            <v>3367</v>
          </cell>
          <cell r="J3078">
            <v>8</v>
          </cell>
          <cell r="K3078">
            <v>39</v>
          </cell>
          <cell r="L3078">
            <v>-360</v>
          </cell>
          <cell r="M3078">
            <v>-626</v>
          </cell>
          <cell r="N3078">
            <v>139</v>
          </cell>
          <cell r="O3078">
            <v>904</v>
          </cell>
          <cell r="P3078">
            <v>-675</v>
          </cell>
          <cell r="Q3078">
            <v>0</v>
          </cell>
          <cell r="R3078">
            <v>51</v>
          </cell>
          <cell r="S3078">
            <v>0</v>
          </cell>
          <cell r="T3078">
            <v>0</v>
          </cell>
          <cell r="U3078">
            <v>0</v>
          </cell>
          <cell r="V3078">
            <v>9913</v>
          </cell>
        </row>
        <row r="3079">
          <cell r="A3079">
            <v>0</v>
          </cell>
          <cell r="B3079">
            <v>0</v>
          </cell>
          <cell r="C3079">
            <v>0</v>
          </cell>
          <cell r="D3079">
            <v>637</v>
          </cell>
          <cell r="E3079" t="str">
            <v>Трошоци за девизно валутно работење</v>
          </cell>
          <cell r="F3079">
            <v>0</v>
          </cell>
          <cell r="G3079">
            <v>-1211</v>
          </cell>
          <cell r="H3079">
            <v>0</v>
          </cell>
          <cell r="I3079">
            <v>-9622</v>
          </cell>
          <cell r="J3079">
            <v>0</v>
          </cell>
          <cell r="K3079">
            <v>0</v>
          </cell>
          <cell r="L3079">
            <v>-461</v>
          </cell>
          <cell r="M3079">
            <v>-748</v>
          </cell>
          <cell r="N3079">
            <v>0</v>
          </cell>
          <cell r="O3079">
            <v>-35498</v>
          </cell>
          <cell r="P3079">
            <v>-685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-48225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687</v>
          </cell>
          <cell r="E3080" t="str">
            <v>Приходи врз основа на девизно работење</v>
          </cell>
          <cell r="F3080">
            <v>0</v>
          </cell>
          <cell r="G3080">
            <v>8277</v>
          </cell>
          <cell r="H3080">
            <v>0</v>
          </cell>
          <cell r="I3080">
            <v>12989</v>
          </cell>
          <cell r="J3080">
            <v>8</v>
          </cell>
          <cell r="K3080">
            <v>39</v>
          </cell>
          <cell r="L3080">
            <v>101</v>
          </cell>
          <cell r="M3080">
            <v>122</v>
          </cell>
          <cell r="N3080">
            <v>139</v>
          </cell>
          <cell r="O3080">
            <v>36402</v>
          </cell>
          <cell r="P3080">
            <v>10</v>
          </cell>
          <cell r="Q3080">
            <v>0</v>
          </cell>
          <cell r="R3080">
            <v>51</v>
          </cell>
          <cell r="S3080">
            <v>0</v>
          </cell>
          <cell r="T3080">
            <v>0</v>
          </cell>
          <cell r="U3080">
            <v>0</v>
          </cell>
          <cell r="V3080">
            <v>58138</v>
          </cell>
        </row>
        <row r="3081">
          <cell r="A3081" t="str">
            <v>U08</v>
          </cell>
          <cell r="B3081">
            <v>0</v>
          </cell>
          <cell r="C3081">
            <v>0</v>
          </cell>
          <cell r="D3081">
            <v>0</v>
          </cell>
          <cell r="E3081" t="str">
            <v>ОСТАНАТИ ПРИХОДИ ОД ДЕЈНОСТА</v>
          </cell>
          <cell r="F3081">
            <v>76840</v>
          </cell>
          <cell r="G3081">
            <v>73624</v>
          </cell>
          <cell r="H3081">
            <v>3033</v>
          </cell>
          <cell r="I3081">
            <v>5508</v>
          </cell>
          <cell r="J3081">
            <v>4424</v>
          </cell>
          <cell r="K3081">
            <v>6603</v>
          </cell>
          <cell r="L3081">
            <v>2005</v>
          </cell>
          <cell r="M3081">
            <v>4919</v>
          </cell>
          <cell r="N3081">
            <v>34891</v>
          </cell>
          <cell r="O3081">
            <v>4096</v>
          </cell>
          <cell r="P3081">
            <v>29110</v>
          </cell>
          <cell r="Q3081">
            <v>1545</v>
          </cell>
          <cell r="R3081">
            <v>9937</v>
          </cell>
          <cell r="S3081">
            <v>2640</v>
          </cell>
          <cell r="T3081">
            <v>9036</v>
          </cell>
          <cell r="U3081">
            <v>5665</v>
          </cell>
          <cell r="V3081">
            <v>273876</v>
          </cell>
        </row>
        <row r="3082">
          <cell r="A3082">
            <v>0</v>
          </cell>
          <cell r="B3082" t="str">
            <v>U08-01</v>
          </cell>
          <cell r="C3082">
            <v>0</v>
          </cell>
          <cell r="D3082">
            <v>0</v>
          </cell>
          <cell r="E3082" t="str">
            <v>Приходи врз основа на дивиденди и капитални вложувања</v>
          </cell>
          <cell r="F3082">
            <v>0</v>
          </cell>
          <cell r="G3082">
            <v>10</v>
          </cell>
          <cell r="H3082">
            <v>0</v>
          </cell>
          <cell r="I3082">
            <v>0</v>
          </cell>
          <cell r="J3082">
            <v>28</v>
          </cell>
          <cell r="K3082">
            <v>0</v>
          </cell>
          <cell r="L3082">
            <v>0</v>
          </cell>
          <cell r="M3082">
            <v>0</v>
          </cell>
          <cell r="N3082">
            <v>6926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8</v>
          </cell>
          <cell r="U3082">
            <v>0</v>
          </cell>
          <cell r="V3082">
            <v>6972</v>
          </cell>
        </row>
        <row r="3083">
          <cell r="A3083">
            <v>0</v>
          </cell>
          <cell r="B3083">
            <v>0</v>
          </cell>
          <cell r="C3083" t="str">
            <v>U08-01-01</v>
          </cell>
          <cell r="D3083">
            <v>0</v>
          </cell>
          <cell r="E3083" t="str">
            <v>Приходи врз основа на дивиденди и капитални вложувања</v>
          </cell>
          <cell r="F3083">
            <v>0</v>
          </cell>
          <cell r="G3083">
            <v>10</v>
          </cell>
          <cell r="H3083">
            <v>0</v>
          </cell>
          <cell r="I3083">
            <v>0</v>
          </cell>
          <cell r="J3083">
            <v>28</v>
          </cell>
          <cell r="K3083">
            <v>0</v>
          </cell>
          <cell r="L3083">
            <v>0</v>
          </cell>
          <cell r="M3083">
            <v>0</v>
          </cell>
          <cell r="N3083">
            <v>6926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8</v>
          </cell>
          <cell r="U3083">
            <v>0</v>
          </cell>
          <cell r="V3083">
            <v>6972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6500</v>
          </cell>
          <cell r="E3084" t="str">
            <v>Приходи од дивиденди од нефинансиски субјекти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>
            <v>0</v>
          </cell>
          <cell r="B3085">
            <v>0</v>
          </cell>
          <cell r="C3085">
            <v>0</v>
          </cell>
          <cell r="D3085">
            <v>65051</v>
          </cell>
          <cell r="E3085" t="str">
            <v>Приходи од дивиденди од банки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0</v>
          </cell>
          <cell r="B3086">
            <v>0</v>
          </cell>
          <cell r="C3086">
            <v>0</v>
          </cell>
          <cell r="D3086">
            <v>65055</v>
          </cell>
          <cell r="E3086" t="str">
            <v>Приходи од дивиденди од други финансиски друштва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65080</v>
          </cell>
          <cell r="E3087" t="str">
            <v>Приходи од дивиденди од нефинансиски друштва - нерезиденти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28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8</v>
          </cell>
          <cell r="U3087">
            <v>0</v>
          </cell>
          <cell r="V3087">
            <v>36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65085</v>
          </cell>
          <cell r="E3088" t="str">
            <v>Приходи од дивиденди од финансиски друштва - нерезиденти</v>
          </cell>
          <cell r="F3088">
            <v>0</v>
          </cell>
          <cell r="G3088">
            <v>10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21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31</v>
          </cell>
        </row>
        <row r="3089">
          <cell r="A3089">
            <v>0</v>
          </cell>
          <cell r="B3089">
            <v>0</v>
          </cell>
          <cell r="C3089">
            <v>0</v>
          </cell>
          <cell r="D3089">
            <v>651</v>
          </cell>
          <cell r="E3089" t="str">
            <v>Приходи од вложувањата во придружени друштва, подружници и во заеднички вложувања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6905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6905</v>
          </cell>
        </row>
        <row r="3090">
          <cell r="A3090">
            <v>0</v>
          </cell>
          <cell r="B3090" t="str">
            <v>U08-02</v>
          </cell>
          <cell r="C3090">
            <v>0</v>
          </cell>
          <cell r="D3090">
            <v>0</v>
          </cell>
          <cell r="E3090" t="str">
            <v>Добивка од продажба на финансиските средства расположливи за продажба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>
            <v>0</v>
          </cell>
          <cell r="B3091">
            <v>0</v>
          </cell>
          <cell r="C3091" t="str">
            <v>U08-02-01</v>
          </cell>
          <cell r="D3091">
            <v>0</v>
          </cell>
          <cell r="E3091" t="str">
            <v>Добивка од продажба на финансиските средства расположливи за продажба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>
            <v>0</v>
          </cell>
          <cell r="B3092">
            <v>0</v>
          </cell>
          <cell r="C3092">
            <v>0</v>
          </cell>
          <cell r="D3092">
            <v>6480</v>
          </cell>
          <cell r="E3092" t="str">
            <v>Реализирани добивки од продажба на финансиските средства расположливи за продажба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>
            <v>0</v>
          </cell>
          <cell r="B3093" t="str">
            <v>U08-03</v>
          </cell>
          <cell r="C3093">
            <v>0</v>
          </cell>
          <cell r="D3093">
            <v>0</v>
          </cell>
          <cell r="E3093" t="str">
            <v>Капитални добивки реализирани од продажба на средства</v>
          </cell>
          <cell r="F3093">
            <v>2382</v>
          </cell>
          <cell r="G3093">
            <v>794</v>
          </cell>
          <cell r="H3093">
            <v>0</v>
          </cell>
          <cell r="I3093">
            <v>0</v>
          </cell>
          <cell r="J3093">
            <v>1116</v>
          </cell>
          <cell r="K3093">
            <v>110</v>
          </cell>
          <cell r="L3093">
            <v>728</v>
          </cell>
          <cell r="M3093">
            <v>309</v>
          </cell>
          <cell r="N3093">
            <v>165</v>
          </cell>
          <cell r="O3093">
            <v>3207</v>
          </cell>
          <cell r="P3093">
            <v>26730</v>
          </cell>
          <cell r="Q3093">
            <v>136</v>
          </cell>
          <cell r="R3093">
            <v>0</v>
          </cell>
          <cell r="S3093">
            <v>1180</v>
          </cell>
          <cell r="T3093">
            <v>1350</v>
          </cell>
          <cell r="U3093">
            <v>3089</v>
          </cell>
          <cell r="V3093">
            <v>41296</v>
          </cell>
        </row>
        <row r="3094">
          <cell r="A3094">
            <v>0</v>
          </cell>
          <cell r="B3094">
            <v>0</v>
          </cell>
          <cell r="C3094" t="str">
            <v>U08-03-01</v>
          </cell>
          <cell r="D3094">
            <v>0</v>
          </cell>
          <cell r="E3094" t="str">
            <v>Капитални добивки реализирани од продажба на средства</v>
          </cell>
          <cell r="F3094">
            <v>2382</v>
          </cell>
          <cell r="G3094">
            <v>794</v>
          </cell>
          <cell r="H3094">
            <v>0</v>
          </cell>
          <cell r="I3094">
            <v>0</v>
          </cell>
          <cell r="J3094">
            <v>1116</v>
          </cell>
          <cell r="K3094">
            <v>110</v>
          </cell>
          <cell r="L3094">
            <v>728</v>
          </cell>
          <cell r="M3094">
            <v>309</v>
          </cell>
          <cell r="N3094">
            <v>165</v>
          </cell>
          <cell r="O3094">
            <v>3207</v>
          </cell>
          <cell r="P3094">
            <v>26730</v>
          </cell>
          <cell r="Q3094">
            <v>136</v>
          </cell>
          <cell r="R3094">
            <v>0</v>
          </cell>
          <cell r="S3094">
            <v>1180</v>
          </cell>
          <cell r="T3094">
            <v>1350</v>
          </cell>
          <cell r="U3094">
            <v>3089</v>
          </cell>
          <cell r="V3094">
            <v>41296</v>
          </cell>
        </row>
        <row r="3095">
          <cell r="A3095">
            <v>0</v>
          </cell>
          <cell r="B3095">
            <v>0</v>
          </cell>
          <cell r="C3095">
            <v>0</v>
          </cell>
          <cell r="D3095">
            <v>659</v>
          </cell>
          <cell r="E3095" t="str">
            <v>Капитални добивки реализирани од продажба на средства</v>
          </cell>
          <cell r="F3095">
            <v>2382</v>
          </cell>
          <cell r="G3095">
            <v>794</v>
          </cell>
          <cell r="H3095">
            <v>0</v>
          </cell>
          <cell r="I3095">
            <v>0</v>
          </cell>
          <cell r="J3095">
            <v>1116</v>
          </cell>
          <cell r="K3095">
            <v>110</v>
          </cell>
          <cell r="L3095">
            <v>728</v>
          </cell>
          <cell r="M3095">
            <v>309</v>
          </cell>
          <cell r="N3095">
            <v>165</v>
          </cell>
          <cell r="O3095">
            <v>3207</v>
          </cell>
          <cell r="P3095">
            <v>26730</v>
          </cell>
          <cell r="Q3095">
            <v>136</v>
          </cell>
          <cell r="R3095">
            <v>0</v>
          </cell>
          <cell r="S3095">
            <v>1180</v>
          </cell>
          <cell r="T3095">
            <v>1350</v>
          </cell>
          <cell r="U3095">
            <v>3089</v>
          </cell>
          <cell r="V3095">
            <v>41296</v>
          </cell>
        </row>
        <row r="3096">
          <cell r="A3096">
            <v>0</v>
          </cell>
          <cell r="B3096" t="str">
            <v>U08-04</v>
          </cell>
          <cell r="C3096">
            <v>0</v>
          </cell>
          <cell r="D3096">
            <v>0</v>
          </cell>
          <cell r="E3096" t="str">
            <v>Ослободување на посебната резерва за вонбилансна изложеност</v>
          </cell>
          <cell r="F3096">
            <v>11943</v>
          </cell>
          <cell r="G3096">
            <v>48098</v>
          </cell>
          <cell r="H3096">
            <v>133</v>
          </cell>
          <cell r="I3096">
            <v>4723</v>
          </cell>
          <cell r="J3096">
            <v>1601</v>
          </cell>
          <cell r="K3096">
            <v>620</v>
          </cell>
          <cell r="L3096">
            <v>643</v>
          </cell>
          <cell r="M3096">
            <v>367</v>
          </cell>
          <cell r="N3096">
            <v>6018</v>
          </cell>
          <cell r="O3096">
            <v>0</v>
          </cell>
          <cell r="P3096">
            <v>822</v>
          </cell>
          <cell r="Q3096">
            <v>938</v>
          </cell>
          <cell r="R3096">
            <v>9885</v>
          </cell>
          <cell r="S3096">
            <v>666</v>
          </cell>
          <cell r="T3096">
            <v>762</v>
          </cell>
          <cell r="U3096">
            <v>1643</v>
          </cell>
          <cell r="V3096">
            <v>88862</v>
          </cell>
        </row>
        <row r="3097">
          <cell r="A3097">
            <v>41364</v>
          </cell>
          <cell r="B3097">
            <v>0</v>
          </cell>
          <cell r="C3097">
            <v>0</v>
          </cell>
          <cell r="D3097">
            <v>0</v>
          </cell>
          <cell r="E3097" t="str">
            <v>Ослободување на посебната резерва за вонбилансна изложеност</v>
          </cell>
          <cell r="F3097">
            <v>896</v>
          </cell>
          <cell r="G3097">
            <v>55222</v>
          </cell>
          <cell r="H3097">
            <v>233</v>
          </cell>
          <cell r="I3097">
            <v>0</v>
          </cell>
          <cell r="J3097">
            <v>1943</v>
          </cell>
          <cell r="K3097">
            <v>0</v>
          </cell>
          <cell r="L3097">
            <v>1292</v>
          </cell>
          <cell r="M3097">
            <v>230</v>
          </cell>
          <cell r="N3097">
            <v>43918</v>
          </cell>
          <cell r="O3097">
            <v>0</v>
          </cell>
          <cell r="P3097">
            <v>3726</v>
          </cell>
          <cell r="Q3097">
            <v>337</v>
          </cell>
          <cell r="R3097">
            <v>16023</v>
          </cell>
          <cell r="S3097">
            <v>1232</v>
          </cell>
          <cell r="T3097">
            <v>0</v>
          </cell>
          <cell r="U3097">
            <v>1771</v>
          </cell>
          <cell r="V3097">
            <v>126823</v>
          </cell>
        </row>
        <row r="3098">
          <cell r="A3098">
            <v>0</v>
          </cell>
          <cell r="B3098">
            <v>0</v>
          </cell>
          <cell r="C3098" t="str">
            <v>razlika</v>
          </cell>
          <cell r="D3098">
            <v>0</v>
          </cell>
          <cell r="E3098">
            <v>0</v>
          </cell>
          <cell r="F3098">
            <v>11047</v>
          </cell>
          <cell r="G3098">
            <v>-7124</v>
          </cell>
          <cell r="H3098">
            <v>-100</v>
          </cell>
          <cell r="I3098">
            <v>4723</v>
          </cell>
          <cell r="J3098">
            <v>-342</v>
          </cell>
          <cell r="K3098">
            <v>620</v>
          </cell>
          <cell r="L3098">
            <v>-649</v>
          </cell>
          <cell r="M3098">
            <v>137</v>
          </cell>
          <cell r="N3098">
            <v>-37900</v>
          </cell>
          <cell r="O3098">
            <v>0</v>
          </cell>
          <cell r="P3098">
            <v>-2904</v>
          </cell>
          <cell r="Q3098">
            <v>601</v>
          </cell>
          <cell r="R3098">
            <v>-6138</v>
          </cell>
          <cell r="S3098">
            <v>-566</v>
          </cell>
          <cell r="T3098">
            <v>762</v>
          </cell>
          <cell r="U3098">
            <v>-128</v>
          </cell>
          <cell r="V3098">
            <v>-37961</v>
          </cell>
        </row>
        <row r="3099">
          <cell r="A3099">
            <v>0</v>
          </cell>
          <cell r="B3099">
            <v>0</v>
          </cell>
          <cell r="C3099" t="str">
            <v>U08-04-01</v>
          </cell>
          <cell r="D3099">
            <v>0</v>
          </cell>
          <cell r="E3099" t="str">
            <v>Ослободување на посебната резерва за вонбилансна изложеност</v>
          </cell>
          <cell r="F3099">
            <v>11943</v>
          </cell>
          <cell r="G3099">
            <v>48098</v>
          </cell>
          <cell r="H3099">
            <v>133</v>
          </cell>
          <cell r="I3099">
            <v>4723</v>
          </cell>
          <cell r="J3099">
            <v>1601</v>
          </cell>
          <cell r="K3099">
            <v>620</v>
          </cell>
          <cell r="L3099">
            <v>643</v>
          </cell>
          <cell r="M3099">
            <v>367</v>
          </cell>
          <cell r="N3099">
            <v>6018</v>
          </cell>
          <cell r="O3099">
            <v>0</v>
          </cell>
          <cell r="P3099">
            <v>822</v>
          </cell>
          <cell r="Q3099">
            <v>938</v>
          </cell>
          <cell r="R3099">
            <v>9885</v>
          </cell>
          <cell r="S3099">
            <v>666</v>
          </cell>
          <cell r="T3099">
            <v>762</v>
          </cell>
          <cell r="U3099">
            <v>1643</v>
          </cell>
          <cell r="V3099">
            <v>88862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64301</v>
          </cell>
          <cell r="E3100" t="str">
            <v>Ослободување на посебната резерва за вонбилансна кредитна изложеност на индивидуална основа</v>
          </cell>
          <cell r="F3100">
            <v>5601</v>
          </cell>
          <cell r="G3100">
            <v>48098</v>
          </cell>
          <cell r="H3100">
            <v>133</v>
          </cell>
          <cell r="I3100">
            <v>4723</v>
          </cell>
          <cell r="J3100">
            <v>1601</v>
          </cell>
          <cell r="K3100">
            <v>103</v>
          </cell>
          <cell r="L3100">
            <v>643</v>
          </cell>
          <cell r="M3100">
            <v>367</v>
          </cell>
          <cell r="N3100">
            <v>6018</v>
          </cell>
          <cell r="O3100">
            <v>0</v>
          </cell>
          <cell r="P3100">
            <v>822</v>
          </cell>
          <cell r="Q3100">
            <v>938</v>
          </cell>
          <cell r="R3100">
            <v>9885</v>
          </cell>
          <cell r="S3100">
            <v>666</v>
          </cell>
          <cell r="T3100">
            <v>762</v>
          </cell>
          <cell r="U3100">
            <v>1456</v>
          </cell>
          <cell r="V3100">
            <v>81816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64311</v>
          </cell>
          <cell r="E3101" t="str">
            <v>Ослободување на посебната резерва за вонбилансна кредитна изложеност на групна основа</v>
          </cell>
          <cell r="F3101">
            <v>6342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517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187</v>
          </cell>
          <cell r="V3101">
            <v>7046</v>
          </cell>
        </row>
        <row r="3102">
          <cell r="A3102">
            <v>0</v>
          </cell>
          <cell r="B3102" t="str">
            <v>U08-05</v>
          </cell>
          <cell r="C3102">
            <v>0</v>
          </cell>
          <cell r="D3102">
            <v>0</v>
          </cell>
          <cell r="E3102" t="str">
            <v>Ослободување на останати резервирања</v>
          </cell>
          <cell r="F3102">
            <v>5475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43</v>
          </cell>
          <cell r="U3102">
            <v>124</v>
          </cell>
          <cell r="V3102">
            <v>5642</v>
          </cell>
        </row>
        <row r="3103">
          <cell r="A3103">
            <v>0</v>
          </cell>
          <cell r="B3103">
            <v>0</v>
          </cell>
          <cell r="C3103" t="str">
            <v>U08-05-01</v>
          </cell>
          <cell r="D3103">
            <v>0</v>
          </cell>
          <cell r="E3103" t="str">
            <v>Ослободување на останати резервирања</v>
          </cell>
          <cell r="F3103">
            <v>5475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43</v>
          </cell>
          <cell r="U3103">
            <v>124</v>
          </cell>
          <cell r="V3103">
            <v>5642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64411</v>
          </cell>
          <cell r="E3104" t="str">
            <v>Ослободување на резервирањата за пензиските и други користи за вработените</v>
          </cell>
          <cell r="F3104">
            <v>148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124</v>
          </cell>
          <cell r="V3104">
            <v>272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64421</v>
          </cell>
          <cell r="E3105" t="str">
            <v>Ослободување на резервирањата за потенцијални обврски по основ на судски спорови</v>
          </cell>
          <cell r="F3105">
            <v>5327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43</v>
          </cell>
          <cell r="U3105">
            <v>0</v>
          </cell>
          <cell r="V3105">
            <v>5370</v>
          </cell>
        </row>
        <row r="3106">
          <cell r="A3106">
            <v>0</v>
          </cell>
          <cell r="B3106">
            <v>0</v>
          </cell>
          <cell r="C3106">
            <v>0</v>
          </cell>
          <cell r="D3106">
            <v>64491</v>
          </cell>
          <cell r="E3106" t="str">
            <v>Ослободување на други резервирања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0</v>
          </cell>
          <cell r="B3107" t="str">
            <v>U08-06</v>
          </cell>
          <cell r="C3107">
            <v>0</v>
          </cell>
          <cell r="D3107">
            <v>0</v>
          </cell>
          <cell r="E3107" t="str">
            <v>Приходи по други основи</v>
          </cell>
          <cell r="F3107">
            <v>24907</v>
          </cell>
          <cell r="G3107">
            <v>20881</v>
          </cell>
          <cell r="H3107">
            <v>2830</v>
          </cell>
          <cell r="I3107">
            <v>770</v>
          </cell>
          <cell r="J3107">
            <v>1441</v>
          </cell>
          <cell r="K3107">
            <v>2078</v>
          </cell>
          <cell r="L3107">
            <v>618</v>
          </cell>
          <cell r="M3107">
            <v>4240</v>
          </cell>
          <cell r="N3107">
            <v>21275</v>
          </cell>
          <cell r="O3107">
            <v>811</v>
          </cell>
          <cell r="P3107">
            <v>1482</v>
          </cell>
          <cell r="Q3107">
            <v>471</v>
          </cell>
          <cell r="R3107">
            <v>52</v>
          </cell>
          <cell r="S3107">
            <v>794</v>
          </cell>
          <cell r="T3107">
            <v>2710</v>
          </cell>
          <cell r="U3107">
            <v>443</v>
          </cell>
          <cell r="V3107">
            <v>85803</v>
          </cell>
        </row>
        <row r="3108">
          <cell r="A3108">
            <v>0</v>
          </cell>
          <cell r="B3108">
            <v>0</v>
          </cell>
          <cell r="C3108" t="str">
            <v>U08-06-01</v>
          </cell>
          <cell r="D3108">
            <v>0</v>
          </cell>
          <cell r="E3108" t="str">
            <v>Приходи по други основи</v>
          </cell>
          <cell r="F3108">
            <v>24907</v>
          </cell>
          <cell r="G3108">
            <v>20881</v>
          </cell>
          <cell r="H3108">
            <v>2830</v>
          </cell>
          <cell r="I3108">
            <v>770</v>
          </cell>
          <cell r="J3108">
            <v>1441</v>
          </cell>
          <cell r="K3108">
            <v>2078</v>
          </cell>
          <cell r="L3108">
            <v>618</v>
          </cell>
          <cell r="M3108">
            <v>4240</v>
          </cell>
          <cell r="N3108">
            <v>21275</v>
          </cell>
          <cell r="O3108">
            <v>811</v>
          </cell>
          <cell r="P3108">
            <v>1482</v>
          </cell>
          <cell r="Q3108">
            <v>471</v>
          </cell>
          <cell r="R3108">
            <v>52</v>
          </cell>
          <cell r="S3108">
            <v>794</v>
          </cell>
          <cell r="T3108">
            <v>2710</v>
          </cell>
          <cell r="U3108">
            <v>443</v>
          </cell>
          <cell r="V3108">
            <v>85803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682</v>
          </cell>
          <cell r="E3109" t="str">
            <v>Приходи од минати години</v>
          </cell>
          <cell r="F3109">
            <v>5420</v>
          </cell>
          <cell r="G3109">
            <v>2440</v>
          </cell>
          <cell r="H3109">
            <v>4</v>
          </cell>
          <cell r="I3109">
            <v>259</v>
          </cell>
          <cell r="J3109">
            <v>861</v>
          </cell>
          <cell r="K3109">
            <v>198</v>
          </cell>
          <cell r="L3109">
            <v>144</v>
          </cell>
          <cell r="M3109">
            <v>0</v>
          </cell>
          <cell r="N3109">
            <v>9131</v>
          </cell>
          <cell r="O3109">
            <v>221</v>
          </cell>
          <cell r="P3109">
            <v>220</v>
          </cell>
          <cell r="Q3109">
            <v>142</v>
          </cell>
          <cell r="R3109">
            <v>17</v>
          </cell>
          <cell r="S3109">
            <v>423</v>
          </cell>
          <cell r="T3109">
            <v>508</v>
          </cell>
          <cell r="U3109">
            <v>0</v>
          </cell>
          <cell r="V3109">
            <v>19988</v>
          </cell>
        </row>
        <row r="3110">
          <cell r="A3110">
            <v>41364</v>
          </cell>
          <cell r="B3110">
            <v>0</v>
          </cell>
          <cell r="C3110">
            <v>0</v>
          </cell>
          <cell r="D3110">
            <v>0</v>
          </cell>
          <cell r="E3110" t="str">
            <v>Приходи од минати години</v>
          </cell>
          <cell r="F3110">
            <v>7694</v>
          </cell>
          <cell r="G3110">
            <v>1867</v>
          </cell>
          <cell r="H3110">
            <v>37</v>
          </cell>
          <cell r="I3110">
            <v>3939</v>
          </cell>
          <cell r="J3110">
            <v>1109</v>
          </cell>
          <cell r="K3110">
            <v>25</v>
          </cell>
          <cell r="L3110">
            <v>4379</v>
          </cell>
          <cell r="M3110">
            <v>0</v>
          </cell>
          <cell r="N3110">
            <v>30925</v>
          </cell>
          <cell r="O3110">
            <v>75</v>
          </cell>
          <cell r="P3110">
            <v>410</v>
          </cell>
          <cell r="Q3110">
            <v>326</v>
          </cell>
          <cell r="R3110">
            <v>28</v>
          </cell>
          <cell r="S3110">
            <v>120</v>
          </cell>
          <cell r="T3110">
            <v>567</v>
          </cell>
          <cell r="U3110">
            <v>2</v>
          </cell>
          <cell r="V3110">
            <v>51503</v>
          </cell>
        </row>
        <row r="3111">
          <cell r="A3111" t="str">
            <v>razlika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-2274</v>
          </cell>
          <cell r="G3111">
            <v>573</v>
          </cell>
          <cell r="H3111">
            <v>-33</v>
          </cell>
          <cell r="I3111">
            <v>-3680</v>
          </cell>
          <cell r="J3111">
            <v>-248</v>
          </cell>
          <cell r="K3111">
            <v>173</v>
          </cell>
          <cell r="L3111">
            <v>-4235</v>
          </cell>
          <cell r="M3111">
            <v>0</v>
          </cell>
          <cell r="N3111">
            <v>-21794</v>
          </cell>
          <cell r="O3111">
            <v>146</v>
          </cell>
          <cell r="P3111">
            <v>-190</v>
          </cell>
          <cell r="Q3111">
            <v>-184</v>
          </cell>
          <cell r="R3111">
            <v>-11</v>
          </cell>
          <cell r="S3111">
            <v>303</v>
          </cell>
          <cell r="T3111">
            <v>-59</v>
          </cell>
          <cell r="U3111">
            <v>-2</v>
          </cell>
          <cell r="V3111">
            <v>-31515</v>
          </cell>
        </row>
        <row r="3112">
          <cell r="A3112">
            <v>0</v>
          </cell>
          <cell r="B3112">
            <v>0</v>
          </cell>
          <cell r="C3112">
            <v>0</v>
          </cell>
          <cell r="D3112">
            <v>683</v>
          </cell>
          <cell r="E3112" t="str">
            <v>Приходи од добиени судски спорови</v>
          </cell>
          <cell r="F3112">
            <v>4144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86</v>
          </cell>
          <cell r="M3112">
            <v>0</v>
          </cell>
          <cell r="N3112">
            <v>273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17</v>
          </cell>
          <cell r="V3112">
            <v>4520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688</v>
          </cell>
          <cell r="E3113" t="str">
            <v>Други приходи</v>
          </cell>
          <cell r="F3113">
            <v>15343</v>
          </cell>
          <cell r="G3113">
            <v>18441</v>
          </cell>
          <cell r="H3113">
            <v>2826</v>
          </cell>
          <cell r="I3113">
            <v>511</v>
          </cell>
          <cell r="J3113">
            <v>580</v>
          </cell>
          <cell r="K3113">
            <v>1880</v>
          </cell>
          <cell r="L3113">
            <v>388</v>
          </cell>
          <cell r="M3113">
            <v>4240</v>
          </cell>
          <cell r="N3113">
            <v>11871</v>
          </cell>
          <cell r="O3113">
            <v>590</v>
          </cell>
          <cell r="P3113">
            <v>1262</v>
          </cell>
          <cell r="Q3113">
            <v>329</v>
          </cell>
          <cell r="R3113">
            <v>35</v>
          </cell>
          <cell r="S3113">
            <v>371</v>
          </cell>
          <cell r="T3113">
            <v>2202</v>
          </cell>
          <cell r="U3113">
            <v>426</v>
          </cell>
          <cell r="V3113">
            <v>61295</v>
          </cell>
        </row>
        <row r="3114">
          <cell r="A3114">
            <v>0</v>
          </cell>
          <cell r="B3114" t="str">
            <v>U08-07</v>
          </cell>
          <cell r="C3114">
            <v>0</v>
          </cell>
          <cell r="D3114">
            <v>0</v>
          </cell>
          <cell r="E3114" t="str">
            <v>Наплатени претходно отпишани побарувања</v>
          </cell>
          <cell r="F3114">
            <v>32133</v>
          </cell>
          <cell r="G3114">
            <v>3841</v>
          </cell>
          <cell r="H3114">
            <v>70</v>
          </cell>
          <cell r="I3114">
            <v>0</v>
          </cell>
          <cell r="J3114">
            <v>238</v>
          </cell>
          <cell r="K3114">
            <v>3793</v>
          </cell>
          <cell r="L3114">
            <v>16</v>
          </cell>
          <cell r="M3114">
            <v>3</v>
          </cell>
          <cell r="N3114">
            <v>507</v>
          </cell>
          <cell r="O3114">
            <v>78</v>
          </cell>
          <cell r="P3114">
            <v>76</v>
          </cell>
          <cell r="Q3114">
            <v>0</v>
          </cell>
          <cell r="R3114">
            <v>0</v>
          </cell>
          <cell r="S3114">
            <v>0</v>
          </cell>
          <cell r="T3114">
            <v>4100</v>
          </cell>
          <cell r="U3114">
            <v>366</v>
          </cell>
          <cell r="V3114">
            <v>45221</v>
          </cell>
        </row>
        <row r="3115">
          <cell r="A3115">
            <v>0</v>
          </cell>
          <cell r="B3115">
            <v>0</v>
          </cell>
          <cell r="C3115" t="str">
            <v>U08-07-01</v>
          </cell>
          <cell r="D3115">
            <v>0</v>
          </cell>
          <cell r="E3115" t="str">
            <v>Наплатени претходно отпишани побарувања</v>
          </cell>
          <cell r="F3115">
            <v>32133</v>
          </cell>
          <cell r="G3115">
            <v>3841</v>
          </cell>
          <cell r="H3115">
            <v>70</v>
          </cell>
          <cell r="I3115">
            <v>0</v>
          </cell>
          <cell r="J3115">
            <v>238</v>
          </cell>
          <cell r="K3115">
            <v>3793</v>
          </cell>
          <cell r="L3115">
            <v>16</v>
          </cell>
          <cell r="M3115">
            <v>3</v>
          </cell>
          <cell r="N3115">
            <v>507</v>
          </cell>
          <cell r="O3115">
            <v>78</v>
          </cell>
          <cell r="P3115">
            <v>76</v>
          </cell>
          <cell r="Q3115">
            <v>0</v>
          </cell>
          <cell r="R3115">
            <v>0</v>
          </cell>
          <cell r="S3115">
            <v>0</v>
          </cell>
          <cell r="T3115">
            <v>4100</v>
          </cell>
          <cell r="U3115">
            <v>366</v>
          </cell>
          <cell r="V3115">
            <v>45221</v>
          </cell>
        </row>
        <row r="3116">
          <cell r="A3116">
            <v>0</v>
          </cell>
          <cell r="B3116">
            <v>0</v>
          </cell>
          <cell r="C3116">
            <v>0</v>
          </cell>
          <cell r="D3116">
            <v>64102</v>
          </cell>
          <cell r="E3116" t="str">
            <v>Наплатени претходно отпишани побарувања по основ на кредити и пласмани</v>
          </cell>
          <cell r="F3116">
            <v>21754</v>
          </cell>
          <cell r="G3116">
            <v>3060</v>
          </cell>
          <cell r="H3116">
            <v>70</v>
          </cell>
          <cell r="I3116">
            <v>0</v>
          </cell>
          <cell r="J3116">
            <v>55</v>
          </cell>
          <cell r="K3116">
            <v>3793</v>
          </cell>
          <cell r="L3116">
            <v>16</v>
          </cell>
          <cell r="M3116">
            <v>2</v>
          </cell>
          <cell r="N3116">
            <v>174</v>
          </cell>
          <cell r="O3116">
            <v>4</v>
          </cell>
          <cell r="P3116">
            <v>53</v>
          </cell>
          <cell r="Q3116">
            <v>0</v>
          </cell>
          <cell r="R3116">
            <v>0</v>
          </cell>
          <cell r="S3116">
            <v>0</v>
          </cell>
          <cell r="T3116">
            <v>2459</v>
          </cell>
          <cell r="U3116">
            <v>196</v>
          </cell>
          <cell r="V3116">
            <v>31636</v>
          </cell>
        </row>
        <row r="3117">
          <cell r="A3117">
            <v>0</v>
          </cell>
          <cell r="B3117">
            <v>0</v>
          </cell>
          <cell r="C3117">
            <v>0</v>
          </cell>
          <cell r="D3117">
            <v>64112</v>
          </cell>
          <cell r="E3117" t="str">
            <v>Наплатени претходно отпишани побарувања по основ на побарувања по камата</v>
          </cell>
          <cell r="F3117">
            <v>10379</v>
          </cell>
          <cell r="G3117">
            <v>754</v>
          </cell>
          <cell r="H3117">
            <v>0</v>
          </cell>
          <cell r="I3117">
            <v>0</v>
          </cell>
          <cell r="J3117">
            <v>158</v>
          </cell>
          <cell r="K3117">
            <v>0</v>
          </cell>
          <cell r="L3117">
            <v>0</v>
          </cell>
          <cell r="M3117">
            <v>1</v>
          </cell>
          <cell r="N3117">
            <v>279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1537</v>
          </cell>
          <cell r="U3117">
            <v>151</v>
          </cell>
          <cell r="V3117">
            <v>13259</v>
          </cell>
        </row>
        <row r="3118">
          <cell r="A3118">
            <v>41364</v>
          </cell>
          <cell r="B3118">
            <v>0</v>
          </cell>
          <cell r="C3118">
            <v>0</v>
          </cell>
          <cell r="D3118">
            <v>0</v>
          </cell>
          <cell r="E3118" t="str">
            <v>Наплатени претходно отпишани побарувања по основ на побарувања по камата</v>
          </cell>
          <cell r="F3118">
            <v>37332</v>
          </cell>
          <cell r="G3118">
            <v>1906</v>
          </cell>
          <cell r="H3118">
            <v>0</v>
          </cell>
          <cell r="I3118">
            <v>0</v>
          </cell>
          <cell r="J3118">
            <v>22</v>
          </cell>
          <cell r="K3118">
            <v>0</v>
          </cell>
          <cell r="L3118">
            <v>0</v>
          </cell>
          <cell r="M3118">
            <v>0</v>
          </cell>
          <cell r="N3118">
            <v>495</v>
          </cell>
          <cell r="O3118">
            <v>0</v>
          </cell>
          <cell r="P3118">
            <v>0</v>
          </cell>
          <cell r="Q3118">
            <v>0</v>
          </cell>
          <cell r="R3118">
            <v>58</v>
          </cell>
          <cell r="S3118">
            <v>0</v>
          </cell>
          <cell r="T3118">
            <v>783</v>
          </cell>
          <cell r="U3118">
            <v>295</v>
          </cell>
          <cell r="V3118">
            <v>40891</v>
          </cell>
        </row>
        <row r="3119">
          <cell r="A3119">
            <v>0</v>
          </cell>
          <cell r="B3119" t="str">
            <v>razlika</v>
          </cell>
          <cell r="C3119">
            <v>0</v>
          </cell>
          <cell r="D3119">
            <v>0</v>
          </cell>
          <cell r="E3119">
            <v>0</v>
          </cell>
          <cell r="F3119">
            <v>-26953</v>
          </cell>
          <cell r="G3119">
            <v>-1152</v>
          </cell>
          <cell r="H3119">
            <v>0</v>
          </cell>
          <cell r="I3119">
            <v>0</v>
          </cell>
          <cell r="J3119">
            <v>136</v>
          </cell>
          <cell r="K3119">
            <v>0</v>
          </cell>
          <cell r="L3119">
            <v>0</v>
          </cell>
          <cell r="M3119">
            <v>1</v>
          </cell>
          <cell r="N3119">
            <v>-216</v>
          </cell>
          <cell r="O3119">
            <v>0</v>
          </cell>
          <cell r="P3119">
            <v>0</v>
          </cell>
          <cell r="Q3119">
            <v>0</v>
          </cell>
          <cell r="R3119">
            <v>-58</v>
          </cell>
          <cell r="S3119">
            <v>0</v>
          </cell>
          <cell r="T3119">
            <v>754</v>
          </cell>
          <cell r="U3119">
            <v>-144</v>
          </cell>
          <cell r="V3119">
            <v>-27632</v>
          </cell>
        </row>
        <row r="3120">
          <cell r="A3120">
            <v>0</v>
          </cell>
          <cell r="B3120">
            <v>0</v>
          </cell>
          <cell r="C3120">
            <v>0</v>
          </cell>
          <cell r="D3120">
            <v>64122</v>
          </cell>
          <cell r="E3120" t="str">
            <v>Наплатени претходно отпишани побарувања по основ на побарувања по провизии и надоместоци</v>
          </cell>
          <cell r="F3120">
            <v>0</v>
          </cell>
          <cell r="G3120">
            <v>27</v>
          </cell>
          <cell r="H3120">
            <v>0</v>
          </cell>
          <cell r="I3120">
            <v>0</v>
          </cell>
          <cell r="J3120">
            <v>11</v>
          </cell>
          <cell r="K3120">
            <v>0</v>
          </cell>
          <cell r="L3120">
            <v>0</v>
          </cell>
          <cell r="M3120">
            <v>0</v>
          </cell>
          <cell r="N3120">
            <v>54</v>
          </cell>
          <cell r="O3120">
            <v>74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29</v>
          </cell>
          <cell r="U3120">
            <v>8</v>
          </cell>
          <cell r="V3120">
            <v>203</v>
          </cell>
        </row>
        <row r="3121">
          <cell r="A3121">
            <v>0</v>
          </cell>
          <cell r="B3121">
            <v>0</v>
          </cell>
          <cell r="C3121">
            <v>0</v>
          </cell>
          <cell r="D3121">
            <v>64132</v>
          </cell>
          <cell r="E3121" t="str">
            <v>Наплатени претходно отпишани побарувања по основ на други побарувања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14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75</v>
          </cell>
          <cell r="U3121">
            <v>11</v>
          </cell>
          <cell r="V3121">
            <v>100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642322</v>
          </cell>
          <cell r="E3122" t="str">
            <v>Наплатени претходно отпишани побарувања по основ на сопственички инструменти расположливи за продажба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23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23</v>
          </cell>
        </row>
        <row r="3123">
          <cell r="A3123">
            <v>0</v>
          </cell>
          <cell r="B3123" t="str">
            <v>U08-08</v>
          </cell>
          <cell r="C3123">
            <v>0</v>
          </cell>
          <cell r="D3123">
            <v>0</v>
          </cell>
          <cell r="E3123" t="str">
            <v>Вонредни приходи</v>
          </cell>
          <cell r="F3123">
            <v>0</v>
          </cell>
          <cell r="G3123">
            <v>0</v>
          </cell>
          <cell r="H3123">
            <v>0</v>
          </cell>
          <cell r="I3123">
            <v>15</v>
          </cell>
          <cell r="J3123">
            <v>0</v>
          </cell>
          <cell r="K3123">
            <v>2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63</v>
          </cell>
          <cell r="U3123">
            <v>0</v>
          </cell>
          <cell r="V3123">
            <v>80</v>
          </cell>
        </row>
        <row r="3124">
          <cell r="A3124">
            <v>0</v>
          </cell>
          <cell r="B3124">
            <v>0</v>
          </cell>
          <cell r="C3124" t="str">
            <v>U08-08-01</v>
          </cell>
          <cell r="D3124">
            <v>0</v>
          </cell>
          <cell r="E3124" t="str">
            <v>Вонредни приходи</v>
          </cell>
          <cell r="F3124">
            <v>0</v>
          </cell>
          <cell r="G3124">
            <v>0</v>
          </cell>
          <cell r="H3124">
            <v>0</v>
          </cell>
          <cell r="I3124">
            <v>15</v>
          </cell>
          <cell r="J3124">
            <v>0</v>
          </cell>
          <cell r="K3124">
            <v>2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63</v>
          </cell>
          <cell r="U3124">
            <v>0</v>
          </cell>
          <cell r="V3124">
            <v>80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689</v>
          </cell>
          <cell r="E3125" t="str">
            <v>Вонредни приходи</v>
          </cell>
          <cell r="F3125">
            <v>0</v>
          </cell>
          <cell r="G3125">
            <v>0</v>
          </cell>
          <cell r="H3125">
            <v>0</v>
          </cell>
          <cell r="I3125">
            <v>15</v>
          </cell>
          <cell r="J3125">
            <v>0</v>
          </cell>
          <cell r="K3125">
            <v>2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63</v>
          </cell>
          <cell r="U3125">
            <v>0</v>
          </cell>
          <cell r="V3125">
            <v>80</v>
          </cell>
        </row>
        <row r="3126">
          <cell r="A3126" t="str">
            <v>U09</v>
          </cell>
          <cell r="B3126">
            <v>0</v>
          </cell>
          <cell r="C3126">
            <v>0</v>
          </cell>
          <cell r="D3126">
            <v>0</v>
          </cell>
          <cell r="E3126" t="str">
            <v>ЗАГУБИ ПОРАДИ ОШТЕТУВАЊЕ - ИСПРАВКА НА ВРЕДНОСТА НА ФИНАНСИСКИТЕ СРЕДСТВА</v>
          </cell>
          <cell r="F3126">
            <v>-157740</v>
          </cell>
          <cell r="G3126">
            <v>-335683</v>
          </cell>
          <cell r="H3126">
            <v>5324</v>
          </cell>
          <cell r="I3126">
            <v>-33619</v>
          </cell>
          <cell r="J3126">
            <v>-2758</v>
          </cell>
          <cell r="K3126">
            <v>19186</v>
          </cell>
          <cell r="L3126">
            <v>-6959</v>
          </cell>
          <cell r="M3126">
            <v>-15690</v>
          </cell>
          <cell r="N3126">
            <v>-144860</v>
          </cell>
          <cell r="O3126">
            <v>-34796</v>
          </cell>
          <cell r="P3126">
            <v>2515</v>
          </cell>
          <cell r="Q3126">
            <v>-15522</v>
          </cell>
          <cell r="R3126">
            <v>6136</v>
          </cell>
          <cell r="S3126">
            <v>-6104</v>
          </cell>
          <cell r="T3126">
            <v>-38287</v>
          </cell>
          <cell r="U3126">
            <v>-30878</v>
          </cell>
          <cell r="V3126">
            <v>-789735</v>
          </cell>
        </row>
        <row r="3127">
          <cell r="A3127">
            <v>41364</v>
          </cell>
          <cell r="B3127">
            <v>0</v>
          </cell>
          <cell r="C3127">
            <v>0</v>
          </cell>
          <cell r="D3127">
            <v>0</v>
          </cell>
          <cell r="E3127" t="str">
            <v>ЗАГУБИ ПОРАДИ ОШТЕТУВАЊЕ - ИСПРАВКА НА ВРЕДНОСТА НА ФИНАНСИСКИТЕ СРЕДСТВА</v>
          </cell>
          <cell r="F3127">
            <v>-208218</v>
          </cell>
          <cell r="G3127">
            <v>-880897</v>
          </cell>
          <cell r="H3127">
            <v>-4636</v>
          </cell>
          <cell r="I3127">
            <v>-54397</v>
          </cell>
          <cell r="J3127">
            <v>-27175</v>
          </cell>
          <cell r="K3127">
            <v>-226</v>
          </cell>
          <cell r="L3127">
            <v>-15162</v>
          </cell>
          <cell r="M3127">
            <v>10386</v>
          </cell>
          <cell r="N3127">
            <v>-247882</v>
          </cell>
          <cell r="O3127">
            <v>-76739</v>
          </cell>
          <cell r="P3127">
            <v>47139</v>
          </cell>
          <cell r="Q3127">
            <v>-7118</v>
          </cell>
          <cell r="R3127">
            <v>-11170</v>
          </cell>
          <cell r="S3127">
            <v>-55744</v>
          </cell>
          <cell r="T3127">
            <v>-40609</v>
          </cell>
          <cell r="U3127">
            <v>-3334</v>
          </cell>
          <cell r="V3127">
            <v>-1575782</v>
          </cell>
        </row>
        <row r="3128">
          <cell r="A3128" t="str">
            <v>разлика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50478</v>
          </cell>
          <cell r="G3128">
            <v>545214</v>
          </cell>
          <cell r="H3128">
            <v>9960</v>
          </cell>
          <cell r="I3128">
            <v>20778</v>
          </cell>
          <cell r="J3128">
            <v>24417</v>
          </cell>
          <cell r="K3128">
            <v>19412</v>
          </cell>
          <cell r="L3128">
            <v>8203</v>
          </cell>
          <cell r="M3128">
            <v>-26076</v>
          </cell>
          <cell r="N3128">
            <v>103022</v>
          </cell>
          <cell r="O3128">
            <v>41943</v>
          </cell>
          <cell r="P3128">
            <v>-44624</v>
          </cell>
          <cell r="Q3128">
            <v>-8404</v>
          </cell>
          <cell r="R3128">
            <v>17306</v>
          </cell>
          <cell r="S3128">
            <v>49640</v>
          </cell>
          <cell r="T3128">
            <v>2322</v>
          </cell>
          <cell r="U3128">
            <v>-27544</v>
          </cell>
          <cell r="V3128">
            <v>786047</v>
          </cell>
        </row>
        <row r="3129">
          <cell r="A3129">
            <v>0</v>
          </cell>
          <cell r="B3129" t="str">
            <v>U09-01</v>
          </cell>
          <cell r="C3129">
            <v>0</v>
          </cell>
          <cell r="D3129">
            <v>0</v>
          </cell>
          <cell r="E3129" t="str">
            <v>Исправка на вредноста (загуби поради оштетување) на финансиските средства</v>
          </cell>
          <cell r="F3129">
            <v>-207694</v>
          </cell>
          <cell r="G3129">
            <v>-1062067</v>
          </cell>
          <cell r="H3129">
            <v>-5050</v>
          </cell>
          <cell r="I3129">
            <v>-93049</v>
          </cell>
          <cell r="J3129">
            <v>-25085</v>
          </cell>
          <cell r="K3129">
            <v>-1713</v>
          </cell>
          <cell r="L3129">
            <v>-30722</v>
          </cell>
          <cell r="M3129">
            <v>-36326</v>
          </cell>
          <cell r="N3129">
            <v>-177242</v>
          </cell>
          <cell r="O3129">
            <v>-34886</v>
          </cell>
          <cell r="P3129">
            <v>-4333</v>
          </cell>
          <cell r="Q3129">
            <v>-34022</v>
          </cell>
          <cell r="R3129">
            <v>-11205</v>
          </cell>
          <cell r="S3129">
            <v>-20509</v>
          </cell>
          <cell r="T3129">
            <v>-53617</v>
          </cell>
          <cell r="U3129">
            <v>-58753</v>
          </cell>
          <cell r="V3129">
            <v>-1856273</v>
          </cell>
        </row>
        <row r="3130">
          <cell r="A3130">
            <v>41364</v>
          </cell>
          <cell r="B3130">
            <v>0</v>
          </cell>
          <cell r="C3130">
            <v>0</v>
          </cell>
          <cell r="D3130">
            <v>0</v>
          </cell>
          <cell r="E3130" t="str">
            <v>Исправка на вредноста (загуби поради оштетување) на финансиските средства</v>
          </cell>
          <cell r="F3130">
            <v>-299351</v>
          </cell>
          <cell r="G3130">
            <v>-1413101</v>
          </cell>
          <cell r="H3130">
            <v>-8151</v>
          </cell>
          <cell r="I3130">
            <v>-54397</v>
          </cell>
          <cell r="J3130">
            <v>-40516</v>
          </cell>
          <cell r="K3130">
            <v>-226</v>
          </cell>
          <cell r="L3130">
            <v>-43426</v>
          </cell>
          <cell r="M3130">
            <v>-2480</v>
          </cell>
          <cell r="N3130">
            <v>-382067</v>
          </cell>
          <cell r="O3130">
            <v>-76879</v>
          </cell>
          <cell r="P3130">
            <v>-565</v>
          </cell>
          <cell r="Q3130">
            <v>-20957</v>
          </cell>
          <cell r="R3130">
            <v>-26988</v>
          </cell>
          <cell r="S3130">
            <v>-91231</v>
          </cell>
          <cell r="T3130">
            <v>-89074</v>
          </cell>
          <cell r="U3130">
            <v>-36853</v>
          </cell>
          <cell r="V3130">
            <v>-2586262</v>
          </cell>
        </row>
        <row r="3131">
          <cell r="A3131" t="str">
            <v>razlika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91657</v>
          </cell>
          <cell r="G3131">
            <v>351034</v>
          </cell>
          <cell r="H3131">
            <v>3101</v>
          </cell>
          <cell r="I3131">
            <v>-38652</v>
          </cell>
          <cell r="J3131">
            <v>15431</v>
          </cell>
          <cell r="K3131">
            <v>-1487</v>
          </cell>
          <cell r="L3131">
            <v>12704</v>
          </cell>
          <cell r="M3131">
            <v>-33846</v>
          </cell>
          <cell r="N3131">
            <v>204825</v>
          </cell>
          <cell r="O3131">
            <v>41993</v>
          </cell>
          <cell r="P3131">
            <v>-3768</v>
          </cell>
          <cell r="Q3131">
            <v>-13065</v>
          </cell>
          <cell r="R3131">
            <v>15783</v>
          </cell>
          <cell r="S3131">
            <v>70722</v>
          </cell>
          <cell r="T3131">
            <v>35457</v>
          </cell>
          <cell r="U3131">
            <v>-21900</v>
          </cell>
          <cell r="V3131">
            <v>729989</v>
          </cell>
        </row>
        <row r="3132">
          <cell r="A3132">
            <v>0</v>
          </cell>
          <cell r="B3132">
            <v>0</v>
          </cell>
          <cell r="C3132" t="str">
            <v>U09-01-01</v>
          </cell>
          <cell r="D3132">
            <v>0</v>
          </cell>
          <cell r="E3132" t="str">
            <v>Исправка на вредноста (загуби поради оштетување) на финансиските средства на поеднична основа</v>
          </cell>
          <cell r="F3132">
            <v>-200763</v>
          </cell>
          <cell r="G3132">
            <v>-1062067</v>
          </cell>
          <cell r="H3132">
            <v>-5050</v>
          </cell>
          <cell r="I3132">
            <v>-93049</v>
          </cell>
          <cell r="J3132">
            <v>-25085</v>
          </cell>
          <cell r="K3132">
            <v>-1332</v>
          </cell>
          <cell r="L3132">
            <v>-30722</v>
          </cell>
          <cell r="M3132">
            <v>-36326</v>
          </cell>
          <cell r="N3132">
            <v>-177242</v>
          </cell>
          <cell r="O3132">
            <v>-34886</v>
          </cell>
          <cell r="P3132">
            <v>-4333</v>
          </cell>
          <cell r="Q3132">
            <v>-34022</v>
          </cell>
          <cell r="R3132">
            <v>-11205</v>
          </cell>
          <cell r="S3132">
            <v>-20509</v>
          </cell>
          <cell r="T3132">
            <v>-47450</v>
          </cell>
          <cell r="U3132">
            <v>-58298</v>
          </cell>
          <cell r="V3132">
            <v>-1842339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64100</v>
          </cell>
          <cell r="E3133" t="str">
            <v>Исправка на вредноста (загуби поради оштетување) на кредитите и пласманите</v>
          </cell>
          <cell r="F3133">
            <v>-192983</v>
          </cell>
          <cell r="G3133">
            <v>-1026016</v>
          </cell>
          <cell r="H3133">
            <v>-4033</v>
          </cell>
          <cell r="I3133">
            <v>-75177</v>
          </cell>
          <cell r="J3133">
            <v>-24161</v>
          </cell>
          <cell r="K3133">
            <v>0</v>
          </cell>
          <cell r="L3133">
            <v>-29679</v>
          </cell>
          <cell r="M3133">
            <v>-35458</v>
          </cell>
          <cell r="N3133">
            <v>-169552</v>
          </cell>
          <cell r="O3133">
            <v>-32600</v>
          </cell>
          <cell r="P3133">
            <v>-3474</v>
          </cell>
          <cell r="Q3133">
            <v>-33429</v>
          </cell>
          <cell r="R3133">
            <v>-1218</v>
          </cell>
          <cell r="S3133">
            <v>-18901</v>
          </cell>
          <cell r="T3133">
            <v>-43414</v>
          </cell>
          <cell r="U3133">
            <v>-52679</v>
          </cell>
          <cell r="V3133">
            <v>-1742774</v>
          </cell>
        </row>
        <row r="3134">
          <cell r="A3134">
            <v>0</v>
          </cell>
          <cell r="B3134">
            <v>0</v>
          </cell>
          <cell r="C3134">
            <v>0</v>
          </cell>
          <cell r="D3134">
            <v>64110</v>
          </cell>
          <cell r="E3134" t="str">
            <v>Исправка на вредноста (загуби поради оштетување) на побарувањата од камата</v>
          </cell>
          <cell r="F3134">
            <v>-2380</v>
          </cell>
          <cell r="G3134">
            <v>-19132</v>
          </cell>
          <cell r="H3134">
            <v>-68</v>
          </cell>
          <cell r="I3134">
            <v>-267</v>
          </cell>
          <cell r="J3134">
            <v>-487</v>
          </cell>
          <cell r="K3134">
            <v>-221</v>
          </cell>
          <cell r="L3134">
            <v>-295</v>
          </cell>
          <cell r="M3134">
            <v>-210</v>
          </cell>
          <cell r="N3134">
            <v>-1550</v>
          </cell>
          <cell r="O3134">
            <v>-981</v>
          </cell>
          <cell r="P3134">
            <v>-181</v>
          </cell>
          <cell r="Q3134">
            <v>-300</v>
          </cell>
          <cell r="R3134">
            <v>-6</v>
          </cell>
          <cell r="S3134">
            <v>-1120</v>
          </cell>
          <cell r="T3134">
            <v>-493</v>
          </cell>
          <cell r="U3134">
            <v>-319</v>
          </cell>
          <cell r="V3134">
            <v>-28010</v>
          </cell>
        </row>
        <row r="3135">
          <cell r="A3135">
            <v>0</v>
          </cell>
          <cell r="B3135">
            <v>0</v>
          </cell>
          <cell r="C3135">
            <v>0</v>
          </cell>
          <cell r="D3135">
            <v>64120</v>
          </cell>
          <cell r="E3135" t="str">
            <v>Исправка на вредноста (загуби поради оштетување) на побарувањата од провизии и надоместоци</v>
          </cell>
          <cell r="F3135">
            <v>-3324</v>
          </cell>
          <cell r="G3135">
            <v>-3386</v>
          </cell>
          <cell r="H3135">
            <v>-160</v>
          </cell>
          <cell r="I3135">
            <v>0</v>
          </cell>
          <cell r="J3135">
            <v>-158</v>
          </cell>
          <cell r="K3135">
            <v>0</v>
          </cell>
          <cell r="L3135">
            <v>-129</v>
          </cell>
          <cell r="M3135">
            <v>-506</v>
          </cell>
          <cell r="N3135">
            <v>-1374</v>
          </cell>
          <cell r="O3135">
            <v>-1297</v>
          </cell>
          <cell r="P3135">
            <v>-152</v>
          </cell>
          <cell r="Q3135">
            <v>-171</v>
          </cell>
          <cell r="R3135">
            <v>-5</v>
          </cell>
          <cell r="S3135">
            <v>-45</v>
          </cell>
          <cell r="T3135">
            <v>-3407</v>
          </cell>
          <cell r="U3135">
            <v>-3548</v>
          </cell>
          <cell r="V3135">
            <v>-17662</v>
          </cell>
        </row>
        <row r="3136">
          <cell r="A3136">
            <v>0</v>
          </cell>
          <cell r="B3136">
            <v>0</v>
          </cell>
          <cell r="C3136">
            <v>0</v>
          </cell>
          <cell r="D3136">
            <v>64130</v>
          </cell>
          <cell r="E3136" t="str">
            <v>Исправка на вредноста (загуби поради оштетување) на други побарувања</v>
          </cell>
          <cell r="F3136">
            <v>-2076</v>
          </cell>
          <cell r="G3136">
            <v>-13533</v>
          </cell>
          <cell r="H3136">
            <v>-789</v>
          </cell>
          <cell r="I3136">
            <v>-17605</v>
          </cell>
          <cell r="J3136">
            <v>-279</v>
          </cell>
          <cell r="K3136">
            <v>-1111</v>
          </cell>
          <cell r="L3136">
            <v>-619</v>
          </cell>
          <cell r="M3136">
            <v>-152</v>
          </cell>
          <cell r="N3136">
            <v>-4766</v>
          </cell>
          <cell r="O3136">
            <v>-8</v>
          </cell>
          <cell r="P3136">
            <v>-495</v>
          </cell>
          <cell r="Q3136">
            <v>-49</v>
          </cell>
          <cell r="R3136">
            <v>-9976</v>
          </cell>
          <cell r="S3136">
            <v>-443</v>
          </cell>
          <cell r="T3136">
            <v>-136</v>
          </cell>
          <cell r="U3136">
            <v>-1741</v>
          </cell>
          <cell r="V3136">
            <v>-53778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642300</v>
          </cell>
          <cell r="E3137" t="str">
            <v>Исправка на вредноста (загуби поради оштетување) на инструментите на пазарот на пари расположливи за продажба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-11</v>
          </cell>
          <cell r="V3137">
            <v>-11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642320</v>
          </cell>
          <cell r="E3138" t="str">
            <v>Исправка на вредноста (загуби поради оштетување) на сопственички инструменти расположливи за продажба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-1</v>
          </cell>
          <cell r="Q3138">
            <v>-73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-74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642330</v>
          </cell>
          <cell r="E3139" t="str">
            <v>Исправка на вредноста (загуби поради оштетување) на други инструменти расположливи за продажба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642400</v>
          </cell>
          <cell r="E3140" t="str">
            <v>Исправка на вредноста (загуби поради оштетување) на инструментите на пазарот на пари кои се чуваат до достасување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-30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-30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642410</v>
          </cell>
          <cell r="E3141" t="str">
            <v>Исправка на вредноста (загуби поради оштетување) на должнички инструменти кои се чуваат до достасување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>
            <v>0</v>
          </cell>
          <cell r="B3142">
            <v>0</v>
          </cell>
          <cell r="C3142" t="str">
            <v>U09-01-02</v>
          </cell>
          <cell r="D3142">
            <v>0</v>
          </cell>
          <cell r="E3142" t="str">
            <v>Исправка на вредноста (загуби поради оштетување) на финансиските средства на групна основа</v>
          </cell>
          <cell r="F3142">
            <v>-6931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-381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-6167</v>
          </cell>
          <cell r="U3142">
            <v>-455</v>
          </cell>
          <cell r="V3142">
            <v>-13934</v>
          </cell>
        </row>
        <row r="3143">
          <cell r="A3143">
            <v>0</v>
          </cell>
          <cell r="B3143">
            <v>0</v>
          </cell>
          <cell r="C3143">
            <v>0</v>
          </cell>
          <cell r="D3143">
            <v>64170</v>
          </cell>
          <cell r="E3143" t="str">
            <v>Исправка на вредноста (загуби поради оштетување) за портфолиото на мали кредити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-381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-5707</v>
          </cell>
          <cell r="U3143">
            <v>-455</v>
          </cell>
          <cell r="V3143">
            <v>-6543</v>
          </cell>
        </row>
        <row r="3144">
          <cell r="A3144">
            <v>0</v>
          </cell>
          <cell r="B3144">
            <v>0</v>
          </cell>
          <cell r="C3144">
            <v>0</v>
          </cell>
          <cell r="D3144">
            <v>64180</v>
          </cell>
          <cell r="E3144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44">
            <v>-6931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-460</v>
          </cell>
          <cell r="U3144">
            <v>0</v>
          </cell>
          <cell r="V3144">
            <v>-7391</v>
          </cell>
        </row>
        <row r="3145">
          <cell r="A3145">
            <v>0</v>
          </cell>
          <cell r="B3145" t="str">
            <v>U09-02</v>
          </cell>
          <cell r="C3145">
            <v>0</v>
          </cell>
          <cell r="D3145">
            <v>0</v>
          </cell>
          <cell r="E3145" t="str">
            <v>Ослободување на исправката на вредноста (загуби поради оштетување) на финансиските средства</v>
          </cell>
          <cell r="F3145">
            <v>49954</v>
          </cell>
          <cell r="G3145">
            <v>726384</v>
          </cell>
          <cell r="H3145">
            <v>10374</v>
          </cell>
          <cell r="I3145">
            <v>59430</v>
          </cell>
          <cell r="J3145">
            <v>22327</v>
          </cell>
          <cell r="K3145">
            <v>20899</v>
          </cell>
          <cell r="L3145">
            <v>23763</v>
          </cell>
          <cell r="M3145">
            <v>20636</v>
          </cell>
          <cell r="N3145">
            <v>32382</v>
          </cell>
          <cell r="O3145">
            <v>90</v>
          </cell>
          <cell r="P3145">
            <v>6848</v>
          </cell>
          <cell r="Q3145">
            <v>18500</v>
          </cell>
          <cell r="R3145">
            <v>17341</v>
          </cell>
          <cell r="S3145">
            <v>14405</v>
          </cell>
          <cell r="T3145">
            <v>15330</v>
          </cell>
          <cell r="U3145">
            <v>27875</v>
          </cell>
          <cell r="V3145">
            <v>1066538</v>
          </cell>
        </row>
        <row r="3146">
          <cell r="A3146">
            <v>41364</v>
          </cell>
          <cell r="B3146">
            <v>0</v>
          </cell>
          <cell r="C3146">
            <v>0</v>
          </cell>
          <cell r="D3146">
            <v>0</v>
          </cell>
          <cell r="E3146" t="str">
            <v>Ослободување на исправката на вредноста (загуби поради оштетување) на финансиските средства</v>
          </cell>
          <cell r="F3146">
            <v>91133</v>
          </cell>
          <cell r="G3146">
            <v>532204</v>
          </cell>
          <cell r="H3146">
            <v>3515</v>
          </cell>
          <cell r="I3146">
            <v>0</v>
          </cell>
          <cell r="J3146">
            <v>13341</v>
          </cell>
          <cell r="K3146">
            <v>0</v>
          </cell>
          <cell r="L3146">
            <v>28264</v>
          </cell>
          <cell r="M3146">
            <v>12866</v>
          </cell>
          <cell r="N3146">
            <v>134185</v>
          </cell>
          <cell r="O3146">
            <v>140</v>
          </cell>
          <cell r="P3146">
            <v>47704</v>
          </cell>
          <cell r="Q3146">
            <v>13839</v>
          </cell>
          <cell r="R3146">
            <v>15818</v>
          </cell>
          <cell r="S3146">
            <v>35487</v>
          </cell>
          <cell r="T3146">
            <v>48465</v>
          </cell>
          <cell r="U3146">
            <v>33519</v>
          </cell>
          <cell r="V3146">
            <v>1010480</v>
          </cell>
        </row>
        <row r="3147">
          <cell r="A3147" t="str">
            <v>razlika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-41179</v>
          </cell>
          <cell r="G3147">
            <v>194180</v>
          </cell>
          <cell r="H3147">
            <v>6859</v>
          </cell>
          <cell r="I3147">
            <v>59430</v>
          </cell>
          <cell r="J3147">
            <v>8986</v>
          </cell>
          <cell r="K3147">
            <v>20899</v>
          </cell>
          <cell r="L3147">
            <v>-4501</v>
          </cell>
          <cell r="M3147">
            <v>7770</v>
          </cell>
          <cell r="N3147">
            <v>-101803</v>
          </cell>
          <cell r="O3147">
            <v>-50</v>
          </cell>
          <cell r="P3147">
            <v>-40856</v>
          </cell>
          <cell r="Q3147">
            <v>4661</v>
          </cell>
          <cell r="R3147">
            <v>1523</v>
          </cell>
          <cell r="S3147">
            <v>-21082</v>
          </cell>
          <cell r="T3147">
            <v>-33135</v>
          </cell>
          <cell r="U3147">
            <v>-5644</v>
          </cell>
          <cell r="V3147">
            <v>56058</v>
          </cell>
        </row>
        <row r="3148">
          <cell r="A3148">
            <v>0</v>
          </cell>
          <cell r="B3148">
            <v>0</v>
          </cell>
          <cell r="C3148" t="str">
            <v>U09-02-01</v>
          </cell>
          <cell r="D3148">
            <v>0</v>
          </cell>
          <cell r="E3148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48">
            <v>38216</v>
          </cell>
          <cell r="G3148">
            <v>726384</v>
          </cell>
          <cell r="H3148">
            <v>10374</v>
          </cell>
          <cell r="I3148">
            <v>59430</v>
          </cell>
          <cell r="J3148">
            <v>22327</v>
          </cell>
          <cell r="K3148">
            <v>20812</v>
          </cell>
          <cell r="L3148">
            <v>23763</v>
          </cell>
          <cell r="M3148">
            <v>20636</v>
          </cell>
          <cell r="N3148">
            <v>32382</v>
          </cell>
          <cell r="O3148">
            <v>90</v>
          </cell>
          <cell r="P3148">
            <v>6848</v>
          </cell>
          <cell r="Q3148">
            <v>18500</v>
          </cell>
          <cell r="R3148">
            <v>17341</v>
          </cell>
          <cell r="S3148">
            <v>14405</v>
          </cell>
          <cell r="T3148">
            <v>12274</v>
          </cell>
          <cell r="U3148">
            <v>27534</v>
          </cell>
          <cell r="V3148">
            <v>1051316</v>
          </cell>
        </row>
        <row r="3149">
          <cell r="A3149">
            <v>0</v>
          </cell>
          <cell r="B3149">
            <v>0</v>
          </cell>
          <cell r="C3149">
            <v>0</v>
          </cell>
          <cell r="D3149">
            <v>64101</v>
          </cell>
          <cell r="E3149" t="str">
            <v>Ослободување на исправката на вредноста (загуби поради оштетување) на кредитите и пласманите</v>
          </cell>
          <cell r="F3149">
            <v>35252</v>
          </cell>
          <cell r="G3149">
            <v>707985</v>
          </cell>
          <cell r="H3149">
            <v>9514</v>
          </cell>
          <cell r="I3149">
            <v>42346</v>
          </cell>
          <cell r="J3149">
            <v>21888</v>
          </cell>
          <cell r="K3149">
            <v>20790</v>
          </cell>
          <cell r="L3149">
            <v>23155</v>
          </cell>
          <cell r="M3149">
            <v>20364</v>
          </cell>
          <cell r="N3149">
            <v>29165</v>
          </cell>
          <cell r="O3149">
            <v>0</v>
          </cell>
          <cell r="P3149">
            <v>5679</v>
          </cell>
          <cell r="Q3149">
            <v>17770</v>
          </cell>
          <cell r="R3149">
            <v>6169</v>
          </cell>
          <cell r="S3149">
            <v>13245</v>
          </cell>
          <cell r="T3149">
            <v>10925</v>
          </cell>
          <cell r="U3149">
            <v>24390</v>
          </cell>
          <cell r="V3149">
            <v>988637</v>
          </cell>
        </row>
        <row r="3150">
          <cell r="A3150">
            <v>0</v>
          </cell>
          <cell r="B3150">
            <v>0</v>
          </cell>
          <cell r="C3150">
            <v>0</v>
          </cell>
          <cell r="D3150">
            <v>64111</v>
          </cell>
          <cell r="E3150" t="str">
            <v>Ослободување на исправката на вредноста (загуби поради оштетување) на побарувањата од камата</v>
          </cell>
          <cell r="F3150">
            <v>241</v>
          </cell>
          <cell r="G3150">
            <v>8799</v>
          </cell>
          <cell r="H3150">
            <v>34</v>
          </cell>
          <cell r="I3150">
            <v>33</v>
          </cell>
          <cell r="J3150">
            <v>327</v>
          </cell>
          <cell r="K3150">
            <v>0</v>
          </cell>
          <cell r="L3150">
            <v>294</v>
          </cell>
          <cell r="M3150">
            <v>0</v>
          </cell>
          <cell r="N3150">
            <v>3147</v>
          </cell>
          <cell r="O3150">
            <v>90</v>
          </cell>
          <cell r="P3150">
            <v>1164</v>
          </cell>
          <cell r="Q3150">
            <v>255</v>
          </cell>
          <cell r="R3150">
            <v>7</v>
          </cell>
          <cell r="S3150">
            <v>977</v>
          </cell>
          <cell r="T3150">
            <v>412</v>
          </cell>
          <cell r="U3150">
            <v>234</v>
          </cell>
          <cell r="V3150">
            <v>16014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64121</v>
          </cell>
          <cell r="E3151" t="str">
            <v>Ослободување на исправката на вредноста (загуби поради оштетување) на побарувањата од провизии и надоместоци</v>
          </cell>
          <cell r="F3151">
            <v>1204</v>
          </cell>
          <cell r="G3151">
            <v>1697</v>
          </cell>
          <cell r="H3151">
            <v>127</v>
          </cell>
          <cell r="I3151">
            <v>0</v>
          </cell>
          <cell r="J3151">
            <v>28</v>
          </cell>
          <cell r="K3151">
            <v>22</v>
          </cell>
          <cell r="L3151">
            <v>172</v>
          </cell>
          <cell r="M3151">
            <v>237</v>
          </cell>
          <cell r="N3151">
            <v>24</v>
          </cell>
          <cell r="O3151">
            <v>0</v>
          </cell>
          <cell r="P3151">
            <v>5</v>
          </cell>
          <cell r="Q3151">
            <v>272</v>
          </cell>
          <cell r="R3151">
            <v>60</v>
          </cell>
          <cell r="S3151">
            <v>61</v>
          </cell>
          <cell r="T3151">
            <v>289</v>
          </cell>
          <cell r="U3151">
            <v>2719</v>
          </cell>
          <cell r="V3151">
            <v>6917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64131</v>
          </cell>
          <cell r="E3152" t="str">
            <v>Ослободување на исправката на вредноста (загуби поради оштетување) на други побарувања</v>
          </cell>
          <cell r="F3152">
            <v>1519</v>
          </cell>
          <cell r="G3152">
            <v>7903</v>
          </cell>
          <cell r="H3152">
            <v>699</v>
          </cell>
          <cell r="I3152">
            <v>17051</v>
          </cell>
          <cell r="J3152">
            <v>84</v>
          </cell>
          <cell r="K3152">
            <v>0</v>
          </cell>
          <cell r="L3152">
            <v>142</v>
          </cell>
          <cell r="M3152">
            <v>35</v>
          </cell>
          <cell r="N3152">
            <v>46</v>
          </cell>
          <cell r="O3152">
            <v>0</v>
          </cell>
          <cell r="P3152">
            <v>0</v>
          </cell>
          <cell r="Q3152">
            <v>203</v>
          </cell>
          <cell r="R3152">
            <v>11105</v>
          </cell>
          <cell r="S3152">
            <v>122</v>
          </cell>
          <cell r="T3152">
            <v>648</v>
          </cell>
          <cell r="U3152">
            <v>191</v>
          </cell>
          <cell r="V3152">
            <v>39748</v>
          </cell>
        </row>
        <row r="3153">
          <cell r="A3153">
            <v>0</v>
          </cell>
          <cell r="B3153">
            <v>0</v>
          </cell>
          <cell r="C3153">
            <v>0</v>
          </cell>
          <cell r="D3153">
            <v>642301</v>
          </cell>
          <cell r="E3153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</row>
        <row r="3154">
          <cell r="A3154">
            <v>0</v>
          </cell>
          <cell r="B3154">
            <v>0</v>
          </cell>
          <cell r="C3154">
            <v>0</v>
          </cell>
          <cell r="D3154">
            <v>642331</v>
          </cell>
          <cell r="E3154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642401</v>
          </cell>
          <cell r="E3155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642411</v>
          </cell>
          <cell r="E3156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>
            <v>0</v>
          </cell>
          <cell r="B3157">
            <v>0</v>
          </cell>
          <cell r="C3157" t="str">
            <v>U09-02-02</v>
          </cell>
          <cell r="D3157">
            <v>0</v>
          </cell>
          <cell r="E3157" t="str">
            <v>Ослободување на исправката на вредноста (загуби поради оштетување) на финансиските средства на групна основа</v>
          </cell>
          <cell r="F3157">
            <v>11738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87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3056</v>
          </cell>
          <cell r="U3157">
            <v>341</v>
          </cell>
          <cell r="V3157">
            <v>15222</v>
          </cell>
        </row>
        <row r="3158">
          <cell r="A3158">
            <v>0</v>
          </cell>
          <cell r="B3158">
            <v>0</v>
          </cell>
          <cell r="C3158">
            <v>0</v>
          </cell>
          <cell r="D3158">
            <v>64171</v>
          </cell>
          <cell r="E3158" t="str">
            <v>Ослободување на исправката на вредноста (загуби поради оштетување) на портфолиото на мали кредити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87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3050</v>
          </cell>
          <cell r="U3158">
            <v>341</v>
          </cell>
          <cell r="V3158">
            <v>3478</v>
          </cell>
        </row>
        <row r="3159">
          <cell r="A3159">
            <v>0</v>
          </cell>
          <cell r="B3159">
            <v>0</v>
          </cell>
          <cell r="C3159">
            <v>0</v>
          </cell>
          <cell r="D3159">
            <v>64181</v>
          </cell>
          <cell r="E3159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159">
            <v>11738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6</v>
          </cell>
          <cell r="U3159">
            <v>0</v>
          </cell>
          <cell r="V3159">
            <v>11744</v>
          </cell>
        </row>
        <row r="3160">
          <cell r="A3160" t="str">
            <v>U10</v>
          </cell>
          <cell r="B3160">
            <v>0</v>
          </cell>
          <cell r="C3160">
            <v>0</v>
          </cell>
          <cell r="D3160">
            <v>0</v>
          </cell>
          <cell r="E3160" t="str">
            <v>ЗАГУБА ПОРАДИ ОШТЕТУВАЊЕ НА НЕФИНАНСИСКИ СРЕДСТВА</v>
          </cell>
          <cell r="F3160">
            <v>-21560</v>
          </cell>
          <cell r="G3160">
            <v>-238231</v>
          </cell>
          <cell r="H3160">
            <v>-3557</v>
          </cell>
          <cell r="I3160">
            <v>-902</v>
          </cell>
          <cell r="J3160">
            <v>-29000</v>
          </cell>
          <cell r="K3160">
            <v>-773</v>
          </cell>
          <cell r="L3160">
            <v>-24015</v>
          </cell>
          <cell r="M3160">
            <v>-47237</v>
          </cell>
          <cell r="N3160">
            <v>-30244</v>
          </cell>
          <cell r="O3160">
            <v>-5314</v>
          </cell>
          <cell r="P3160">
            <v>-121917</v>
          </cell>
          <cell r="Q3160">
            <v>0</v>
          </cell>
          <cell r="R3160">
            <v>0</v>
          </cell>
          <cell r="S3160">
            <v>-68638</v>
          </cell>
          <cell r="T3160">
            <v>-11695</v>
          </cell>
          <cell r="U3160">
            <v>-57192</v>
          </cell>
          <cell r="V3160">
            <v>-660275</v>
          </cell>
        </row>
        <row r="3161">
          <cell r="A3161">
            <v>41364</v>
          </cell>
          <cell r="B3161">
            <v>0</v>
          </cell>
          <cell r="C3161">
            <v>0</v>
          </cell>
          <cell r="D3161">
            <v>0</v>
          </cell>
          <cell r="E3161" t="str">
            <v>ЗАГУБА ПОРАДИ ОШТЕТУВАЊЕ НА НЕФИНАНСИСКИ СРЕДСТВА</v>
          </cell>
          <cell r="F3161">
            <v>-14817</v>
          </cell>
          <cell r="G3161">
            <v>-428</v>
          </cell>
          <cell r="H3161">
            <v>-547</v>
          </cell>
          <cell r="I3161">
            <v>-9044</v>
          </cell>
          <cell r="J3161">
            <v>-18407</v>
          </cell>
          <cell r="K3161">
            <v>0</v>
          </cell>
          <cell r="L3161">
            <v>-19123</v>
          </cell>
          <cell r="M3161">
            <v>0</v>
          </cell>
          <cell r="N3161">
            <v>0</v>
          </cell>
          <cell r="O3161">
            <v>0</v>
          </cell>
          <cell r="P3161">
            <v>-68216</v>
          </cell>
          <cell r="Q3161">
            <v>0</v>
          </cell>
          <cell r="R3161">
            <v>0</v>
          </cell>
          <cell r="S3161">
            <v>-3140</v>
          </cell>
          <cell r="T3161">
            <v>-8505</v>
          </cell>
          <cell r="U3161">
            <v>-15703</v>
          </cell>
          <cell r="V3161">
            <v>-157930</v>
          </cell>
        </row>
        <row r="3162">
          <cell r="A3162" t="str">
            <v>razlika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-6743</v>
          </cell>
          <cell r="G3162">
            <v>-237803</v>
          </cell>
          <cell r="H3162">
            <v>-3010</v>
          </cell>
          <cell r="I3162">
            <v>8142</v>
          </cell>
          <cell r="J3162">
            <v>-10593</v>
          </cell>
          <cell r="K3162">
            <v>-773</v>
          </cell>
          <cell r="L3162">
            <v>-4892</v>
          </cell>
          <cell r="M3162">
            <v>-47237</v>
          </cell>
          <cell r="N3162">
            <v>-30244</v>
          </cell>
          <cell r="O3162">
            <v>-5314</v>
          </cell>
          <cell r="P3162">
            <v>-53701</v>
          </cell>
          <cell r="Q3162">
            <v>0</v>
          </cell>
          <cell r="R3162">
            <v>0</v>
          </cell>
          <cell r="S3162">
            <v>-65498</v>
          </cell>
          <cell r="T3162">
            <v>-3190</v>
          </cell>
          <cell r="U3162">
            <v>-41489</v>
          </cell>
          <cell r="V3162">
            <v>-502345</v>
          </cell>
        </row>
        <row r="3163">
          <cell r="A3163">
            <v>0</v>
          </cell>
          <cell r="B3163" t="str">
            <v>U10-01</v>
          </cell>
          <cell r="C3163">
            <v>0</v>
          </cell>
          <cell r="D3163">
            <v>0</v>
          </cell>
          <cell r="E3163" t="str">
            <v>Исправка на вредноста (Загуби поради оштетување) на нефинансиските средства</v>
          </cell>
          <cell r="F3163">
            <v>-21560</v>
          </cell>
          <cell r="G3163">
            <v>-238231</v>
          </cell>
          <cell r="H3163">
            <v>-3557</v>
          </cell>
          <cell r="I3163">
            <v>-902</v>
          </cell>
          <cell r="J3163">
            <v>-29000</v>
          </cell>
          <cell r="K3163">
            <v>-773</v>
          </cell>
          <cell r="L3163">
            <v>-24015</v>
          </cell>
          <cell r="M3163">
            <v>-47237</v>
          </cell>
          <cell r="N3163">
            <v>-30407</v>
          </cell>
          <cell r="O3163">
            <v>-5314</v>
          </cell>
          <cell r="P3163">
            <v>-121917</v>
          </cell>
          <cell r="Q3163">
            <v>0</v>
          </cell>
          <cell r="R3163">
            <v>0</v>
          </cell>
          <cell r="S3163">
            <v>-68638</v>
          </cell>
          <cell r="T3163">
            <v>-13177</v>
          </cell>
          <cell r="U3163">
            <v>-57289</v>
          </cell>
          <cell r="V3163">
            <v>-662017</v>
          </cell>
        </row>
        <row r="3164">
          <cell r="A3164">
            <v>0</v>
          </cell>
          <cell r="B3164">
            <v>0</v>
          </cell>
          <cell r="C3164" t="str">
            <v>U10-01-01</v>
          </cell>
          <cell r="D3164">
            <v>0</v>
          </cell>
          <cell r="E3164" t="str">
            <v>Исправка на вредноста (Загуби поради оштетување) на нефинансиските средства</v>
          </cell>
          <cell r="F3164">
            <v>-21560</v>
          </cell>
          <cell r="G3164">
            <v>-238231</v>
          </cell>
          <cell r="H3164">
            <v>-3557</v>
          </cell>
          <cell r="I3164">
            <v>-902</v>
          </cell>
          <cell r="J3164">
            <v>-29000</v>
          </cell>
          <cell r="K3164">
            <v>-773</v>
          </cell>
          <cell r="L3164">
            <v>-24015</v>
          </cell>
          <cell r="M3164">
            <v>-47237</v>
          </cell>
          <cell r="N3164">
            <v>-30407</v>
          </cell>
          <cell r="O3164">
            <v>-5314</v>
          </cell>
          <cell r="P3164">
            <v>-121917</v>
          </cell>
          <cell r="Q3164">
            <v>0</v>
          </cell>
          <cell r="R3164">
            <v>0</v>
          </cell>
          <cell r="S3164">
            <v>-68638</v>
          </cell>
          <cell r="T3164">
            <v>-13177</v>
          </cell>
          <cell r="U3164">
            <v>-57289</v>
          </cell>
          <cell r="V3164">
            <v>-662017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64200</v>
          </cell>
          <cell r="E3165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64220</v>
          </cell>
          <cell r="E3166" t="str">
            <v>Исправка на вредноста (Загуби поради оштетување) на преземените средства врз основа на ненаплатени побарувања</v>
          </cell>
          <cell r="F3166">
            <v>-21560</v>
          </cell>
          <cell r="G3166">
            <v>-238231</v>
          </cell>
          <cell r="H3166">
            <v>-3557</v>
          </cell>
          <cell r="I3166">
            <v>-902</v>
          </cell>
          <cell r="J3166">
            <v>-29000</v>
          </cell>
          <cell r="K3166">
            <v>-773</v>
          </cell>
          <cell r="L3166">
            <v>-24015</v>
          </cell>
          <cell r="M3166">
            <v>-47237</v>
          </cell>
          <cell r="N3166">
            <v>-30407</v>
          </cell>
          <cell r="O3166">
            <v>-5314</v>
          </cell>
          <cell r="P3166">
            <v>-121917</v>
          </cell>
          <cell r="Q3166">
            <v>0</v>
          </cell>
          <cell r="R3166">
            <v>0</v>
          </cell>
          <cell r="S3166">
            <v>-68638</v>
          </cell>
          <cell r="T3166">
            <v>-13177</v>
          </cell>
          <cell r="U3166">
            <v>-57289</v>
          </cell>
          <cell r="V3166">
            <v>-662017</v>
          </cell>
        </row>
        <row r="3167">
          <cell r="A3167">
            <v>0</v>
          </cell>
          <cell r="B3167" t="str">
            <v>U10-02</v>
          </cell>
          <cell r="C3167">
            <v>0</v>
          </cell>
          <cell r="D3167">
            <v>0</v>
          </cell>
          <cell r="E3167" t="str">
            <v>Ослободување на исправката на вредноста на нефинансиските средства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163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1482</v>
          </cell>
          <cell r="U3167">
            <v>97</v>
          </cell>
          <cell r="V3167">
            <v>1742</v>
          </cell>
        </row>
        <row r="3168">
          <cell r="A3168">
            <v>0</v>
          </cell>
          <cell r="B3168">
            <v>0</v>
          </cell>
          <cell r="C3168" t="str">
            <v>U10-02-01</v>
          </cell>
          <cell r="D3168">
            <v>0</v>
          </cell>
          <cell r="E3168" t="str">
            <v>Ослободување на исправката на вредноста на нефинансиските средства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163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1482</v>
          </cell>
          <cell r="U3168">
            <v>97</v>
          </cell>
          <cell r="V3168">
            <v>1742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64251</v>
          </cell>
          <cell r="E3169" t="str">
            <v>Ослободување на исправката на вредноста (Загуби поради оштетување) на останатите нефинансиски средства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163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1482</v>
          </cell>
          <cell r="U3169">
            <v>97</v>
          </cell>
          <cell r="V3169">
            <v>1742</v>
          </cell>
        </row>
        <row r="3170">
          <cell r="A3170" t="str">
            <v>U11</v>
          </cell>
          <cell r="B3170">
            <v>0</v>
          </cell>
          <cell r="C3170">
            <v>0</v>
          </cell>
          <cell r="D3170">
            <v>0</v>
          </cell>
          <cell r="E3170" t="str">
            <v>ТРОШОЦИ ЗА ВРАБОТЕНИТЕ</v>
          </cell>
          <cell r="F3170">
            <v>-182751</v>
          </cell>
          <cell r="G3170">
            <v>-198287</v>
          </cell>
          <cell r="H3170">
            <v>-10148</v>
          </cell>
          <cell r="I3170">
            <v>-55653</v>
          </cell>
          <cell r="J3170">
            <v>-66502</v>
          </cell>
          <cell r="K3170">
            <v>-40199</v>
          </cell>
          <cell r="L3170">
            <v>-35306</v>
          </cell>
          <cell r="M3170">
            <v>-51359</v>
          </cell>
          <cell r="N3170">
            <v>-161410</v>
          </cell>
          <cell r="O3170">
            <v>-72510</v>
          </cell>
          <cell r="P3170">
            <v>-31126</v>
          </cell>
          <cell r="Q3170">
            <v>-11572</v>
          </cell>
          <cell r="R3170">
            <v>-8228</v>
          </cell>
          <cell r="S3170">
            <v>-16435</v>
          </cell>
          <cell r="T3170">
            <v>-60295</v>
          </cell>
          <cell r="U3170">
            <v>-34876</v>
          </cell>
          <cell r="V3170">
            <v>-1036657</v>
          </cell>
        </row>
        <row r="3171">
          <cell r="A3171">
            <v>0</v>
          </cell>
          <cell r="B3171" t="str">
            <v>U11-01</v>
          </cell>
          <cell r="C3171">
            <v>0</v>
          </cell>
          <cell r="D3171">
            <v>0</v>
          </cell>
          <cell r="E3171" t="str">
            <v>Трошоци за вработените</v>
          </cell>
          <cell r="F3171">
            <v>-182751</v>
          </cell>
          <cell r="G3171">
            <v>-198287</v>
          </cell>
          <cell r="H3171">
            <v>-10148</v>
          </cell>
          <cell r="I3171">
            <v>-55653</v>
          </cell>
          <cell r="J3171">
            <v>-66502</v>
          </cell>
          <cell r="K3171">
            <v>-40199</v>
          </cell>
          <cell r="L3171">
            <v>-35306</v>
          </cell>
          <cell r="M3171">
            <v>-51359</v>
          </cell>
          <cell r="N3171">
            <v>-161410</v>
          </cell>
          <cell r="O3171">
            <v>-72510</v>
          </cell>
          <cell r="P3171">
            <v>-31126</v>
          </cell>
          <cell r="Q3171">
            <v>-11572</v>
          </cell>
          <cell r="R3171">
            <v>-8228</v>
          </cell>
          <cell r="S3171">
            <v>-16435</v>
          </cell>
          <cell r="T3171">
            <v>-60295</v>
          </cell>
          <cell r="U3171">
            <v>-34876</v>
          </cell>
          <cell r="V3171">
            <v>-1036657</v>
          </cell>
        </row>
        <row r="3172">
          <cell r="A3172">
            <v>0</v>
          </cell>
          <cell r="B3172" t="str">
            <v>U11-01</v>
          </cell>
          <cell r="C3172">
            <v>0</v>
          </cell>
          <cell r="D3172">
            <v>0</v>
          </cell>
          <cell r="E3172" t="str">
            <v>Трошоци за вработените</v>
          </cell>
          <cell r="F3172">
            <v>-175337</v>
          </cell>
          <cell r="G3172">
            <v>-206412</v>
          </cell>
          <cell r="H3172">
            <v>-10062</v>
          </cell>
          <cell r="I3172">
            <v>-52336</v>
          </cell>
          <cell r="J3172">
            <v>-58062</v>
          </cell>
          <cell r="K3172">
            <v>-41205</v>
          </cell>
          <cell r="L3172">
            <v>-31530</v>
          </cell>
          <cell r="M3172">
            <v>-55261</v>
          </cell>
          <cell r="N3172">
            <v>-149762</v>
          </cell>
          <cell r="O3172">
            <v>-69433</v>
          </cell>
          <cell r="P3172">
            <v>-31115</v>
          </cell>
          <cell r="Q3172">
            <v>-11786</v>
          </cell>
          <cell r="R3172">
            <v>-8362</v>
          </cell>
          <cell r="S3172">
            <v>-15746</v>
          </cell>
          <cell r="T3172">
            <v>-61987</v>
          </cell>
          <cell r="U3172">
            <v>-33928</v>
          </cell>
          <cell r="V3172">
            <v>-1012324</v>
          </cell>
        </row>
        <row r="3173">
          <cell r="A3173" t="str">
            <v>razlika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-7414</v>
          </cell>
          <cell r="G3173">
            <v>8125</v>
          </cell>
          <cell r="H3173">
            <v>-86</v>
          </cell>
          <cell r="I3173">
            <v>-3317</v>
          </cell>
          <cell r="J3173">
            <v>-8440</v>
          </cell>
          <cell r="K3173">
            <v>1006</v>
          </cell>
          <cell r="L3173">
            <v>-3776</v>
          </cell>
          <cell r="M3173">
            <v>3902</v>
          </cell>
          <cell r="N3173">
            <v>-11648</v>
          </cell>
          <cell r="O3173">
            <v>-3077</v>
          </cell>
          <cell r="P3173">
            <v>-11</v>
          </cell>
          <cell r="Q3173">
            <v>214</v>
          </cell>
          <cell r="R3173">
            <v>134</v>
          </cell>
          <cell r="S3173">
            <v>-689</v>
          </cell>
          <cell r="T3173">
            <v>1692</v>
          </cell>
          <cell r="U3173">
            <v>-948</v>
          </cell>
          <cell r="V3173">
            <v>-24333</v>
          </cell>
        </row>
        <row r="3174">
          <cell r="A3174">
            <v>0</v>
          </cell>
          <cell r="B3174">
            <v>0</v>
          </cell>
          <cell r="C3174">
            <v>0</v>
          </cell>
          <cell r="D3174">
            <v>620</v>
          </cell>
          <cell r="E3174" t="str">
            <v>Трошоци за плати</v>
          </cell>
          <cell r="F3174">
            <v>-166068</v>
          </cell>
          <cell r="G3174">
            <v>-179042</v>
          </cell>
          <cell r="H3174">
            <v>-10136</v>
          </cell>
          <cell r="I3174">
            <v>-52004</v>
          </cell>
          <cell r="J3174">
            <v>-45221</v>
          </cell>
          <cell r="K3174">
            <v>-40003</v>
          </cell>
          <cell r="L3174">
            <v>-35209</v>
          </cell>
          <cell r="M3174">
            <v>-51008</v>
          </cell>
          <cell r="N3174">
            <v>-121619</v>
          </cell>
          <cell r="O3174">
            <v>-59694</v>
          </cell>
          <cell r="P3174">
            <v>-30061</v>
          </cell>
          <cell r="Q3174">
            <v>-11454</v>
          </cell>
          <cell r="R3174">
            <v>-5482</v>
          </cell>
          <cell r="S3174">
            <v>-16369</v>
          </cell>
          <cell r="T3174">
            <v>-56049</v>
          </cell>
          <cell r="U3174">
            <v>-34550</v>
          </cell>
          <cell r="V3174">
            <v>-913969</v>
          </cell>
        </row>
        <row r="3175">
          <cell r="A3175">
            <v>0</v>
          </cell>
          <cell r="B3175">
            <v>0</v>
          </cell>
          <cell r="C3175">
            <v>0</v>
          </cell>
          <cell r="D3175">
            <v>620</v>
          </cell>
          <cell r="E3175" t="str">
            <v>Трошоци за плати</v>
          </cell>
          <cell r="F3175">
            <v>-166002</v>
          </cell>
          <cell r="G3175">
            <v>-185914</v>
          </cell>
          <cell r="H3175">
            <v>-10043</v>
          </cell>
          <cell r="I3175">
            <v>-45488</v>
          </cell>
          <cell r="J3175">
            <v>-39519</v>
          </cell>
          <cell r="K3175">
            <v>-41054</v>
          </cell>
          <cell r="L3175">
            <v>-31502</v>
          </cell>
          <cell r="M3175">
            <v>-55023</v>
          </cell>
          <cell r="N3175">
            <v>-115991</v>
          </cell>
          <cell r="O3175">
            <v>-57329</v>
          </cell>
          <cell r="P3175">
            <v>-30371</v>
          </cell>
          <cell r="Q3175">
            <v>-11730</v>
          </cell>
          <cell r="R3175">
            <v>-5114</v>
          </cell>
          <cell r="S3175">
            <v>-15661</v>
          </cell>
          <cell r="T3175">
            <v>-57694</v>
          </cell>
          <cell r="U3175">
            <v>-33071</v>
          </cell>
          <cell r="V3175">
            <v>-901506</v>
          </cell>
        </row>
        <row r="3176">
          <cell r="A3176" t="str">
            <v>razlika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-66</v>
          </cell>
          <cell r="G3176">
            <v>6872</v>
          </cell>
          <cell r="H3176">
            <v>-93</v>
          </cell>
          <cell r="I3176">
            <v>-6516</v>
          </cell>
          <cell r="J3176">
            <v>-5702</v>
          </cell>
          <cell r="K3176">
            <v>1051</v>
          </cell>
          <cell r="L3176">
            <v>-3707</v>
          </cell>
          <cell r="M3176">
            <v>4015</v>
          </cell>
          <cell r="N3176">
            <v>-5628</v>
          </cell>
          <cell r="O3176">
            <v>-2365</v>
          </cell>
          <cell r="P3176">
            <v>310</v>
          </cell>
          <cell r="Q3176">
            <v>276</v>
          </cell>
          <cell r="R3176">
            <v>-368</v>
          </cell>
          <cell r="S3176">
            <v>-708</v>
          </cell>
          <cell r="T3176">
            <v>1645</v>
          </cell>
          <cell r="U3176">
            <v>-1479</v>
          </cell>
          <cell r="V3176">
            <v>-12463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621</v>
          </cell>
          <cell r="E3177" t="str">
            <v>Надоместоци за плати</v>
          </cell>
          <cell r="F3177">
            <v>0</v>
          </cell>
          <cell r="G3177">
            <v>-18513</v>
          </cell>
          <cell r="H3177">
            <v>-12</v>
          </cell>
          <cell r="I3177">
            <v>0</v>
          </cell>
          <cell r="J3177">
            <v>-21076</v>
          </cell>
          <cell r="K3177">
            <v>0</v>
          </cell>
          <cell r="L3177">
            <v>0</v>
          </cell>
          <cell r="M3177">
            <v>0</v>
          </cell>
          <cell r="N3177">
            <v>-14830</v>
          </cell>
          <cell r="O3177">
            <v>-208</v>
          </cell>
          <cell r="P3177">
            <v>-64</v>
          </cell>
          <cell r="Q3177">
            <v>-113</v>
          </cell>
          <cell r="R3177">
            <v>-2723</v>
          </cell>
          <cell r="S3177">
            <v>-66</v>
          </cell>
          <cell r="T3177">
            <v>-230</v>
          </cell>
          <cell r="U3177">
            <v>0</v>
          </cell>
          <cell r="V3177">
            <v>-57835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621</v>
          </cell>
          <cell r="E3178" t="str">
            <v>Надоместоци за плати</v>
          </cell>
          <cell r="F3178">
            <v>0</v>
          </cell>
          <cell r="G3178">
            <v>-18048</v>
          </cell>
          <cell r="H3178">
            <v>-12</v>
          </cell>
          <cell r="I3178">
            <v>0</v>
          </cell>
          <cell r="J3178">
            <v>-18299</v>
          </cell>
          <cell r="K3178">
            <v>0</v>
          </cell>
          <cell r="L3178">
            <v>0</v>
          </cell>
          <cell r="M3178">
            <v>0</v>
          </cell>
          <cell r="N3178">
            <v>-12009</v>
          </cell>
          <cell r="O3178">
            <v>-285</v>
          </cell>
          <cell r="P3178">
            <v>-102</v>
          </cell>
          <cell r="Q3178">
            <v>-13</v>
          </cell>
          <cell r="R3178">
            <v>-2539</v>
          </cell>
          <cell r="S3178">
            <v>-85</v>
          </cell>
          <cell r="T3178">
            <v>-207</v>
          </cell>
          <cell r="U3178">
            <v>0</v>
          </cell>
          <cell r="V3178">
            <v>-51599</v>
          </cell>
        </row>
        <row r="3179">
          <cell r="A3179" t="str">
            <v>razlika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-465</v>
          </cell>
          <cell r="H3179">
            <v>0</v>
          </cell>
          <cell r="I3179">
            <v>0</v>
          </cell>
          <cell r="J3179">
            <v>-2777</v>
          </cell>
          <cell r="K3179">
            <v>0</v>
          </cell>
          <cell r="L3179">
            <v>0</v>
          </cell>
          <cell r="M3179">
            <v>0</v>
          </cell>
          <cell r="N3179">
            <v>-2821</v>
          </cell>
          <cell r="O3179">
            <v>77</v>
          </cell>
          <cell r="P3179">
            <v>38</v>
          </cell>
          <cell r="Q3179">
            <v>-100</v>
          </cell>
          <cell r="R3179">
            <v>-184</v>
          </cell>
          <cell r="S3179">
            <v>19</v>
          </cell>
          <cell r="T3179">
            <v>-23</v>
          </cell>
          <cell r="U3179">
            <v>0</v>
          </cell>
          <cell r="V3179">
            <v>-6236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622</v>
          </cell>
          <cell r="E3180" t="str">
            <v>Надомести за вработените врз основа на колективни договори</v>
          </cell>
          <cell r="F3180">
            <v>-16683</v>
          </cell>
          <cell r="G3180">
            <v>-732</v>
          </cell>
          <cell r="H3180">
            <v>0</v>
          </cell>
          <cell r="I3180">
            <v>-3649</v>
          </cell>
          <cell r="J3180">
            <v>-205</v>
          </cell>
          <cell r="K3180">
            <v>-196</v>
          </cell>
          <cell r="L3180">
            <v>-97</v>
          </cell>
          <cell r="M3180">
            <v>-351</v>
          </cell>
          <cell r="N3180">
            <v>-24961</v>
          </cell>
          <cell r="O3180">
            <v>-12608</v>
          </cell>
          <cell r="P3180">
            <v>-1001</v>
          </cell>
          <cell r="Q3180">
            <v>-5</v>
          </cell>
          <cell r="R3180">
            <v>-23</v>
          </cell>
          <cell r="S3180">
            <v>0</v>
          </cell>
          <cell r="T3180">
            <v>-4016</v>
          </cell>
          <cell r="U3180">
            <v>-326</v>
          </cell>
          <cell r="V3180">
            <v>-64853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622</v>
          </cell>
          <cell r="E3181" t="str">
            <v>Надомести за вработените врз основа на колективни договори</v>
          </cell>
          <cell r="F3181">
            <v>-9335</v>
          </cell>
          <cell r="G3181">
            <v>-2450</v>
          </cell>
          <cell r="H3181">
            <v>-7</v>
          </cell>
          <cell r="I3181">
            <v>-6848</v>
          </cell>
          <cell r="J3181">
            <v>-244</v>
          </cell>
          <cell r="K3181">
            <v>-151</v>
          </cell>
          <cell r="L3181">
            <v>-28</v>
          </cell>
          <cell r="M3181">
            <v>-238</v>
          </cell>
          <cell r="N3181">
            <v>-21762</v>
          </cell>
          <cell r="O3181">
            <v>-11819</v>
          </cell>
          <cell r="P3181">
            <v>-642</v>
          </cell>
          <cell r="Q3181">
            <v>-43</v>
          </cell>
          <cell r="R3181">
            <v>-709</v>
          </cell>
          <cell r="S3181">
            <v>0</v>
          </cell>
          <cell r="T3181">
            <v>-4086</v>
          </cell>
          <cell r="U3181">
            <v>-857</v>
          </cell>
          <cell r="V3181">
            <v>-59219</v>
          </cell>
        </row>
        <row r="3182">
          <cell r="A3182" t="str">
            <v>razlika</v>
          </cell>
          <cell r="B3182">
            <v>0</v>
          </cell>
          <cell r="C3182">
            <v>0</v>
          </cell>
          <cell r="D3182">
            <v>0</v>
          </cell>
          <cell r="E3182">
            <v>0</v>
          </cell>
          <cell r="F3182">
            <v>-7348</v>
          </cell>
          <cell r="G3182">
            <v>1718</v>
          </cell>
          <cell r="H3182">
            <v>7</v>
          </cell>
          <cell r="I3182">
            <v>3199</v>
          </cell>
          <cell r="J3182">
            <v>39</v>
          </cell>
          <cell r="K3182">
            <v>-45</v>
          </cell>
          <cell r="L3182">
            <v>-69</v>
          </cell>
          <cell r="M3182">
            <v>-113</v>
          </cell>
          <cell r="N3182">
            <v>-3199</v>
          </cell>
          <cell r="O3182">
            <v>-789</v>
          </cell>
          <cell r="P3182">
            <v>-359</v>
          </cell>
          <cell r="Q3182">
            <v>38</v>
          </cell>
          <cell r="R3182">
            <v>686</v>
          </cell>
          <cell r="S3182">
            <v>0</v>
          </cell>
          <cell r="T3182">
            <v>70</v>
          </cell>
          <cell r="U3182">
            <v>531</v>
          </cell>
          <cell r="V3182">
            <v>-5634</v>
          </cell>
        </row>
        <row r="3183">
          <cell r="A3183" t="str">
            <v>U12</v>
          </cell>
          <cell r="B3183">
            <v>0</v>
          </cell>
          <cell r="C3183">
            <v>0</v>
          </cell>
          <cell r="D3183">
            <v>0</v>
          </cell>
          <cell r="E3183" t="str">
            <v>АМОРТИЗАЦИЈА</v>
          </cell>
          <cell r="F3183">
            <v>-29316</v>
          </cell>
          <cell r="G3183">
            <v>-54071</v>
          </cell>
          <cell r="H3183">
            <v>-2701</v>
          </cell>
          <cell r="I3183">
            <v>-8357</v>
          </cell>
          <cell r="J3183">
            <v>-24715</v>
          </cell>
          <cell r="K3183">
            <v>-7490</v>
          </cell>
          <cell r="L3183">
            <v>-11142</v>
          </cell>
          <cell r="M3183">
            <v>-15495</v>
          </cell>
          <cell r="N3183">
            <v>-39170</v>
          </cell>
          <cell r="O3183">
            <v>-18331</v>
          </cell>
          <cell r="P3183">
            <v>-7221</v>
          </cell>
          <cell r="Q3183">
            <v>-3657</v>
          </cell>
          <cell r="R3183">
            <v>-1259</v>
          </cell>
          <cell r="S3183">
            <v>-2378</v>
          </cell>
          <cell r="T3183">
            <v>-13332</v>
          </cell>
          <cell r="U3183">
            <v>-6581</v>
          </cell>
          <cell r="V3183">
            <v>-245216</v>
          </cell>
        </row>
        <row r="3184">
          <cell r="A3184">
            <v>0</v>
          </cell>
          <cell r="B3184" t="str">
            <v>U12-01</v>
          </cell>
          <cell r="C3184">
            <v>0</v>
          </cell>
          <cell r="D3184">
            <v>0</v>
          </cell>
          <cell r="E3184" t="str">
            <v>Амортизација</v>
          </cell>
          <cell r="F3184">
            <v>-29316</v>
          </cell>
          <cell r="G3184">
            <v>-54071</v>
          </cell>
          <cell r="H3184">
            <v>-2701</v>
          </cell>
          <cell r="I3184">
            <v>-8357</v>
          </cell>
          <cell r="J3184">
            <v>-24715</v>
          </cell>
          <cell r="K3184">
            <v>-7490</v>
          </cell>
          <cell r="L3184">
            <v>-11142</v>
          </cell>
          <cell r="M3184">
            <v>-15495</v>
          </cell>
          <cell r="N3184">
            <v>-39170</v>
          </cell>
          <cell r="O3184">
            <v>-18331</v>
          </cell>
          <cell r="P3184">
            <v>-7221</v>
          </cell>
          <cell r="Q3184">
            <v>-3657</v>
          </cell>
          <cell r="R3184">
            <v>-1259</v>
          </cell>
          <cell r="S3184">
            <v>-2378</v>
          </cell>
          <cell r="T3184">
            <v>-13332</v>
          </cell>
          <cell r="U3184">
            <v>-6581</v>
          </cell>
          <cell r="V3184">
            <v>-245216</v>
          </cell>
        </row>
        <row r="3185">
          <cell r="A3185">
            <v>0</v>
          </cell>
          <cell r="B3185">
            <v>0</v>
          </cell>
          <cell r="C3185" t="str">
            <v>U12-01-01</v>
          </cell>
          <cell r="D3185">
            <v>0</v>
          </cell>
          <cell r="E3185" t="str">
            <v>Амортизиција</v>
          </cell>
          <cell r="F3185">
            <v>-29316</v>
          </cell>
          <cell r="G3185">
            <v>-54071</v>
          </cell>
          <cell r="H3185">
            <v>-2701</v>
          </cell>
          <cell r="I3185">
            <v>-8357</v>
          </cell>
          <cell r="J3185">
            <v>-24715</v>
          </cell>
          <cell r="K3185">
            <v>-7490</v>
          </cell>
          <cell r="L3185">
            <v>-11142</v>
          </cell>
          <cell r="M3185">
            <v>-15495</v>
          </cell>
          <cell r="N3185">
            <v>-39170</v>
          </cell>
          <cell r="O3185">
            <v>-18331</v>
          </cell>
          <cell r="P3185">
            <v>-7221</v>
          </cell>
          <cell r="Q3185">
            <v>-3657</v>
          </cell>
          <cell r="R3185">
            <v>-1259</v>
          </cell>
          <cell r="S3185">
            <v>-2378</v>
          </cell>
          <cell r="T3185">
            <v>-13332</v>
          </cell>
          <cell r="U3185">
            <v>-6581</v>
          </cell>
          <cell r="V3185">
            <v>-245216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629</v>
          </cell>
          <cell r="E3186" t="str">
            <v>Амортизиција</v>
          </cell>
          <cell r="F3186">
            <v>-29316</v>
          </cell>
          <cell r="G3186">
            <v>-54071</v>
          </cell>
          <cell r="H3186">
            <v>-2701</v>
          </cell>
          <cell r="I3186">
            <v>-8357</v>
          </cell>
          <cell r="J3186">
            <v>-24715</v>
          </cell>
          <cell r="K3186">
            <v>-7490</v>
          </cell>
          <cell r="L3186">
            <v>-11142</v>
          </cell>
          <cell r="M3186">
            <v>-15495</v>
          </cell>
          <cell r="N3186">
            <v>-39170</v>
          </cell>
          <cell r="O3186">
            <v>-18331</v>
          </cell>
          <cell r="P3186">
            <v>-7221</v>
          </cell>
          <cell r="Q3186">
            <v>-3657</v>
          </cell>
          <cell r="R3186">
            <v>-1259</v>
          </cell>
          <cell r="S3186">
            <v>-2378</v>
          </cell>
          <cell r="T3186">
            <v>-13332</v>
          </cell>
          <cell r="U3186">
            <v>-6581</v>
          </cell>
          <cell r="V3186">
            <v>-245216</v>
          </cell>
        </row>
        <row r="3187">
          <cell r="A3187" t="str">
            <v>U13</v>
          </cell>
          <cell r="B3187">
            <v>0</v>
          </cell>
          <cell r="C3187">
            <v>0</v>
          </cell>
          <cell r="D3187">
            <v>0</v>
          </cell>
          <cell r="E3187" t="str">
            <v>ОСТАНАТИ РАСХОДИ НА ДЕЈНОСТА</v>
          </cell>
          <cell r="F3187">
            <v>-282425</v>
          </cell>
          <cell r="G3187">
            <v>-246847</v>
          </cell>
          <cell r="H3187">
            <v>-13172</v>
          </cell>
          <cell r="I3187">
            <v>-57140</v>
          </cell>
          <cell r="J3187">
            <v>-84570</v>
          </cell>
          <cell r="K3187">
            <v>-46276</v>
          </cell>
          <cell r="L3187">
            <v>-42147</v>
          </cell>
          <cell r="M3187">
            <v>-59628</v>
          </cell>
          <cell r="N3187">
            <v>-211528</v>
          </cell>
          <cell r="O3187">
            <v>-92122</v>
          </cell>
          <cell r="P3187">
            <v>-37314</v>
          </cell>
          <cell r="Q3187">
            <v>-12930</v>
          </cell>
          <cell r="R3187">
            <v>-14133</v>
          </cell>
          <cell r="S3187">
            <v>-26672</v>
          </cell>
          <cell r="T3187">
            <v>-102658</v>
          </cell>
          <cell r="U3187">
            <v>-37534</v>
          </cell>
          <cell r="V3187">
            <v>-1367096</v>
          </cell>
        </row>
        <row r="3188">
          <cell r="A3188">
            <v>0</v>
          </cell>
          <cell r="B3188" t="str">
            <v>U13-01</v>
          </cell>
          <cell r="C3188">
            <v>0</v>
          </cell>
          <cell r="D3188">
            <v>0</v>
          </cell>
          <cell r="E3188" t="str">
            <v>Општи и административни трошоци</v>
          </cell>
          <cell r="F3188">
            <v>-168809</v>
          </cell>
          <cell r="G3188">
            <v>-87749</v>
          </cell>
          <cell r="H3188">
            <v>-10578</v>
          </cell>
          <cell r="I3188">
            <v>-41170</v>
          </cell>
          <cell r="J3188">
            <v>-60295</v>
          </cell>
          <cell r="K3188">
            <v>-39218</v>
          </cell>
          <cell r="L3188">
            <v>-30587</v>
          </cell>
          <cell r="M3188">
            <v>-41608</v>
          </cell>
          <cell r="N3188">
            <v>-117228</v>
          </cell>
          <cell r="O3188">
            <v>-64924</v>
          </cell>
          <cell r="P3188">
            <v>-22272</v>
          </cell>
          <cell r="Q3188">
            <v>-10221</v>
          </cell>
          <cell r="R3188">
            <v>-2905</v>
          </cell>
          <cell r="S3188">
            <v>-19623</v>
          </cell>
          <cell r="T3188">
            <v>-76161</v>
          </cell>
          <cell r="U3188">
            <v>-29879</v>
          </cell>
          <cell r="V3188">
            <v>-823227</v>
          </cell>
        </row>
        <row r="3189">
          <cell r="A3189">
            <v>0</v>
          </cell>
          <cell r="B3189">
            <v>0</v>
          </cell>
          <cell r="C3189" t="str">
            <v>U13-01-01</v>
          </cell>
          <cell r="D3189">
            <v>0</v>
          </cell>
          <cell r="E3189" t="str">
            <v>Општи и административни трошоци</v>
          </cell>
          <cell r="F3189">
            <v>-168809</v>
          </cell>
          <cell r="G3189">
            <v>-87749</v>
          </cell>
          <cell r="H3189">
            <v>-10578</v>
          </cell>
          <cell r="I3189">
            <v>-41170</v>
          </cell>
          <cell r="J3189">
            <v>-60295</v>
          </cell>
          <cell r="K3189">
            <v>-39218</v>
          </cell>
          <cell r="L3189">
            <v>-30587</v>
          </cell>
          <cell r="M3189">
            <v>-41608</v>
          </cell>
          <cell r="N3189">
            <v>-117228</v>
          </cell>
          <cell r="O3189">
            <v>-64924</v>
          </cell>
          <cell r="P3189">
            <v>-22272</v>
          </cell>
          <cell r="Q3189">
            <v>-10221</v>
          </cell>
          <cell r="R3189">
            <v>-2905</v>
          </cell>
          <cell r="S3189">
            <v>-19623</v>
          </cell>
          <cell r="T3189">
            <v>-76161</v>
          </cell>
          <cell r="U3189">
            <v>-29879</v>
          </cell>
          <cell r="V3189">
            <v>-823227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623</v>
          </cell>
          <cell r="E3190" t="str">
            <v>Материјални и слични трошоци</v>
          </cell>
          <cell r="F3190">
            <v>-26183</v>
          </cell>
          <cell r="G3190">
            <v>-28653</v>
          </cell>
          <cell r="H3190">
            <v>-1938</v>
          </cell>
          <cell r="I3190">
            <v>-6271</v>
          </cell>
          <cell r="J3190">
            <v>-11877</v>
          </cell>
          <cell r="K3190">
            <v>-3862</v>
          </cell>
          <cell r="L3190">
            <v>-3841</v>
          </cell>
          <cell r="M3190">
            <v>-6268</v>
          </cell>
          <cell r="N3190">
            <v>-20867</v>
          </cell>
          <cell r="O3190">
            <v>-12156</v>
          </cell>
          <cell r="P3190">
            <v>-3553</v>
          </cell>
          <cell r="Q3190">
            <v>-920</v>
          </cell>
          <cell r="R3190">
            <v>-864</v>
          </cell>
          <cell r="S3190">
            <v>-3242</v>
          </cell>
          <cell r="T3190">
            <v>-8239</v>
          </cell>
          <cell r="U3190">
            <v>-6554</v>
          </cell>
          <cell r="V3190">
            <v>-145288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624</v>
          </cell>
          <cell r="E3191" t="str">
            <v>Трошоци за услуги</v>
          </cell>
          <cell r="F3191">
            <v>-115454</v>
          </cell>
          <cell r="G3191">
            <v>-39993</v>
          </cell>
          <cell r="H3191">
            <v>-8145</v>
          </cell>
          <cell r="I3191">
            <v>-27313</v>
          </cell>
          <cell r="J3191">
            <v>-35396</v>
          </cell>
          <cell r="K3191">
            <v>-33197</v>
          </cell>
          <cell r="L3191">
            <v>-25789</v>
          </cell>
          <cell r="M3191">
            <v>-33397</v>
          </cell>
          <cell r="N3191">
            <v>-80002</v>
          </cell>
          <cell r="O3191">
            <v>-49468</v>
          </cell>
          <cell r="P3191">
            <v>-16498</v>
          </cell>
          <cell r="Q3191">
            <v>-8459</v>
          </cell>
          <cell r="R3191">
            <v>-1873</v>
          </cell>
          <cell r="S3191">
            <v>-14932</v>
          </cell>
          <cell r="T3191">
            <v>-57481</v>
          </cell>
          <cell r="U3191">
            <v>-21050</v>
          </cell>
          <cell r="V3191">
            <v>-568447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625</v>
          </cell>
          <cell r="E3192" t="str">
            <v>Трошоци за службени патувања</v>
          </cell>
          <cell r="F3192">
            <v>-734</v>
          </cell>
          <cell r="G3192">
            <v>-1624</v>
          </cell>
          <cell r="H3192">
            <v>-9</v>
          </cell>
          <cell r="I3192">
            <v>-1579</v>
          </cell>
          <cell r="J3192">
            <v>-237</v>
          </cell>
          <cell r="K3192">
            <v>-205</v>
          </cell>
          <cell r="L3192">
            <v>-55</v>
          </cell>
          <cell r="M3192">
            <v>-147</v>
          </cell>
          <cell r="N3192">
            <v>-1433</v>
          </cell>
          <cell r="O3192">
            <v>-995</v>
          </cell>
          <cell r="P3192">
            <v>-1053</v>
          </cell>
          <cell r="Q3192">
            <v>-525</v>
          </cell>
          <cell r="R3192">
            <v>-43</v>
          </cell>
          <cell r="S3192">
            <v>-10</v>
          </cell>
          <cell r="T3192">
            <v>-1431</v>
          </cell>
          <cell r="U3192">
            <v>-962</v>
          </cell>
          <cell r="V3192">
            <v>-11042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627</v>
          </cell>
          <cell r="E3193" t="str">
            <v>Трошоци за репрезентација, маркетинг и пропагда</v>
          </cell>
          <cell r="F3193">
            <v>-19015</v>
          </cell>
          <cell r="G3193">
            <v>-7993</v>
          </cell>
          <cell r="H3193">
            <v>-79</v>
          </cell>
          <cell r="I3193">
            <v>-6007</v>
          </cell>
          <cell r="J3193">
            <v>-7720</v>
          </cell>
          <cell r="K3193">
            <v>-1446</v>
          </cell>
          <cell r="L3193">
            <v>-902</v>
          </cell>
          <cell r="M3193">
            <v>-1425</v>
          </cell>
          <cell r="N3193">
            <v>-2297</v>
          </cell>
          <cell r="O3193">
            <v>-2172</v>
          </cell>
          <cell r="P3193">
            <v>-1168</v>
          </cell>
          <cell r="Q3193">
            <v>-197</v>
          </cell>
          <cell r="R3193">
            <v>-84</v>
          </cell>
          <cell r="S3193">
            <v>-1439</v>
          </cell>
          <cell r="T3193">
            <v>-5352</v>
          </cell>
          <cell r="U3193">
            <v>-927</v>
          </cell>
          <cell r="V3193">
            <v>-58223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628</v>
          </cell>
          <cell r="E3194" t="str">
            <v>Други административни трошоци</v>
          </cell>
          <cell r="F3194">
            <v>-7423</v>
          </cell>
          <cell r="G3194">
            <v>-9486</v>
          </cell>
          <cell r="H3194">
            <v>-407</v>
          </cell>
          <cell r="I3194">
            <v>0</v>
          </cell>
          <cell r="J3194">
            <v>-5065</v>
          </cell>
          <cell r="K3194">
            <v>-508</v>
          </cell>
          <cell r="L3194">
            <v>0</v>
          </cell>
          <cell r="M3194">
            <v>-371</v>
          </cell>
          <cell r="N3194">
            <v>-12629</v>
          </cell>
          <cell r="O3194">
            <v>-133</v>
          </cell>
          <cell r="P3194">
            <v>0</v>
          </cell>
          <cell r="Q3194">
            <v>-120</v>
          </cell>
          <cell r="R3194">
            <v>-41</v>
          </cell>
          <cell r="S3194">
            <v>0</v>
          </cell>
          <cell r="T3194">
            <v>-3658</v>
          </cell>
          <cell r="U3194">
            <v>-386</v>
          </cell>
          <cell r="V3194">
            <v>-40227</v>
          </cell>
        </row>
        <row r="3195">
          <cell r="A3195">
            <v>0</v>
          </cell>
          <cell r="B3195" t="str">
            <v>U13-02</v>
          </cell>
          <cell r="C3195">
            <v>0</v>
          </cell>
          <cell r="D3195">
            <v>0</v>
          </cell>
          <cell r="E3195" t="str">
            <v>Премии за осигурување на депозити</v>
          </cell>
          <cell r="F3195">
            <v>-86255</v>
          </cell>
          <cell r="G3195">
            <v>-99124</v>
          </cell>
          <cell r="H3195">
            <v>-1449</v>
          </cell>
          <cell r="I3195">
            <v>-8773</v>
          </cell>
          <cell r="J3195">
            <v>-10426</v>
          </cell>
          <cell r="K3195">
            <v>-5287</v>
          </cell>
          <cell r="L3195">
            <v>-5262</v>
          </cell>
          <cell r="M3195">
            <v>-12932</v>
          </cell>
          <cell r="N3195">
            <v>-61517</v>
          </cell>
          <cell r="O3195">
            <v>-14744</v>
          </cell>
          <cell r="P3195">
            <v>-7093</v>
          </cell>
          <cell r="Q3195">
            <v>-1711</v>
          </cell>
          <cell r="R3195">
            <v>0</v>
          </cell>
          <cell r="S3195">
            <v>-6487</v>
          </cell>
          <cell r="T3195">
            <v>-14420</v>
          </cell>
          <cell r="U3195">
            <v>-6361</v>
          </cell>
          <cell r="V3195">
            <v>-341841</v>
          </cell>
        </row>
        <row r="3196">
          <cell r="A3196">
            <v>0</v>
          </cell>
          <cell r="B3196">
            <v>0</v>
          </cell>
          <cell r="C3196" t="str">
            <v>U13-02-01</v>
          </cell>
          <cell r="D3196">
            <v>0</v>
          </cell>
          <cell r="E3196" t="str">
            <v>Премии за осигурување на депозити</v>
          </cell>
          <cell r="F3196">
            <v>-86255</v>
          </cell>
          <cell r="G3196">
            <v>-99124</v>
          </cell>
          <cell r="H3196">
            <v>-1449</v>
          </cell>
          <cell r="I3196">
            <v>-8773</v>
          </cell>
          <cell r="J3196">
            <v>-10426</v>
          </cell>
          <cell r="K3196">
            <v>-5287</v>
          </cell>
          <cell r="L3196">
            <v>-5262</v>
          </cell>
          <cell r="M3196">
            <v>-12932</v>
          </cell>
          <cell r="N3196">
            <v>-61517</v>
          </cell>
          <cell r="O3196">
            <v>-14744</v>
          </cell>
          <cell r="P3196">
            <v>-7093</v>
          </cell>
          <cell r="Q3196">
            <v>-1711</v>
          </cell>
          <cell r="R3196">
            <v>0</v>
          </cell>
          <cell r="S3196">
            <v>-6487</v>
          </cell>
          <cell r="T3196">
            <v>-14420</v>
          </cell>
          <cell r="U3196">
            <v>-6361</v>
          </cell>
          <cell r="V3196">
            <v>-341841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619</v>
          </cell>
          <cell r="E3197" t="str">
            <v>Премии за осигурување на депозити</v>
          </cell>
          <cell r="F3197">
            <v>-86255</v>
          </cell>
          <cell r="G3197">
            <v>-99124</v>
          </cell>
          <cell r="H3197">
            <v>-1449</v>
          </cell>
          <cell r="I3197">
            <v>-8773</v>
          </cell>
          <cell r="J3197">
            <v>-10426</v>
          </cell>
          <cell r="K3197">
            <v>-5287</v>
          </cell>
          <cell r="L3197">
            <v>-5262</v>
          </cell>
          <cell r="M3197">
            <v>-12932</v>
          </cell>
          <cell r="N3197">
            <v>-61517</v>
          </cell>
          <cell r="O3197">
            <v>-14744</v>
          </cell>
          <cell r="P3197">
            <v>-7093</v>
          </cell>
          <cell r="Q3197">
            <v>-1711</v>
          </cell>
          <cell r="R3197">
            <v>0</v>
          </cell>
          <cell r="S3197">
            <v>-6487</v>
          </cell>
          <cell r="T3197">
            <v>-14420</v>
          </cell>
          <cell r="U3197">
            <v>-6361</v>
          </cell>
          <cell r="V3197">
            <v>-341841</v>
          </cell>
        </row>
        <row r="3198">
          <cell r="A3198">
            <v>0</v>
          </cell>
          <cell r="B3198" t="str">
            <v>U13-03</v>
          </cell>
          <cell r="C3198">
            <v>0</v>
          </cell>
          <cell r="D3198">
            <v>0</v>
          </cell>
          <cell r="E3198" t="str">
            <v>Загуба од продажба на финансиски средства расположливи за продажба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</row>
        <row r="3199">
          <cell r="A3199">
            <v>0</v>
          </cell>
          <cell r="B3199">
            <v>0</v>
          </cell>
          <cell r="C3199" t="str">
            <v>U13-03-01</v>
          </cell>
          <cell r="D3199">
            <v>0</v>
          </cell>
          <cell r="E3199" t="str">
            <v>Загуба од продажба на финансиски средства расположливи за продажба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6481</v>
          </cell>
          <cell r="E3200" t="str">
            <v>Реализирана загуба од продажба на финансиски средства расположливи за продажба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>
            <v>0</v>
          </cell>
          <cell r="B3201" t="str">
            <v>U13-04</v>
          </cell>
          <cell r="C3201">
            <v>0</v>
          </cell>
          <cell r="D3201">
            <v>0</v>
          </cell>
          <cell r="E3201" t="str">
            <v>Посебна резерва за вонбилансна изложеност</v>
          </cell>
          <cell r="F3201">
            <v>-17606</v>
          </cell>
          <cell r="G3201">
            <v>-52866</v>
          </cell>
          <cell r="H3201">
            <v>-105</v>
          </cell>
          <cell r="I3201">
            <v>-4768</v>
          </cell>
          <cell r="J3201">
            <v>-4563</v>
          </cell>
          <cell r="K3201">
            <v>-1088</v>
          </cell>
          <cell r="L3201">
            <v>-1445</v>
          </cell>
          <cell r="M3201">
            <v>-24</v>
          </cell>
          <cell r="N3201">
            <v>-24557</v>
          </cell>
          <cell r="O3201">
            <v>-6790</v>
          </cell>
          <cell r="P3201">
            <v>0</v>
          </cell>
          <cell r="Q3201">
            <v>-550</v>
          </cell>
          <cell r="R3201">
            <v>-9568</v>
          </cell>
          <cell r="S3201">
            <v>-383</v>
          </cell>
          <cell r="T3201">
            <v>-387</v>
          </cell>
          <cell r="U3201">
            <v>-673</v>
          </cell>
          <cell r="V3201">
            <v>-125373</v>
          </cell>
        </row>
        <row r="3202">
          <cell r="A3202">
            <v>0</v>
          </cell>
          <cell r="B3202">
            <v>0</v>
          </cell>
          <cell r="C3202" t="str">
            <v>U13-04-01</v>
          </cell>
          <cell r="D3202">
            <v>0</v>
          </cell>
          <cell r="E3202" t="str">
            <v>Посебна резерва за вонбилансна изложеност</v>
          </cell>
          <cell r="F3202">
            <v>-17606</v>
          </cell>
          <cell r="G3202">
            <v>-52866</v>
          </cell>
          <cell r="H3202">
            <v>-105</v>
          </cell>
          <cell r="I3202">
            <v>-4768</v>
          </cell>
          <cell r="J3202">
            <v>-4563</v>
          </cell>
          <cell r="K3202">
            <v>-1088</v>
          </cell>
          <cell r="L3202">
            <v>-1445</v>
          </cell>
          <cell r="M3202">
            <v>-24</v>
          </cell>
          <cell r="N3202">
            <v>-24557</v>
          </cell>
          <cell r="O3202">
            <v>-6790</v>
          </cell>
          <cell r="P3202">
            <v>0</v>
          </cell>
          <cell r="Q3202">
            <v>-550</v>
          </cell>
          <cell r="R3202">
            <v>-9568</v>
          </cell>
          <cell r="S3202">
            <v>-383</v>
          </cell>
          <cell r="T3202">
            <v>-387</v>
          </cell>
          <cell r="U3202">
            <v>-673</v>
          </cell>
          <cell r="V3202">
            <v>-125373</v>
          </cell>
        </row>
        <row r="3203">
          <cell r="A3203">
            <v>0</v>
          </cell>
          <cell r="B3203">
            <v>0</v>
          </cell>
          <cell r="C3203">
            <v>0</v>
          </cell>
          <cell r="D3203">
            <v>64300</v>
          </cell>
          <cell r="E3203" t="str">
            <v>Дополнителни резервирања за вонбилансна кредитна изложеност на индивидуална основа</v>
          </cell>
          <cell r="F3203">
            <v>-8465</v>
          </cell>
          <cell r="G3203">
            <v>-52866</v>
          </cell>
          <cell r="H3203">
            <v>-105</v>
          </cell>
          <cell r="I3203">
            <v>-4768</v>
          </cell>
          <cell r="J3203">
            <v>-4563</v>
          </cell>
          <cell r="K3203">
            <v>-536</v>
          </cell>
          <cell r="L3203">
            <v>-1445</v>
          </cell>
          <cell r="M3203">
            <v>-24</v>
          </cell>
          <cell r="N3203">
            <v>-24557</v>
          </cell>
          <cell r="O3203">
            <v>-6790</v>
          </cell>
          <cell r="P3203">
            <v>0</v>
          </cell>
          <cell r="Q3203">
            <v>-550</v>
          </cell>
          <cell r="R3203">
            <v>-9568</v>
          </cell>
          <cell r="S3203">
            <v>-383</v>
          </cell>
          <cell r="T3203">
            <v>-387</v>
          </cell>
          <cell r="U3203">
            <v>-418</v>
          </cell>
          <cell r="V3203">
            <v>-115425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64310</v>
          </cell>
          <cell r="E3204" t="str">
            <v>Дополнителни резервирања за вонбилансна кредитна изложеност на групна основа</v>
          </cell>
          <cell r="F3204">
            <v>-9141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-552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-255</v>
          </cell>
          <cell r="V3204">
            <v>-9948</v>
          </cell>
        </row>
        <row r="3205">
          <cell r="A3205">
            <v>0</v>
          </cell>
          <cell r="B3205" t="str">
            <v>U13-05</v>
          </cell>
          <cell r="C3205">
            <v>0</v>
          </cell>
          <cell r="D3205">
            <v>0</v>
          </cell>
          <cell r="E3205" t="str">
            <v>Останати резервирања</v>
          </cell>
          <cell r="F3205">
            <v>-811</v>
          </cell>
          <cell r="G3205">
            <v>0</v>
          </cell>
          <cell r="H3205">
            <v>0</v>
          </cell>
          <cell r="I3205">
            <v>-365</v>
          </cell>
          <cell r="J3205">
            <v>-6823</v>
          </cell>
          <cell r="K3205">
            <v>0</v>
          </cell>
          <cell r="L3205">
            <v>0</v>
          </cell>
          <cell r="M3205">
            <v>0</v>
          </cell>
          <cell r="N3205">
            <v>-891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-4694</v>
          </cell>
          <cell r="U3205">
            <v>0</v>
          </cell>
          <cell r="V3205">
            <v>-13584</v>
          </cell>
        </row>
        <row r="3206">
          <cell r="A3206">
            <v>0</v>
          </cell>
          <cell r="B3206">
            <v>0</v>
          </cell>
          <cell r="C3206" t="str">
            <v>U13-05-01</v>
          </cell>
          <cell r="D3206">
            <v>0</v>
          </cell>
          <cell r="E3206" t="str">
            <v>Останати резервирања</v>
          </cell>
          <cell r="F3206">
            <v>-811</v>
          </cell>
          <cell r="G3206">
            <v>0</v>
          </cell>
          <cell r="H3206">
            <v>0</v>
          </cell>
          <cell r="I3206">
            <v>-365</v>
          </cell>
          <cell r="J3206">
            <v>-6823</v>
          </cell>
          <cell r="K3206">
            <v>0</v>
          </cell>
          <cell r="L3206">
            <v>0</v>
          </cell>
          <cell r="M3206">
            <v>0</v>
          </cell>
          <cell r="N3206">
            <v>-891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-4694</v>
          </cell>
          <cell r="U3206">
            <v>0</v>
          </cell>
          <cell r="V3206">
            <v>-13584</v>
          </cell>
        </row>
        <row r="3207">
          <cell r="A3207">
            <v>0</v>
          </cell>
          <cell r="B3207">
            <v>0</v>
          </cell>
          <cell r="C3207">
            <v>0</v>
          </cell>
          <cell r="D3207">
            <v>64410</v>
          </cell>
          <cell r="E3207" t="str">
            <v>Дополнителни резервирања за пензиските и други користи за вработените</v>
          </cell>
          <cell r="F3207">
            <v>-811</v>
          </cell>
          <cell r="G3207">
            <v>0</v>
          </cell>
          <cell r="H3207">
            <v>0</v>
          </cell>
          <cell r="I3207">
            <v>-365</v>
          </cell>
          <cell r="J3207">
            <v>-6823</v>
          </cell>
          <cell r="K3207">
            <v>0</v>
          </cell>
          <cell r="L3207">
            <v>0</v>
          </cell>
          <cell r="M3207">
            <v>0</v>
          </cell>
          <cell r="N3207">
            <v>-891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-884</v>
          </cell>
          <cell r="U3207">
            <v>0</v>
          </cell>
          <cell r="V3207">
            <v>-9774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64420</v>
          </cell>
          <cell r="E3208" t="str">
            <v>Дополнителни резервирања за потенцијалните обврски по основ на судски спорови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-1343</v>
          </cell>
          <cell r="U3208">
            <v>0</v>
          </cell>
          <cell r="V3208">
            <v>-1343</v>
          </cell>
        </row>
        <row r="3209">
          <cell r="A3209">
            <v>0</v>
          </cell>
          <cell r="B3209">
            <v>0</v>
          </cell>
          <cell r="C3209">
            <v>0</v>
          </cell>
          <cell r="D3209">
            <v>64490</v>
          </cell>
          <cell r="E3209" t="str">
            <v>Дополнителни резервирања по други основи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-2467</v>
          </cell>
          <cell r="U3209">
            <v>0</v>
          </cell>
          <cell r="V3209">
            <v>-2467</v>
          </cell>
        </row>
        <row r="3210">
          <cell r="A3210">
            <v>0</v>
          </cell>
          <cell r="B3210" t="str">
            <v>U13-06</v>
          </cell>
          <cell r="C3210">
            <v>0</v>
          </cell>
          <cell r="D3210">
            <v>0</v>
          </cell>
          <cell r="E3210" t="str">
            <v>Расходи по други основи</v>
          </cell>
          <cell r="F3210">
            <v>-8944</v>
          </cell>
          <cell r="G3210">
            <v>-7108</v>
          </cell>
          <cell r="H3210">
            <v>-1040</v>
          </cell>
          <cell r="I3210">
            <v>-2064</v>
          </cell>
          <cell r="J3210">
            <v>-2463</v>
          </cell>
          <cell r="K3210">
            <v>-683</v>
          </cell>
          <cell r="L3210">
            <v>-4853</v>
          </cell>
          <cell r="M3210">
            <v>-5064</v>
          </cell>
          <cell r="N3210">
            <v>-7259</v>
          </cell>
          <cell r="O3210">
            <v>-5664</v>
          </cell>
          <cell r="P3210">
            <v>-7949</v>
          </cell>
          <cell r="Q3210">
            <v>-448</v>
          </cell>
          <cell r="R3210">
            <v>-1660</v>
          </cell>
          <cell r="S3210">
            <v>-179</v>
          </cell>
          <cell r="T3210">
            <v>-6736</v>
          </cell>
          <cell r="U3210">
            <v>-621</v>
          </cell>
          <cell r="V3210">
            <v>-62735</v>
          </cell>
        </row>
        <row r="3211">
          <cell r="A3211">
            <v>0</v>
          </cell>
          <cell r="B3211">
            <v>0</v>
          </cell>
          <cell r="C3211" t="str">
            <v>U13-06-01</v>
          </cell>
          <cell r="D3211">
            <v>0</v>
          </cell>
          <cell r="E3211" t="str">
            <v>Расходи по други основи</v>
          </cell>
          <cell r="F3211">
            <v>-8944</v>
          </cell>
          <cell r="G3211">
            <v>-7108</v>
          </cell>
          <cell r="H3211">
            <v>-1040</v>
          </cell>
          <cell r="I3211">
            <v>-2064</v>
          </cell>
          <cell r="J3211">
            <v>-2463</v>
          </cell>
          <cell r="K3211">
            <v>-683</v>
          </cell>
          <cell r="L3211">
            <v>-4853</v>
          </cell>
          <cell r="M3211">
            <v>-5064</v>
          </cell>
          <cell r="N3211">
            <v>-7259</v>
          </cell>
          <cell r="O3211">
            <v>-5664</v>
          </cell>
          <cell r="P3211">
            <v>-7949</v>
          </cell>
          <cell r="Q3211">
            <v>-448</v>
          </cell>
          <cell r="R3211">
            <v>-1660</v>
          </cell>
          <cell r="S3211">
            <v>-179</v>
          </cell>
          <cell r="T3211">
            <v>-6736</v>
          </cell>
          <cell r="U3211">
            <v>-621</v>
          </cell>
          <cell r="V3211">
            <v>-62735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632</v>
          </cell>
          <cell r="E3212" t="str">
            <v>Трошоци од минати години</v>
          </cell>
          <cell r="F3212">
            <v>-1496</v>
          </cell>
          <cell r="G3212">
            <v>-40</v>
          </cell>
          <cell r="H3212">
            <v>-69</v>
          </cell>
          <cell r="I3212">
            <v>-690</v>
          </cell>
          <cell r="J3212">
            <v>-812</v>
          </cell>
          <cell r="K3212">
            <v>-294</v>
          </cell>
          <cell r="L3212">
            <v>-4498</v>
          </cell>
          <cell r="M3212">
            <v>-1028</v>
          </cell>
          <cell r="N3212">
            <v>-2168</v>
          </cell>
          <cell r="O3212">
            <v>-138</v>
          </cell>
          <cell r="P3212">
            <v>-1501</v>
          </cell>
          <cell r="Q3212">
            <v>-156</v>
          </cell>
          <cell r="R3212">
            <v>-698</v>
          </cell>
          <cell r="S3212">
            <v>-2</v>
          </cell>
          <cell r="T3212">
            <v>-611</v>
          </cell>
          <cell r="U3212">
            <v>0</v>
          </cell>
          <cell r="V3212">
            <v>-14201</v>
          </cell>
        </row>
        <row r="3213">
          <cell r="A3213" t="str">
            <v>31,3,2013</v>
          </cell>
          <cell r="B3213">
            <v>0</v>
          </cell>
          <cell r="C3213">
            <v>0</v>
          </cell>
          <cell r="D3213">
            <v>0</v>
          </cell>
          <cell r="E3213" t="str">
            <v>Трошоци од минати години</v>
          </cell>
          <cell r="F3213">
            <v>-12488</v>
          </cell>
          <cell r="G3213">
            <v>-231</v>
          </cell>
          <cell r="H3213">
            <v>-122</v>
          </cell>
          <cell r="I3213">
            <v>-13</v>
          </cell>
          <cell r="J3213">
            <v>-2010</v>
          </cell>
          <cell r="K3213">
            <v>-255</v>
          </cell>
          <cell r="L3213">
            <v>-3582</v>
          </cell>
          <cell r="M3213">
            <v>-189</v>
          </cell>
          <cell r="N3213">
            <v>-1951</v>
          </cell>
          <cell r="O3213">
            <v>-427</v>
          </cell>
          <cell r="P3213">
            <v>-322</v>
          </cell>
          <cell r="Q3213">
            <v>-60</v>
          </cell>
          <cell r="R3213">
            <v>-564</v>
          </cell>
          <cell r="S3213">
            <v>0</v>
          </cell>
          <cell r="T3213">
            <v>-126</v>
          </cell>
          <cell r="U3213">
            <v>-2709</v>
          </cell>
          <cell r="V3213">
            <v>-25049</v>
          </cell>
        </row>
        <row r="3214">
          <cell r="A3214" t="str">
            <v>razlika</v>
          </cell>
          <cell r="B3214">
            <v>0</v>
          </cell>
          <cell r="C3214">
            <v>0</v>
          </cell>
          <cell r="D3214">
            <v>0</v>
          </cell>
          <cell r="E3214">
            <v>0</v>
          </cell>
          <cell r="F3214">
            <v>10992</v>
          </cell>
          <cell r="G3214">
            <v>191</v>
          </cell>
          <cell r="H3214">
            <v>53</v>
          </cell>
          <cell r="I3214">
            <v>-677</v>
          </cell>
          <cell r="J3214">
            <v>1198</v>
          </cell>
          <cell r="K3214">
            <v>-39</v>
          </cell>
          <cell r="L3214">
            <v>-916</v>
          </cell>
          <cell r="M3214">
            <v>-839</v>
          </cell>
          <cell r="N3214">
            <v>-217</v>
          </cell>
          <cell r="O3214">
            <v>289</v>
          </cell>
          <cell r="P3214">
            <v>-1179</v>
          </cell>
          <cell r="Q3214">
            <v>-96</v>
          </cell>
          <cell r="R3214">
            <v>-134</v>
          </cell>
          <cell r="S3214">
            <v>-2</v>
          </cell>
          <cell r="T3214">
            <v>-485</v>
          </cell>
          <cell r="U3214">
            <v>2709</v>
          </cell>
          <cell r="V3214">
            <v>10848</v>
          </cell>
        </row>
        <row r="3215">
          <cell r="A3215">
            <v>0</v>
          </cell>
          <cell r="B3215">
            <v>0</v>
          </cell>
          <cell r="C3215">
            <v>0</v>
          </cell>
          <cell r="D3215">
            <v>633</v>
          </cell>
          <cell r="E3215" t="str">
            <v>Даноци и придонеси од приход</v>
          </cell>
          <cell r="F3215">
            <v>-441</v>
          </cell>
          <cell r="G3215">
            <v>-682</v>
          </cell>
          <cell r="H3215">
            <v>-6</v>
          </cell>
          <cell r="I3215">
            <v>-815</v>
          </cell>
          <cell r="J3215">
            <v>-595</v>
          </cell>
          <cell r="K3215">
            <v>-2</v>
          </cell>
          <cell r="L3215">
            <v>-177</v>
          </cell>
          <cell r="M3215">
            <v>-72</v>
          </cell>
          <cell r="N3215">
            <v>-3308</v>
          </cell>
          <cell r="O3215">
            <v>-2902</v>
          </cell>
          <cell r="P3215">
            <v>-219</v>
          </cell>
          <cell r="Q3215">
            <v>-268</v>
          </cell>
          <cell r="R3215">
            <v>-131</v>
          </cell>
          <cell r="S3215">
            <v>-30</v>
          </cell>
          <cell r="T3215">
            <v>-250</v>
          </cell>
          <cell r="U3215">
            <v>-156</v>
          </cell>
          <cell r="V3215">
            <v>-10054</v>
          </cell>
        </row>
        <row r="3216">
          <cell r="A3216">
            <v>0</v>
          </cell>
          <cell r="B3216">
            <v>0</v>
          </cell>
          <cell r="C3216">
            <v>0</v>
          </cell>
          <cell r="D3216">
            <v>634</v>
          </cell>
          <cell r="E3216" t="str">
            <v>Трошоци за парични казни, такси и судски решенија</v>
          </cell>
          <cell r="F3216">
            <v>-1954</v>
          </cell>
          <cell r="G3216">
            <v>-256</v>
          </cell>
          <cell r="H3216">
            <v>-22</v>
          </cell>
          <cell r="I3216">
            <v>-547</v>
          </cell>
          <cell r="J3216">
            <v>-173</v>
          </cell>
          <cell r="K3216">
            <v>-190</v>
          </cell>
          <cell r="L3216">
            <v>-158</v>
          </cell>
          <cell r="M3216">
            <v>-137</v>
          </cell>
          <cell r="N3216">
            <v>-451</v>
          </cell>
          <cell r="O3216">
            <v>-1532</v>
          </cell>
          <cell r="P3216">
            <v>-4183</v>
          </cell>
          <cell r="Q3216">
            <v>-2</v>
          </cell>
          <cell r="R3216">
            <v>-22</v>
          </cell>
          <cell r="S3216">
            <v>-147</v>
          </cell>
          <cell r="T3216">
            <v>-2150</v>
          </cell>
          <cell r="U3216">
            <v>-340</v>
          </cell>
          <cell r="V3216">
            <v>-12264</v>
          </cell>
        </row>
        <row r="3217">
          <cell r="A3217">
            <v>0</v>
          </cell>
          <cell r="B3217">
            <v>0</v>
          </cell>
          <cell r="C3217">
            <v>0</v>
          </cell>
          <cell r="D3217">
            <v>638</v>
          </cell>
          <cell r="E3217" t="str">
            <v>Други трошоци</v>
          </cell>
          <cell r="F3217">
            <v>-5053</v>
          </cell>
          <cell r="G3217">
            <v>-6130</v>
          </cell>
          <cell r="H3217">
            <v>-943</v>
          </cell>
          <cell r="I3217">
            <v>-12</v>
          </cell>
          <cell r="J3217">
            <v>-883</v>
          </cell>
          <cell r="K3217">
            <v>-197</v>
          </cell>
          <cell r="L3217">
            <v>-20</v>
          </cell>
          <cell r="M3217">
            <v>-3827</v>
          </cell>
          <cell r="N3217">
            <v>-1332</v>
          </cell>
          <cell r="O3217">
            <v>-1092</v>
          </cell>
          <cell r="P3217">
            <v>-2046</v>
          </cell>
          <cell r="Q3217">
            <v>-22</v>
          </cell>
          <cell r="R3217">
            <v>-809</v>
          </cell>
          <cell r="S3217">
            <v>0</v>
          </cell>
          <cell r="T3217">
            <v>-3725</v>
          </cell>
          <cell r="U3217">
            <v>-125</v>
          </cell>
          <cell r="V3217">
            <v>-26216</v>
          </cell>
        </row>
        <row r="3218">
          <cell r="A3218">
            <v>0</v>
          </cell>
          <cell r="B3218" t="str">
            <v>31,3,2013</v>
          </cell>
          <cell r="C3218">
            <v>0</v>
          </cell>
          <cell r="D3218">
            <v>0</v>
          </cell>
          <cell r="E3218" t="str">
            <v>Други трошоци</v>
          </cell>
          <cell r="F3218">
            <v>-3923</v>
          </cell>
          <cell r="G3218">
            <v>-1949</v>
          </cell>
          <cell r="H3218">
            <v>-16</v>
          </cell>
          <cell r="I3218">
            <v>-40</v>
          </cell>
          <cell r="J3218">
            <v>-878</v>
          </cell>
          <cell r="K3218">
            <v>-209</v>
          </cell>
          <cell r="L3218">
            <v>-72</v>
          </cell>
          <cell r="M3218">
            <v>-1126</v>
          </cell>
          <cell r="N3218">
            <v>-3851</v>
          </cell>
          <cell r="O3218">
            <v>-2487</v>
          </cell>
          <cell r="P3218">
            <v>-396</v>
          </cell>
          <cell r="Q3218">
            <v>-11</v>
          </cell>
          <cell r="R3218">
            <v>-674</v>
          </cell>
          <cell r="S3218">
            <v>-753</v>
          </cell>
          <cell r="T3218">
            <v>-20826</v>
          </cell>
          <cell r="U3218">
            <v>-847</v>
          </cell>
          <cell r="V3218">
            <v>-38058</v>
          </cell>
        </row>
        <row r="3219">
          <cell r="A3219">
            <v>0</v>
          </cell>
          <cell r="B3219" t="str">
            <v>razlika</v>
          </cell>
          <cell r="C3219">
            <v>0</v>
          </cell>
          <cell r="D3219">
            <v>0</v>
          </cell>
          <cell r="E3219">
            <v>0</v>
          </cell>
          <cell r="F3219">
            <v>-1130</v>
          </cell>
          <cell r="G3219">
            <v>-4181</v>
          </cell>
          <cell r="H3219">
            <v>-927</v>
          </cell>
          <cell r="I3219">
            <v>28</v>
          </cell>
          <cell r="J3219">
            <v>-5</v>
          </cell>
          <cell r="K3219">
            <v>12</v>
          </cell>
          <cell r="L3219">
            <v>52</v>
          </cell>
          <cell r="M3219">
            <v>-2701</v>
          </cell>
          <cell r="N3219">
            <v>2519</v>
          </cell>
          <cell r="O3219">
            <v>1395</v>
          </cell>
          <cell r="P3219">
            <v>-1650</v>
          </cell>
          <cell r="Q3219">
            <v>-11</v>
          </cell>
          <cell r="R3219">
            <v>-135</v>
          </cell>
          <cell r="S3219">
            <v>753</v>
          </cell>
          <cell r="T3219">
            <v>17101</v>
          </cell>
          <cell r="U3219">
            <v>722</v>
          </cell>
          <cell r="V3219">
            <v>11842</v>
          </cell>
        </row>
        <row r="3220">
          <cell r="A3220">
            <v>0</v>
          </cell>
          <cell r="B3220" t="str">
            <v>U13-07</v>
          </cell>
          <cell r="C3220">
            <v>0</v>
          </cell>
          <cell r="D3220">
            <v>0</v>
          </cell>
          <cell r="E3220" t="str">
            <v>Вонредни расходи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-76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-260</v>
          </cell>
          <cell r="U3220">
            <v>0</v>
          </cell>
          <cell r="V3220">
            <v>-336</v>
          </cell>
        </row>
        <row r="3221">
          <cell r="A3221">
            <v>0</v>
          </cell>
          <cell r="B3221">
            <v>0</v>
          </cell>
          <cell r="C3221" t="str">
            <v>U13-07-01</v>
          </cell>
          <cell r="D3221">
            <v>0</v>
          </cell>
          <cell r="E3221" t="str">
            <v>Вонредни расходи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-76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-260</v>
          </cell>
          <cell r="U3221">
            <v>0</v>
          </cell>
          <cell r="V3221">
            <v>-336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639</v>
          </cell>
          <cell r="E3222" t="str">
            <v>Капитална загуба од продажба на средства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-76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-260</v>
          </cell>
          <cell r="U3222">
            <v>0</v>
          </cell>
          <cell r="V3222">
            <v>-336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6390</v>
          </cell>
          <cell r="E3223" t="str">
            <v>Капитална загуба реализирана од продажба на средства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U14</v>
          </cell>
          <cell r="B3224">
            <v>0</v>
          </cell>
          <cell r="C3224">
            <v>0</v>
          </cell>
          <cell r="D3224">
            <v>0</v>
          </cell>
          <cell r="E3224" t="str">
            <v>ДОБИВКА/ЗАГУБА ПРЕД ОДАНОЧУВАЊЕ (У3+У6+У7+У8+У9+У10-У11-У12-У13)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>
            <v>0</v>
          </cell>
          <cell r="B3225" t="str">
            <v>U14-01</v>
          </cell>
          <cell r="C3225">
            <v>0</v>
          </cell>
          <cell r="D3225">
            <v>0</v>
          </cell>
          <cell r="E3225" t="str">
            <v>Добивка (загуба) пред оданочување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>
            <v>0</v>
          </cell>
          <cell r="B3226">
            <v>0</v>
          </cell>
          <cell r="C3226" t="str">
            <v>U14-01-01</v>
          </cell>
          <cell r="D3226">
            <v>0</v>
          </cell>
          <cell r="E3226" t="str">
            <v>Добивка (загуба) пред оданочување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>
            <v>0</v>
          </cell>
          <cell r="B3227">
            <v>0</v>
          </cell>
          <cell r="C3227">
            <v>0</v>
          </cell>
          <cell r="D3227">
            <v>690</v>
          </cell>
          <cell r="E3227" t="str">
            <v>Добивка пред оданочување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U15</v>
          </cell>
          <cell r="B3228">
            <v>0</v>
          </cell>
          <cell r="C3228">
            <v>0</v>
          </cell>
          <cell r="D3228">
            <v>0</v>
          </cell>
          <cell r="E3228" t="str">
            <v>ДАНОК НА ДОБИВКА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>
            <v>0</v>
          </cell>
          <cell r="B3229" t="str">
            <v>U15-01</v>
          </cell>
          <cell r="C3229">
            <v>0</v>
          </cell>
          <cell r="D3229">
            <v>0</v>
          </cell>
          <cell r="E3229" t="str">
            <v>Данок на добивка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>
            <v>0</v>
          </cell>
          <cell r="B3230">
            <v>0</v>
          </cell>
          <cell r="C3230" t="str">
            <v>U15-01-01</v>
          </cell>
          <cell r="D3230">
            <v>0</v>
          </cell>
          <cell r="E3230" t="str">
            <v>Данок на добивка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>
            <v>0</v>
          </cell>
          <cell r="B3231">
            <v>0</v>
          </cell>
          <cell r="C3231">
            <v>0</v>
          </cell>
          <cell r="D3231">
            <v>691</v>
          </cell>
          <cell r="E3231" t="str">
            <v>Данок од добивка, придонеси и други давачки од добивка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U16</v>
          </cell>
          <cell r="B3232">
            <v>0</v>
          </cell>
          <cell r="C3232">
            <v>0</v>
          </cell>
          <cell r="D3232">
            <v>0</v>
          </cell>
          <cell r="E3232" t="str">
            <v>ДОБИВКА/ЗАГУБА ПО ОДАНОЧУВАЊЕ(У14-У15)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>
            <v>0</v>
          </cell>
          <cell r="B3233" t="str">
            <v>U16-01</v>
          </cell>
          <cell r="C3233">
            <v>0</v>
          </cell>
          <cell r="D3233">
            <v>0</v>
          </cell>
          <cell r="E3233" t="str">
            <v>Добивка (загуба) по оданочување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>
            <v>0</v>
          </cell>
          <cell r="B3234">
            <v>0</v>
          </cell>
          <cell r="C3234" t="str">
            <v>U16-01-01</v>
          </cell>
          <cell r="D3234">
            <v>0</v>
          </cell>
          <cell r="E3234" t="str">
            <v>Добивка (загуба) по оданочување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692</v>
          </cell>
          <cell r="E3235" t="str">
            <v>Добивка по оданочување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699</v>
          </cell>
          <cell r="E3236" t="str">
            <v>Загуба по оданочување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</row>
        <row r="3237">
          <cell r="A3237" t="str">
            <v>V01</v>
          </cell>
          <cell r="B3237">
            <v>0</v>
          </cell>
          <cell r="C3237">
            <v>0</v>
          </cell>
          <cell r="D3237">
            <v>0</v>
          </cell>
          <cell r="E3237" t="str">
            <v>ВОНБИЛАНСИ СРЕДСТВА - ВОНБИЛАНСНА ЕВИДЕНЦИЈА ЗА ДЕРИВАТНИТЕ СРЕДСТВА</v>
          </cell>
          <cell r="F3237">
            <v>0</v>
          </cell>
          <cell r="G3237">
            <v>0</v>
          </cell>
          <cell r="H3237">
            <v>0</v>
          </cell>
          <cell r="I3237">
            <v>-942097</v>
          </cell>
          <cell r="J3237">
            <v>-27023</v>
          </cell>
          <cell r="K3237">
            <v>0</v>
          </cell>
          <cell r="L3237">
            <v>0</v>
          </cell>
          <cell r="M3237">
            <v>0</v>
          </cell>
          <cell r="N3237">
            <v>-43234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-1012354</v>
          </cell>
        </row>
        <row r="3238">
          <cell r="A3238">
            <v>0</v>
          </cell>
          <cell r="B3238" t="str">
            <v>V01-01</v>
          </cell>
          <cell r="C3238">
            <v>0</v>
          </cell>
          <cell r="D3238">
            <v>0</v>
          </cell>
          <cell r="E3238" t="str">
            <v>Номинални вредности за дериватите во финансиските средства</v>
          </cell>
          <cell r="F3238">
            <v>0</v>
          </cell>
          <cell r="G3238">
            <v>0</v>
          </cell>
          <cell r="H3238">
            <v>0</v>
          </cell>
          <cell r="I3238">
            <v>-942097</v>
          </cell>
          <cell r="J3238">
            <v>-27023</v>
          </cell>
          <cell r="K3238">
            <v>0</v>
          </cell>
          <cell r="L3238">
            <v>0</v>
          </cell>
          <cell r="M3238">
            <v>0</v>
          </cell>
          <cell r="N3238">
            <v>-43234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-1012354</v>
          </cell>
        </row>
        <row r="3239">
          <cell r="A3239">
            <v>0</v>
          </cell>
          <cell r="B3239">
            <v>0</v>
          </cell>
          <cell r="C3239" t="str">
            <v>V01-01-01</v>
          </cell>
          <cell r="D3239">
            <v>0</v>
          </cell>
          <cell r="E3239" t="str">
            <v>Номинални вредности за дериватите во финансиските средства чувани за тргување</v>
          </cell>
          <cell r="F3239">
            <v>0</v>
          </cell>
          <cell r="G3239">
            <v>0</v>
          </cell>
          <cell r="H3239">
            <v>0</v>
          </cell>
          <cell r="I3239">
            <v>-469420</v>
          </cell>
          <cell r="J3239">
            <v>-13513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-482933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9501</v>
          </cell>
          <cell r="E3240" t="str">
            <v>Договори зависни од промената на курсот</v>
          </cell>
          <cell r="F3240">
            <v>0</v>
          </cell>
          <cell r="G3240">
            <v>0</v>
          </cell>
          <cell r="H3240">
            <v>0</v>
          </cell>
          <cell r="I3240">
            <v>-469420</v>
          </cell>
          <cell r="J3240">
            <v>-13513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-482933</v>
          </cell>
        </row>
        <row r="3241">
          <cell r="A3241">
            <v>0</v>
          </cell>
          <cell r="B3241">
            <v>0</v>
          </cell>
          <cell r="C3241" t="str">
            <v>V01-01-03</v>
          </cell>
          <cell r="D3241">
            <v>0</v>
          </cell>
          <cell r="E3241" t="str">
            <v>Номинални вредности за дериватните средства чувани за управување со ризик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-21583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-21583</v>
          </cell>
        </row>
        <row r="3242">
          <cell r="A3242">
            <v>0</v>
          </cell>
          <cell r="B3242">
            <v>0</v>
          </cell>
          <cell r="C3242">
            <v>0</v>
          </cell>
          <cell r="D3242">
            <v>9521</v>
          </cell>
          <cell r="E3242" t="str">
            <v>Договори зависни од промената на курсот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-21583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-21583</v>
          </cell>
        </row>
        <row r="3243">
          <cell r="A3243">
            <v>0</v>
          </cell>
          <cell r="B3243">
            <v>0</v>
          </cell>
          <cell r="C3243" t="str">
            <v>V01-01-04</v>
          </cell>
          <cell r="D3243">
            <v>0</v>
          </cell>
          <cell r="E3243" t="str">
            <v>Номинална вредност на деривативите во финансиските обврски (контра сметка)</v>
          </cell>
          <cell r="F3243">
            <v>0</v>
          </cell>
          <cell r="G3243">
            <v>0</v>
          </cell>
          <cell r="H3243">
            <v>0</v>
          </cell>
          <cell r="I3243">
            <v>-472677</v>
          </cell>
          <cell r="J3243">
            <v>-13510</v>
          </cell>
          <cell r="K3243">
            <v>0</v>
          </cell>
          <cell r="L3243">
            <v>0</v>
          </cell>
          <cell r="M3243">
            <v>0</v>
          </cell>
          <cell r="N3243">
            <v>-21651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-507838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953</v>
          </cell>
          <cell r="E3244" t="str">
            <v>Номинална вредност на деривативите во финансиските обврски (контра сметка на сметките 955,956 и 957)</v>
          </cell>
          <cell r="F3244">
            <v>0</v>
          </cell>
          <cell r="G3244">
            <v>0</v>
          </cell>
          <cell r="H3244">
            <v>0</v>
          </cell>
          <cell r="I3244">
            <v>-472677</v>
          </cell>
          <cell r="J3244">
            <v>-13510</v>
          </cell>
          <cell r="K3244">
            <v>0</v>
          </cell>
          <cell r="L3244">
            <v>0</v>
          </cell>
          <cell r="M3244">
            <v>0</v>
          </cell>
          <cell r="N3244">
            <v>-21651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-507838</v>
          </cell>
        </row>
        <row r="3245">
          <cell r="A3245" t="str">
            <v>V02</v>
          </cell>
          <cell r="B3245">
            <v>0</v>
          </cell>
          <cell r="C3245">
            <v>0</v>
          </cell>
          <cell r="D3245">
            <v>0</v>
          </cell>
          <cell r="E3245" t="str">
            <v>ВОНБИЛАНСИ СРЕДСТВА -ОСТАНАТИ (КЛАСИЧНИ) ВОНБИЛАНСНИ АКТИВНОСТИ - ДОЛЖИ</v>
          </cell>
          <cell r="F3245">
            <v>-30077141</v>
          </cell>
          <cell r="G3245">
            <v>-24943748</v>
          </cell>
          <cell r="H3245">
            <v>-523738</v>
          </cell>
          <cell r="I3245">
            <v>-102595</v>
          </cell>
          <cell r="J3245">
            <v>-32938460</v>
          </cell>
          <cell r="K3245">
            <v>-12009026</v>
          </cell>
          <cell r="L3245">
            <v>-9180904</v>
          </cell>
          <cell r="M3245">
            <v>-425089</v>
          </cell>
          <cell r="N3245">
            <v>-20406642</v>
          </cell>
          <cell r="O3245">
            <v>-1639680</v>
          </cell>
          <cell r="P3245">
            <v>-13513478</v>
          </cell>
          <cell r="Q3245">
            <v>-262723</v>
          </cell>
          <cell r="R3245">
            <v>-12949501</v>
          </cell>
          <cell r="S3245">
            <v>-210893</v>
          </cell>
          <cell r="T3245">
            <v>-29592713</v>
          </cell>
          <cell r="U3245">
            <v>-1755890</v>
          </cell>
          <cell r="V3245">
            <v>-190532221</v>
          </cell>
        </row>
        <row r="3246">
          <cell r="A3246">
            <v>0</v>
          </cell>
          <cell r="B3246" t="str">
            <v>V02-01</v>
          </cell>
          <cell r="C3246">
            <v>0</v>
          </cell>
          <cell r="D3246">
            <v>0</v>
          </cell>
          <cell r="E3246" t="str">
            <v>Активности во земјата, должи</v>
          </cell>
          <cell r="F3246">
            <v>-28227489</v>
          </cell>
          <cell r="G3246">
            <v>-23961618</v>
          </cell>
          <cell r="H3246">
            <v>-523738</v>
          </cell>
          <cell r="I3246">
            <v>-75454</v>
          </cell>
          <cell r="J3246">
            <v>-19248892</v>
          </cell>
          <cell r="K3246">
            <v>-11975890</v>
          </cell>
          <cell r="L3246">
            <v>-9156044</v>
          </cell>
          <cell r="M3246">
            <v>-143186</v>
          </cell>
          <cell r="N3246">
            <v>-16535725</v>
          </cell>
          <cell r="O3246">
            <v>-359315</v>
          </cell>
          <cell r="P3246">
            <v>-1328128</v>
          </cell>
          <cell r="Q3246">
            <v>-54322</v>
          </cell>
          <cell r="R3246">
            <v>-12949501</v>
          </cell>
          <cell r="S3246">
            <v>-210893</v>
          </cell>
          <cell r="T3246">
            <v>-364988</v>
          </cell>
          <cell r="U3246">
            <v>-1754495</v>
          </cell>
          <cell r="V3246">
            <v>-126869678</v>
          </cell>
        </row>
        <row r="3247">
          <cell r="A3247">
            <v>0</v>
          </cell>
          <cell r="B3247">
            <v>0</v>
          </cell>
          <cell r="C3247" t="str">
            <v>V02-01-01</v>
          </cell>
          <cell r="D3247">
            <v>0</v>
          </cell>
          <cell r="E3247" t="str">
            <v>Активности во земјата, должи</v>
          </cell>
          <cell r="F3247">
            <v>-28227489</v>
          </cell>
          <cell r="G3247">
            <v>-23961618</v>
          </cell>
          <cell r="H3247">
            <v>-523738</v>
          </cell>
          <cell r="I3247">
            <v>-75454</v>
          </cell>
          <cell r="J3247">
            <v>-19248892</v>
          </cell>
          <cell r="K3247">
            <v>-11975890</v>
          </cell>
          <cell r="L3247">
            <v>-9156044</v>
          </cell>
          <cell r="M3247">
            <v>-143186</v>
          </cell>
          <cell r="N3247">
            <v>-16535725</v>
          </cell>
          <cell r="O3247">
            <v>-359315</v>
          </cell>
          <cell r="P3247">
            <v>-1328128</v>
          </cell>
          <cell r="Q3247">
            <v>-54322</v>
          </cell>
          <cell r="R3247">
            <v>-12949501</v>
          </cell>
          <cell r="S3247">
            <v>-210893</v>
          </cell>
          <cell r="T3247">
            <v>-364988</v>
          </cell>
          <cell r="U3247">
            <v>-1754495</v>
          </cell>
          <cell r="V3247">
            <v>-126869678</v>
          </cell>
        </row>
        <row r="3248">
          <cell r="A3248">
            <v>0</v>
          </cell>
          <cell r="B3248">
            <v>0</v>
          </cell>
          <cell r="C3248">
            <v>0</v>
          </cell>
          <cell r="D3248">
            <v>99000</v>
          </cell>
          <cell r="E3248" t="str">
            <v>Добиени гаранции</v>
          </cell>
          <cell r="F3248">
            <v>0</v>
          </cell>
          <cell r="G3248">
            <v>-96609</v>
          </cell>
          <cell r="H3248">
            <v>0</v>
          </cell>
          <cell r="I3248">
            <v>0</v>
          </cell>
          <cell r="J3248">
            <v>-2</v>
          </cell>
          <cell r="K3248">
            <v>0</v>
          </cell>
          <cell r="L3248">
            <v>0</v>
          </cell>
          <cell r="M3248">
            <v>0</v>
          </cell>
          <cell r="N3248">
            <v>-35391</v>
          </cell>
          <cell r="O3248">
            <v>0</v>
          </cell>
          <cell r="P3248">
            <v>0</v>
          </cell>
          <cell r="Q3248">
            <v>0</v>
          </cell>
          <cell r="R3248">
            <v>-144332</v>
          </cell>
          <cell r="S3248">
            <v>0</v>
          </cell>
          <cell r="T3248">
            <v>0</v>
          </cell>
          <cell r="U3248">
            <v>0</v>
          </cell>
          <cell r="V3248">
            <v>-276334</v>
          </cell>
        </row>
        <row r="3249">
          <cell r="A3249">
            <v>0</v>
          </cell>
          <cell r="B3249">
            <v>0</v>
          </cell>
          <cell r="C3249">
            <v>0</v>
          </cell>
          <cell r="D3249">
            <v>99001</v>
          </cell>
          <cell r="E3249" t="str">
            <v>Добиени акредитиви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-12218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-12218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9901</v>
          </cell>
          <cell r="E3250" t="str">
            <v>Добиени хартии од вредност и други платежни инструменти како обезбедување</v>
          </cell>
          <cell r="F3250">
            <v>-176355</v>
          </cell>
          <cell r="G3250">
            <v>-84</v>
          </cell>
          <cell r="H3250">
            <v>0</v>
          </cell>
          <cell r="I3250">
            <v>0</v>
          </cell>
          <cell r="J3250">
            <v>-465927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-20</v>
          </cell>
          <cell r="R3250">
            <v>-12270495</v>
          </cell>
          <cell r="S3250">
            <v>0</v>
          </cell>
          <cell r="T3250">
            <v>0</v>
          </cell>
          <cell r="U3250">
            <v>0</v>
          </cell>
          <cell r="V3250">
            <v>-12912881</v>
          </cell>
        </row>
        <row r="3251">
          <cell r="A3251">
            <v>0</v>
          </cell>
          <cell r="B3251">
            <v>0</v>
          </cell>
          <cell r="C3251">
            <v>0</v>
          </cell>
          <cell r="D3251">
            <v>9902</v>
          </cell>
          <cell r="E3251" t="str">
            <v>Заложени средства како обезбедување</v>
          </cell>
          <cell r="F3251">
            <v>-6419</v>
          </cell>
          <cell r="G3251">
            <v>-6990</v>
          </cell>
          <cell r="H3251">
            <v>0</v>
          </cell>
          <cell r="I3251">
            <v>0</v>
          </cell>
          <cell r="J3251">
            <v>-17948177</v>
          </cell>
          <cell r="K3251">
            <v>0</v>
          </cell>
          <cell r="L3251">
            <v>-4624321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-534674</v>
          </cell>
          <cell r="S3251">
            <v>0</v>
          </cell>
          <cell r="T3251">
            <v>0</v>
          </cell>
          <cell r="U3251">
            <v>0</v>
          </cell>
          <cell r="V3251">
            <v>-23120581</v>
          </cell>
        </row>
        <row r="3252">
          <cell r="A3252">
            <v>0</v>
          </cell>
          <cell r="B3252">
            <v>0</v>
          </cell>
          <cell r="C3252">
            <v>0</v>
          </cell>
          <cell r="D3252">
            <v>9903</v>
          </cell>
          <cell r="E3252" t="str">
            <v>Отпишани побарувања по кредити</v>
          </cell>
          <cell r="F3252">
            <v>-27841014</v>
          </cell>
          <cell r="G3252">
            <v>-9158006</v>
          </cell>
          <cell r="H3252">
            <v>-523738</v>
          </cell>
          <cell r="I3252">
            <v>-58267</v>
          </cell>
          <cell r="J3252">
            <v>-833545</v>
          </cell>
          <cell r="K3252">
            <v>-849966</v>
          </cell>
          <cell r="L3252">
            <v>-1400953</v>
          </cell>
          <cell r="M3252">
            <v>-143181</v>
          </cell>
          <cell r="N3252">
            <v>-68314</v>
          </cell>
          <cell r="O3252">
            <v>-74321</v>
          </cell>
          <cell r="P3252">
            <v>-396408</v>
          </cell>
          <cell r="Q3252">
            <v>-54222</v>
          </cell>
          <cell r="R3252">
            <v>0</v>
          </cell>
          <cell r="S3252">
            <v>-210893</v>
          </cell>
          <cell r="T3252">
            <v>-364988</v>
          </cell>
          <cell r="U3252">
            <v>-1271624</v>
          </cell>
          <cell r="V3252">
            <v>-43249440</v>
          </cell>
        </row>
        <row r="3253">
          <cell r="A3253">
            <v>0</v>
          </cell>
          <cell r="B3253">
            <v>0</v>
          </cell>
          <cell r="C3253">
            <v>0</v>
          </cell>
          <cell r="D3253">
            <v>9904</v>
          </cell>
          <cell r="E3253" t="str">
            <v>Неискористени одобрени кредитни лимити на банката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-80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-80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9905</v>
          </cell>
          <cell r="E3254" t="str">
            <v>Недвижности и опрема дадени на други лица (за поправка)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-163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-163</v>
          </cell>
        </row>
        <row r="3255">
          <cell r="A3255">
            <v>0</v>
          </cell>
          <cell r="B3255">
            <v>0</v>
          </cell>
          <cell r="C3255">
            <v>0</v>
          </cell>
          <cell r="D3255">
            <v>9907</v>
          </cell>
          <cell r="E3255" t="str">
            <v>Недвижности и опрема надвор од употреба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-2574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-2574</v>
          </cell>
        </row>
        <row r="3256">
          <cell r="A3256">
            <v>0</v>
          </cell>
          <cell r="B3256">
            <v>0</v>
          </cell>
          <cell r="C3256">
            <v>0</v>
          </cell>
          <cell r="D3256">
            <v>99086</v>
          </cell>
          <cell r="E3256" t="str">
            <v>Вонбилансни побарувања за хартии од вредност во сопственост на нерезиденти</v>
          </cell>
          <cell r="F3256">
            <v>-195626</v>
          </cell>
          <cell r="G3256">
            <v>-2980049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-375945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-3551620</v>
          </cell>
        </row>
        <row r="3257">
          <cell r="A3257">
            <v>0</v>
          </cell>
          <cell r="B3257">
            <v>0</v>
          </cell>
          <cell r="C3257">
            <v>0</v>
          </cell>
          <cell r="D3257">
            <v>99087</v>
          </cell>
          <cell r="E3257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57">
            <v>0</v>
          </cell>
          <cell r="G3257">
            <v>0</v>
          </cell>
          <cell r="H3257">
            <v>0</v>
          </cell>
          <cell r="I3257">
            <v>-6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-6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99089</v>
          </cell>
          <cell r="E3258" t="str">
            <v>Други вонбилансни побарувања од нерезиденти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>
            <v>0</v>
          </cell>
          <cell r="B3259">
            <v>0</v>
          </cell>
          <cell r="C3259">
            <v>0</v>
          </cell>
          <cell r="D3259">
            <v>9909</v>
          </cell>
          <cell r="E3259" t="str">
            <v>Други</v>
          </cell>
          <cell r="F3259">
            <v>-8075</v>
          </cell>
          <cell r="G3259">
            <v>-11719880</v>
          </cell>
          <cell r="H3259">
            <v>0</v>
          </cell>
          <cell r="I3259">
            <v>-17181</v>
          </cell>
          <cell r="J3259">
            <v>-1241</v>
          </cell>
          <cell r="K3259">
            <v>-11125924</v>
          </cell>
          <cell r="L3259">
            <v>-3118389</v>
          </cell>
          <cell r="M3259">
            <v>-5</v>
          </cell>
          <cell r="N3259">
            <v>-16056075</v>
          </cell>
          <cell r="O3259">
            <v>-282420</v>
          </cell>
          <cell r="P3259">
            <v>-931720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-482871</v>
          </cell>
          <cell r="V3259">
            <v>-43743781</v>
          </cell>
        </row>
        <row r="3260">
          <cell r="A3260">
            <v>0</v>
          </cell>
          <cell r="B3260" t="str">
            <v>V02-02</v>
          </cell>
          <cell r="C3260">
            <v>0</v>
          </cell>
          <cell r="D3260">
            <v>0</v>
          </cell>
          <cell r="E3260" t="str">
            <v>Активности во странство, должи</v>
          </cell>
          <cell r="F3260">
            <v>-1593205</v>
          </cell>
          <cell r="G3260">
            <v>-977410</v>
          </cell>
          <cell r="H3260">
            <v>0</v>
          </cell>
          <cell r="I3260">
            <v>-27119</v>
          </cell>
          <cell r="J3260">
            <v>-11064483</v>
          </cell>
          <cell r="K3260">
            <v>-33136</v>
          </cell>
          <cell r="L3260">
            <v>-24860</v>
          </cell>
          <cell r="M3260">
            <v>-281903</v>
          </cell>
          <cell r="N3260">
            <v>-3870917</v>
          </cell>
          <cell r="O3260">
            <v>-1278218</v>
          </cell>
          <cell r="P3260">
            <v>-71340</v>
          </cell>
          <cell r="Q3260">
            <v>-208401</v>
          </cell>
          <cell r="R3260">
            <v>0</v>
          </cell>
          <cell r="S3260">
            <v>0</v>
          </cell>
          <cell r="T3260">
            <v>-1080571</v>
          </cell>
          <cell r="U3260">
            <v>-1388</v>
          </cell>
          <cell r="V3260">
            <v>-20512951</v>
          </cell>
        </row>
        <row r="3261">
          <cell r="A3261">
            <v>0</v>
          </cell>
          <cell r="B3261">
            <v>0</v>
          </cell>
          <cell r="C3261" t="str">
            <v>V02-02-01</v>
          </cell>
          <cell r="D3261">
            <v>0</v>
          </cell>
          <cell r="E3261" t="str">
            <v>Активности во странство, должи</v>
          </cell>
          <cell r="F3261">
            <v>-1593205</v>
          </cell>
          <cell r="G3261">
            <v>-977410</v>
          </cell>
          <cell r="H3261">
            <v>0</v>
          </cell>
          <cell r="I3261">
            <v>-27119</v>
          </cell>
          <cell r="J3261">
            <v>-11064483</v>
          </cell>
          <cell r="K3261">
            <v>-33136</v>
          </cell>
          <cell r="L3261">
            <v>-24860</v>
          </cell>
          <cell r="M3261">
            <v>-281903</v>
          </cell>
          <cell r="N3261">
            <v>-3870917</v>
          </cell>
          <cell r="O3261">
            <v>-1278218</v>
          </cell>
          <cell r="P3261">
            <v>-71340</v>
          </cell>
          <cell r="Q3261">
            <v>-208401</v>
          </cell>
          <cell r="R3261">
            <v>0</v>
          </cell>
          <cell r="S3261">
            <v>0</v>
          </cell>
          <cell r="T3261">
            <v>-1080571</v>
          </cell>
          <cell r="U3261">
            <v>-1388</v>
          </cell>
          <cell r="V3261">
            <v>-20512951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99100</v>
          </cell>
          <cell r="E3262" t="str">
            <v>Добиени гаранции</v>
          </cell>
          <cell r="F3262">
            <v>0</v>
          </cell>
          <cell r="G3262">
            <v>-723352</v>
          </cell>
          <cell r="H3262">
            <v>0</v>
          </cell>
          <cell r="I3262">
            <v>-16594</v>
          </cell>
          <cell r="J3262">
            <v>-160470</v>
          </cell>
          <cell r="K3262">
            <v>-3340</v>
          </cell>
          <cell r="L3262">
            <v>0</v>
          </cell>
          <cell r="M3262">
            <v>-2004</v>
          </cell>
          <cell r="N3262">
            <v>-3851028</v>
          </cell>
          <cell r="O3262">
            <v>-355253</v>
          </cell>
          <cell r="P3262">
            <v>-12340</v>
          </cell>
          <cell r="Q3262">
            <v>0</v>
          </cell>
          <cell r="R3262">
            <v>0</v>
          </cell>
          <cell r="S3262">
            <v>0</v>
          </cell>
          <cell r="T3262">
            <v>-153180</v>
          </cell>
          <cell r="U3262">
            <v>-1388</v>
          </cell>
          <cell r="V3262">
            <v>-5278949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99101</v>
          </cell>
          <cell r="E3263" t="str">
            <v>Добиени акредитиви</v>
          </cell>
          <cell r="F3263">
            <v>-29203</v>
          </cell>
          <cell r="G3263">
            <v>-158992</v>
          </cell>
          <cell r="H3263">
            <v>0</v>
          </cell>
          <cell r="I3263">
            <v>-10525</v>
          </cell>
          <cell r="J3263">
            <v>0</v>
          </cell>
          <cell r="K3263">
            <v>-3064</v>
          </cell>
          <cell r="L3263">
            <v>0</v>
          </cell>
          <cell r="M3263">
            <v>0</v>
          </cell>
          <cell r="N3263">
            <v>-3919</v>
          </cell>
          <cell r="O3263">
            <v>0</v>
          </cell>
          <cell r="P3263">
            <v>-59000</v>
          </cell>
          <cell r="Q3263">
            <v>0</v>
          </cell>
          <cell r="R3263">
            <v>0</v>
          </cell>
          <cell r="S3263">
            <v>0</v>
          </cell>
          <cell r="T3263">
            <v>-2816</v>
          </cell>
          <cell r="U3263">
            <v>0</v>
          </cell>
          <cell r="V3263">
            <v>-267519</v>
          </cell>
        </row>
        <row r="3264">
          <cell r="A3264">
            <v>0</v>
          </cell>
          <cell r="B3264">
            <v>0</v>
          </cell>
          <cell r="C3264">
            <v>0</v>
          </cell>
          <cell r="D3264">
            <v>9911</v>
          </cell>
          <cell r="E3264" t="str">
            <v>Добиени хартии од вредност и други платежни инструменти како обезбедување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-424531</v>
          </cell>
          <cell r="K3264">
            <v>-23199</v>
          </cell>
          <cell r="L3264">
            <v>0</v>
          </cell>
          <cell r="M3264">
            <v>-681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-448411</v>
          </cell>
        </row>
        <row r="3265">
          <cell r="A3265">
            <v>0</v>
          </cell>
          <cell r="B3265">
            <v>0</v>
          </cell>
          <cell r="C3265">
            <v>0</v>
          </cell>
          <cell r="D3265">
            <v>9912</v>
          </cell>
          <cell r="E3265" t="str">
            <v>Заложени средства како обезбедување</v>
          </cell>
          <cell r="F3265">
            <v>-11941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-11941</v>
          </cell>
        </row>
        <row r="3266">
          <cell r="A3266">
            <v>0</v>
          </cell>
          <cell r="B3266">
            <v>0</v>
          </cell>
          <cell r="C3266">
            <v>0</v>
          </cell>
          <cell r="D3266">
            <v>9913</v>
          </cell>
          <cell r="E3266" t="str">
            <v>Отпишани побарувања по кредити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-24860</v>
          </cell>
          <cell r="M3266">
            <v>0</v>
          </cell>
          <cell r="N3266">
            <v>-1420</v>
          </cell>
          <cell r="O3266">
            <v>0</v>
          </cell>
          <cell r="P3266">
            <v>0</v>
          </cell>
          <cell r="Q3266">
            <v>-134341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-160621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9914</v>
          </cell>
          <cell r="E3267" t="str">
            <v>Неискористени одобрени кредитни лимити на банката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-910016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-924575</v>
          </cell>
          <cell r="U3267">
            <v>0</v>
          </cell>
          <cell r="V3267">
            <v>-1834591</v>
          </cell>
        </row>
        <row r="3268">
          <cell r="A3268">
            <v>0</v>
          </cell>
          <cell r="B3268">
            <v>0</v>
          </cell>
          <cell r="C3268">
            <v>0</v>
          </cell>
          <cell r="D3268">
            <v>9919</v>
          </cell>
          <cell r="E3268" t="str">
            <v>Други</v>
          </cell>
          <cell r="F3268">
            <v>-1552061</v>
          </cell>
          <cell r="G3268">
            <v>-95066</v>
          </cell>
          <cell r="H3268">
            <v>0</v>
          </cell>
          <cell r="I3268">
            <v>0</v>
          </cell>
          <cell r="J3268">
            <v>-10479482</v>
          </cell>
          <cell r="K3268">
            <v>-3533</v>
          </cell>
          <cell r="L3268">
            <v>0</v>
          </cell>
          <cell r="M3268">
            <v>-279218</v>
          </cell>
          <cell r="N3268">
            <v>-14550</v>
          </cell>
          <cell r="O3268">
            <v>-12949</v>
          </cell>
          <cell r="P3268">
            <v>0</v>
          </cell>
          <cell r="Q3268">
            <v>-74060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-12510919</v>
          </cell>
        </row>
        <row r="3269">
          <cell r="A3269">
            <v>0</v>
          </cell>
          <cell r="B3269" t="str">
            <v>V02-03</v>
          </cell>
          <cell r="C3269">
            <v>0</v>
          </cell>
          <cell r="D3269">
            <v>0</v>
          </cell>
          <cell r="E3269" t="str">
            <v>Примени средства и други вредности во депо, должи</v>
          </cell>
          <cell r="F3269">
            <v>-256447</v>
          </cell>
          <cell r="G3269">
            <v>-4720</v>
          </cell>
          <cell r="H3269">
            <v>0</v>
          </cell>
          <cell r="I3269">
            <v>-22</v>
          </cell>
          <cell r="J3269">
            <v>-2625085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-2147</v>
          </cell>
          <cell r="P3269">
            <v>-12114010</v>
          </cell>
          <cell r="Q3269">
            <v>0</v>
          </cell>
          <cell r="R3269">
            <v>0</v>
          </cell>
          <cell r="S3269">
            <v>0</v>
          </cell>
          <cell r="T3269">
            <v>-28147154</v>
          </cell>
          <cell r="U3269">
            <v>-7</v>
          </cell>
          <cell r="V3269">
            <v>-43149592</v>
          </cell>
        </row>
        <row r="3270">
          <cell r="A3270">
            <v>0</v>
          </cell>
          <cell r="B3270">
            <v>0</v>
          </cell>
          <cell r="C3270" t="str">
            <v>V02-03-01</v>
          </cell>
          <cell r="D3270">
            <v>0</v>
          </cell>
          <cell r="E3270" t="str">
            <v>Примена средства и други вредности во депо, должи</v>
          </cell>
          <cell r="F3270">
            <v>-256447</v>
          </cell>
          <cell r="G3270">
            <v>-4720</v>
          </cell>
          <cell r="H3270">
            <v>0</v>
          </cell>
          <cell r="I3270">
            <v>-22</v>
          </cell>
          <cell r="J3270">
            <v>-2625085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-2147</v>
          </cell>
          <cell r="P3270">
            <v>-12114010</v>
          </cell>
          <cell r="Q3270">
            <v>0</v>
          </cell>
          <cell r="R3270">
            <v>0</v>
          </cell>
          <cell r="S3270">
            <v>0</v>
          </cell>
          <cell r="T3270">
            <v>-28147154</v>
          </cell>
          <cell r="U3270">
            <v>-7</v>
          </cell>
          <cell r="V3270">
            <v>-43149592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992</v>
          </cell>
          <cell r="E3271" t="str">
            <v>Примени средства и други вредности во депо, должи</v>
          </cell>
          <cell r="F3271">
            <v>-256447</v>
          </cell>
          <cell r="G3271">
            <v>-4720</v>
          </cell>
          <cell r="H3271">
            <v>0</v>
          </cell>
          <cell r="I3271">
            <v>-22</v>
          </cell>
          <cell r="J3271">
            <v>-2625085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-2147</v>
          </cell>
          <cell r="P3271">
            <v>-12114010</v>
          </cell>
          <cell r="Q3271">
            <v>0</v>
          </cell>
          <cell r="R3271">
            <v>0</v>
          </cell>
          <cell r="S3271">
            <v>0</v>
          </cell>
          <cell r="T3271">
            <v>-28147154</v>
          </cell>
          <cell r="U3271">
            <v>-7</v>
          </cell>
          <cell r="V3271">
            <v>-43149592</v>
          </cell>
        </row>
        <row r="3272">
          <cell r="A3272" t="str">
            <v>V03</v>
          </cell>
          <cell r="B3272">
            <v>0</v>
          </cell>
          <cell r="C3272">
            <v>0</v>
          </cell>
          <cell r="D3272">
            <v>0</v>
          </cell>
          <cell r="E3272" t="str">
            <v>ПОТЕНЦИЈАНИ ОБВРСКИ ДОЛЖИ</v>
          </cell>
          <cell r="F3272">
            <v>-10678367</v>
          </cell>
          <cell r="G3272">
            <v>-15287429</v>
          </cell>
          <cell r="H3272">
            <v>-170997</v>
          </cell>
          <cell r="I3272">
            <v>-1921259</v>
          </cell>
          <cell r="J3272">
            <v>-6944242</v>
          </cell>
          <cell r="K3272">
            <v>-1160274</v>
          </cell>
          <cell r="L3272">
            <v>-264545</v>
          </cell>
          <cell r="M3272">
            <v>-895918</v>
          </cell>
          <cell r="N3272">
            <v>-12145997</v>
          </cell>
          <cell r="O3272">
            <v>-8441843</v>
          </cell>
          <cell r="P3272">
            <v>-815215</v>
          </cell>
          <cell r="Q3272">
            <v>-200805</v>
          </cell>
          <cell r="R3272">
            <v>-1182266</v>
          </cell>
          <cell r="S3272">
            <v>-458803</v>
          </cell>
          <cell r="T3272">
            <v>-2532027</v>
          </cell>
          <cell r="U3272">
            <v>-1608923</v>
          </cell>
          <cell r="V3272">
            <v>-64708910</v>
          </cell>
        </row>
        <row r="3273">
          <cell r="A3273">
            <v>0</v>
          </cell>
          <cell r="B3273" t="str">
            <v>V03-01</v>
          </cell>
          <cell r="C3273">
            <v>0</v>
          </cell>
          <cell r="D3273">
            <v>0</v>
          </cell>
          <cell r="E3273" t="str">
            <v>Издадени непокриени гаранции</v>
          </cell>
          <cell r="F3273">
            <v>-2601461</v>
          </cell>
          <cell r="G3273">
            <v>-7924298</v>
          </cell>
          <cell r="H3273">
            <v>-2708</v>
          </cell>
          <cell r="I3273">
            <v>-533669</v>
          </cell>
          <cell r="J3273">
            <v>-1032748</v>
          </cell>
          <cell r="K3273">
            <v>-132541</v>
          </cell>
          <cell r="L3273">
            <v>-77195</v>
          </cell>
          <cell r="M3273">
            <v>-374730</v>
          </cell>
          <cell r="N3273">
            <v>-5595549</v>
          </cell>
          <cell r="O3273">
            <v>-1944842</v>
          </cell>
          <cell r="P3273">
            <v>-69999</v>
          </cell>
          <cell r="Q3273">
            <v>-126022</v>
          </cell>
          <cell r="R3273">
            <v>0</v>
          </cell>
          <cell r="S3273">
            <v>-288396</v>
          </cell>
          <cell r="T3273">
            <v>-1365225</v>
          </cell>
          <cell r="U3273">
            <v>-324063</v>
          </cell>
          <cell r="V3273">
            <v>-22393446</v>
          </cell>
        </row>
        <row r="3274">
          <cell r="A3274">
            <v>0</v>
          </cell>
          <cell r="B3274">
            <v>0</v>
          </cell>
          <cell r="C3274" t="str">
            <v>V03-01-01</v>
          </cell>
          <cell r="D3274">
            <v>0</v>
          </cell>
          <cell r="E3274" t="str">
            <v>Издадени непокриени гаранции во денари</v>
          </cell>
          <cell r="F3274">
            <v>-1568711</v>
          </cell>
          <cell r="G3274">
            <v>-4411705</v>
          </cell>
          <cell r="H3274">
            <v>-2708</v>
          </cell>
          <cell r="I3274">
            <v>-434403</v>
          </cell>
          <cell r="J3274">
            <v>-722571</v>
          </cell>
          <cell r="K3274">
            <v>-102795</v>
          </cell>
          <cell r="L3274">
            <v>-60535</v>
          </cell>
          <cell r="M3274">
            <v>-299958</v>
          </cell>
          <cell r="N3274">
            <v>-3344202</v>
          </cell>
          <cell r="O3274">
            <v>-1464559</v>
          </cell>
          <cell r="P3274">
            <v>-27532</v>
          </cell>
          <cell r="Q3274">
            <v>-60900</v>
          </cell>
          <cell r="R3274">
            <v>0</v>
          </cell>
          <cell r="S3274">
            <v>-98267</v>
          </cell>
          <cell r="T3274">
            <v>-687674</v>
          </cell>
          <cell r="U3274">
            <v>-249070</v>
          </cell>
          <cell r="V3274">
            <v>-13535590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993000</v>
          </cell>
          <cell r="E3275" t="str">
            <v>Нефинансиски друштва</v>
          </cell>
          <cell r="F3275">
            <v>-1565111</v>
          </cell>
          <cell r="G3275">
            <v>-4377377</v>
          </cell>
          <cell r="H3275">
            <v>-2708</v>
          </cell>
          <cell r="I3275">
            <v>-434403</v>
          </cell>
          <cell r="J3275">
            <v>-722571</v>
          </cell>
          <cell r="K3275">
            <v>-102795</v>
          </cell>
          <cell r="L3275">
            <v>-60535</v>
          </cell>
          <cell r="M3275">
            <v>-299470</v>
          </cell>
          <cell r="N3275">
            <v>-3265425</v>
          </cell>
          <cell r="O3275">
            <v>-1452696</v>
          </cell>
          <cell r="P3275">
            <v>-27532</v>
          </cell>
          <cell r="Q3275">
            <v>-60900</v>
          </cell>
          <cell r="R3275">
            <v>0</v>
          </cell>
          <cell r="S3275">
            <v>-93454</v>
          </cell>
          <cell r="T3275">
            <v>-687674</v>
          </cell>
          <cell r="U3275">
            <v>-248382</v>
          </cell>
          <cell r="V3275">
            <v>-13401033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993001</v>
          </cell>
          <cell r="E3276" t="str">
            <v>Држава</v>
          </cell>
          <cell r="F3276">
            <v>0</v>
          </cell>
          <cell r="G3276">
            <v>-5797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-5797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993002</v>
          </cell>
          <cell r="E3277" t="str">
            <v>Непрофитни институции кои им служат на домаќинствата</v>
          </cell>
          <cell r="F3277">
            <v>0</v>
          </cell>
          <cell r="G3277">
            <v>-375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-4813</v>
          </cell>
          <cell r="T3277">
            <v>0</v>
          </cell>
          <cell r="U3277">
            <v>0</v>
          </cell>
          <cell r="V3277">
            <v>-5188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993005</v>
          </cell>
          <cell r="E3278" t="str">
            <v>Финансиски друштва</v>
          </cell>
          <cell r="F3278">
            <v>0</v>
          </cell>
          <cell r="G3278">
            <v>-2244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-175</v>
          </cell>
          <cell r="N3278">
            <v>-52295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-54714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993007</v>
          </cell>
          <cell r="E3279" t="str">
            <v>Домаќинства</v>
          </cell>
          <cell r="F3279">
            <v>0</v>
          </cell>
          <cell r="G3279">
            <v>-1412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-313</v>
          </cell>
          <cell r="N3279">
            <v>-1711</v>
          </cell>
          <cell r="O3279">
            <v>-1818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-688</v>
          </cell>
          <cell r="V3279">
            <v>-5942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993008</v>
          </cell>
          <cell r="E3280" t="str">
            <v>Нерезиденти</v>
          </cell>
          <cell r="F3280">
            <v>-3600</v>
          </cell>
          <cell r="G3280">
            <v>-24500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-24771</v>
          </cell>
          <cell r="O3280">
            <v>-10045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-62916</v>
          </cell>
        </row>
        <row r="3281">
          <cell r="A3281">
            <v>0</v>
          </cell>
          <cell r="B3281">
            <v>0</v>
          </cell>
          <cell r="C3281" t="str">
            <v>V03-01-02</v>
          </cell>
          <cell r="D3281">
            <v>0</v>
          </cell>
          <cell r="E3281" t="str">
            <v>Издадени непокриени гаранции во странска валута</v>
          </cell>
          <cell r="F3281">
            <v>-891692</v>
          </cell>
          <cell r="G3281">
            <v>-3180459</v>
          </cell>
          <cell r="H3281">
            <v>0</v>
          </cell>
          <cell r="I3281">
            <v>-38725</v>
          </cell>
          <cell r="J3281">
            <v>-165531</v>
          </cell>
          <cell r="K3281">
            <v>-18293</v>
          </cell>
          <cell r="L3281">
            <v>0</v>
          </cell>
          <cell r="M3281">
            <v>-55540</v>
          </cell>
          <cell r="N3281">
            <v>-1786892</v>
          </cell>
          <cell r="O3281">
            <v>-480283</v>
          </cell>
          <cell r="P3281">
            <v>-1744</v>
          </cell>
          <cell r="Q3281">
            <v>-49536</v>
          </cell>
          <cell r="R3281">
            <v>0</v>
          </cell>
          <cell r="S3281">
            <v>-163039</v>
          </cell>
          <cell r="T3281">
            <v>-427124</v>
          </cell>
          <cell r="U3281">
            <v>-53957</v>
          </cell>
          <cell r="V3281">
            <v>-7312815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993010</v>
          </cell>
          <cell r="E3282" t="str">
            <v>Нефинансиски друштва</v>
          </cell>
          <cell r="F3282">
            <v>-865428</v>
          </cell>
          <cell r="G3282">
            <v>-3180459</v>
          </cell>
          <cell r="H3282">
            <v>0</v>
          </cell>
          <cell r="I3282">
            <v>-38725</v>
          </cell>
          <cell r="J3282">
            <v>-127054</v>
          </cell>
          <cell r="K3282">
            <v>-18293</v>
          </cell>
          <cell r="L3282">
            <v>0</v>
          </cell>
          <cell r="M3282">
            <v>-55293</v>
          </cell>
          <cell r="N3282">
            <v>-1767320</v>
          </cell>
          <cell r="O3282">
            <v>-480283</v>
          </cell>
          <cell r="P3282">
            <v>-1744</v>
          </cell>
          <cell r="Q3282">
            <v>-49536</v>
          </cell>
          <cell r="R3282">
            <v>0</v>
          </cell>
          <cell r="S3282">
            <v>-163039</v>
          </cell>
          <cell r="T3282">
            <v>-427124</v>
          </cell>
          <cell r="U3282">
            <v>-53957</v>
          </cell>
          <cell r="V3282">
            <v>-7228255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993011</v>
          </cell>
          <cell r="E3283" t="str">
            <v>Држава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993012</v>
          </cell>
          <cell r="E3284" t="str">
            <v>Непрофитни институции кои им служат на домаќинствата</v>
          </cell>
          <cell r="F3284">
            <v>-6168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-6168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993015</v>
          </cell>
          <cell r="E3285" t="str">
            <v>Финансиски друштва</v>
          </cell>
          <cell r="F3285">
            <v>-7756</v>
          </cell>
          <cell r="G3285">
            <v>0</v>
          </cell>
          <cell r="H3285">
            <v>0</v>
          </cell>
          <cell r="I3285">
            <v>0</v>
          </cell>
          <cell r="J3285">
            <v>-38477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-46233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993017</v>
          </cell>
          <cell r="E3286" t="str">
            <v>Домаќинства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</row>
        <row r="3287">
          <cell r="A3287">
            <v>0</v>
          </cell>
          <cell r="B3287">
            <v>0</v>
          </cell>
          <cell r="C3287">
            <v>0</v>
          </cell>
          <cell r="D3287">
            <v>993018</v>
          </cell>
          <cell r="E3287" t="str">
            <v>Нерезиденти</v>
          </cell>
          <cell r="F3287">
            <v>-12340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-247</v>
          </cell>
          <cell r="N3287">
            <v>-19572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-32159</v>
          </cell>
        </row>
        <row r="3288">
          <cell r="A3288">
            <v>0</v>
          </cell>
          <cell r="B3288">
            <v>0</v>
          </cell>
          <cell r="C3288" t="str">
            <v>V03-01-03</v>
          </cell>
          <cell r="D3288">
            <v>0</v>
          </cell>
          <cell r="E3288" t="str">
            <v>Издадени непокриени гаранции во денари со валутна клаузула</v>
          </cell>
          <cell r="F3288">
            <v>-141058</v>
          </cell>
          <cell r="G3288">
            <v>-332134</v>
          </cell>
          <cell r="H3288">
            <v>0</v>
          </cell>
          <cell r="I3288">
            <v>-60541</v>
          </cell>
          <cell r="J3288">
            <v>-144646</v>
          </cell>
          <cell r="K3288">
            <v>-11453</v>
          </cell>
          <cell r="L3288">
            <v>-16660</v>
          </cell>
          <cell r="M3288">
            <v>-19232</v>
          </cell>
          <cell r="N3288">
            <v>-464455</v>
          </cell>
          <cell r="O3288">
            <v>0</v>
          </cell>
          <cell r="P3288">
            <v>-40723</v>
          </cell>
          <cell r="Q3288">
            <v>-15586</v>
          </cell>
          <cell r="R3288">
            <v>0</v>
          </cell>
          <cell r="S3288">
            <v>-27090</v>
          </cell>
          <cell r="T3288">
            <v>-250427</v>
          </cell>
          <cell r="U3288">
            <v>-21036</v>
          </cell>
          <cell r="V3288">
            <v>-1545041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993020</v>
          </cell>
          <cell r="E3289" t="str">
            <v>Нефинансиски друштва</v>
          </cell>
          <cell r="F3289">
            <v>-121711</v>
          </cell>
          <cell r="G3289">
            <v>-324265</v>
          </cell>
          <cell r="H3289">
            <v>0</v>
          </cell>
          <cell r="I3289">
            <v>-60541</v>
          </cell>
          <cell r="J3289">
            <v>-95954</v>
          </cell>
          <cell r="K3289">
            <v>-11453</v>
          </cell>
          <cell r="L3289">
            <v>-16660</v>
          </cell>
          <cell r="M3289">
            <v>-19125</v>
          </cell>
          <cell r="N3289">
            <v>-415249</v>
          </cell>
          <cell r="O3289">
            <v>0</v>
          </cell>
          <cell r="P3289">
            <v>-40723</v>
          </cell>
          <cell r="Q3289">
            <v>-15586</v>
          </cell>
          <cell r="R3289">
            <v>0</v>
          </cell>
          <cell r="S3289">
            <v>-24621</v>
          </cell>
          <cell r="T3289">
            <v>-250427</v>
          </cell>
          <cell r="U3289">
            <v>-21036</v>
          </cell>
          <cell r="V3289">
            <v>-1417351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993021</v>
          </cell>
          <cell r="E3290" t="str">
            <v>Држава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993022</v>
          </cell>
          <cell r="E3291" t="str">
            <v>Непрофитни институции кои им служат на домаќинствата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-7404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-7404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993025</v>
          </cell>
          <cell r="E3292" t="str">
            <v>Финансиски друштва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-107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-107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993027</v>
          </cell>
          <cell r="E3293" t="str">
            <v>Домаќинства</v>
          </cell>
          <cell r="F3293">
            <v>0</v>
          </cell>
          <cell r="G3293">
            <v>-6170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-41802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-2469</v>
          </cell>
          <cell r="T3293">
            <v>0</v>
          </cell>
          <cell r="U3293">
            <v>0</v>
          </cell>
          <cell r="V3293">
            <v>-50441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993028</v>
          </cell>
          <cell r="E3294" t="str">
            <v>Нерезиденти</v>
          </cell>
          <cell r="F3294">
            <v>-19347</v>
          </cell>
          <cell r="G3294">
            <v>-1699</v>
          </cell>
          <cell r="H3294">
            <v>0</v>
          </cell>
          <cell r="I3294">
            <v>0</v>
          </cell>
          <cell r="J3294">
            <v>-48692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-69738</v>
          </cell>
        </row>
        <row r="3295">
          <cell r="A3295">
            <v>0</v>
          </cell>
          <cell r="B3295" t="str">
            <v>V03-02</v>
          </cell>
          <cell r="C3295">
            <v>0</v>
          </cell>
          <cell r="D3295">
            <v>0</v>
          </cell>
          <cell r="E3295" t="str">
            <v>Издадени покриени гаранции</v>
          </cell>
          <cell r="F3295">
            <v>-313980</v>
          </cell>
          <cell r="G3295">
            <v>-263532</v>
          </cell>
          <cell r="H3295">
            <v>-399</v>
          </cell>
          <cell r="I3295">
            <v>-93831</v>
          </cell>
          <cell r="J3295">
            <v>-100530</v>
          </cell>
          <cell r="K3295">
            <v>-38637</v>
          </cell>
          <cell r="L3295">
            <v>-14768</v>
          </cell>
          <cell r="M3295">
            <v>-75680</v>
          </cell>
          <cell r="N3295">
            <v>-518966</v>
          </cell>
          <cell r="O3295">
            <v>-372896</v>
          </cell>
          <cell r="P3295">
            <v>-190849</v>
          </cell>
          <cell r="Q3295">
            <v>-6611</v>
          </cell>
          <cell r="R3295">
            <v>0</v>
          </cell>
          <cell r="S3295">
            <v>-42515</v>
          </cell>
          <cell r="T3295">
            <v>-50211</v>
          </cell>
          <cell r="U3295">
            <v>-20649</v>
          </cell>
          <cell r="V3295">
            <v>-2104054</v>
          </cell>
        </row>
        <row r="3296">
          <cell r="A3296">
            <v>0</v>
          </cell>
          <cell r="B3296">
            <v>0</v>
          </cell>
          <cell r="C3296" t="str">
            <v>V03-02-01</v>
          </cell>
          <cell r="D3296">
            <v>0</v>
          </cell>
          <cell r="E3296" t="str">
            <v>Издадени покриени гаранции во денари</v>
          </cell>
          <cell r="F3296">
            <v>-196787</v>
          </cell>
          <cell r="G3296">
            <v>-196269</v>
          </cell>
          <cell r="H3296">
            <v>-399</v>
          </cell>
          <cell r="I3296">
            <v>-92770</v>
          </cell>
          <cell r="J3296">
            <v>-91938</v>
          </cell>
          <cell r="K3296">
            <v>-31912</v>
          </cell>
          <cell r="L3296">
            <v>-8648</v>
          </cell>
          <cell r="M3296">
            <v>-60798</v>
          </cell>
          <cell r="N3296">
            <v>-344292</v>
          </cell>
          <cell r="O3296">
            <v>-60157</v>
          </cell>
          <cell r="P3296">
            <v>-35952</v>
          </cell>
          <cell r="Q3296">
            <v>-6457</v>
          </cell>
          <cell r="R3296">
            <v>0</v>
          </cell>
          <cell r="S3296">
            <v>-27277</v>
          </cell>
          <cell r="T3296">
            <v>-14167</v>
          </cell>
          <cell r="U3296">
            <v>-18042</v>
          </cell>
          <cell r="V3296">
            <v>-1185865</v>
          </cell>
        </row>
        <row r="3297">
          <cell r="A3297">
            <v>0</v>
          </cell>
          <cell r="B3297">
            <v>0</v>
          </cell>
          <cell r="C3297">
            <v>0</v>
          </cell>
          <cell r="D3297">
            <v>993100</v>
          </cell>
          <cell r="E3297" t="str">
            <v>Нефинансиски друштва</v>
          </cell>
          <cell r="F3297">
            <v>-159547</v>
          </cell>
          <cell r="G3297">
            <v>-192100</v>
          </cell>
          <cell r="H3297">
            <v>-399</v>
          </cell>
          <cell r="I3297">
            <v>-92770</v>
          </cell>
          <cell r="J3297">
            <v>-84401</v>
          </cell>
          <cell r="K3297">
            <v>-31912</v>
          </cell>
          <cell r="L3297">
            <v>-8648</v>
          </cell>
          <cell r="M3297">
            <v>-50667</v>
          </cell>
          <cell r="N3297">
            <v>-332855</v>
          </cell>
          <cell r="O3297">
            <v>-22633</v>
          </cell>
          <cell r="P3297">
            <v>-35922</v>
          </cell>
          <cell r="Q3297">
            <v>-6427</v>
          </cell>
          <cell r="R3297">
            <v>0</v>
          </cell>
          <cell r="S3297">
            <v>-16460</v>
          </cell>
          <cell r="T3297">
            <v>-14167</v>
          </cell>
          <cell r="U3297">
            <v>-15554</v>
          </cell>
          <cell r="V3297">
            <v>-1064462</v>
          </cell>
        </row>
        <row r="3298">
          <cell r="A3298">
            <v>0</v>
          </cell>
          <cell r="B3298">
            <v>0</v>
          </cell>
          <cell r="C3298">
            <v>0</v>
          </cell>
          <cell r="D3298">
            <v>993101</v>
          </cell>
          <cell r="E3298" t="str">
            <v>Држава</v>
          </cell>
          <cell r="F3298">
            <v>-746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-746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993102</v>
          </cell>
          <cell r="E3299" t="str">
            <v>Непрофитни институции кои им служат на домаќинствата</v>
          </cell>
          <cell r="F3299">
            <v>-908</v>
          </cell>
          <cell r="G3299">
            <v>-912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-6175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-257</v>
          </cell>
          <cell r="V3299">
            <v>-8252</v>
          </cell>
        </row>
        <row r="3300">
          <cell r="A3300">
            <v>0</v>
          </cell>
          <cell r="B3300">
            <v>0</v>
          </cell>
          <cell r="C3300">
            <v>0</v>
          </cell>
          <cell r="D3300">
            <v>993105</v>
          </cell>
          <cell r="E3300" t="str">
            <v>Финансиски друштва</v>
          </cell>
          <cell r="F3300">
            <v>-33860</v>
          </cell>
          <cell r="G3300">
            <v>-420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-9600</v>
          </cell>
          <cell r="N3300">
            <v>-867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-10136</v>
          </cell>
          <cell r="T3300">
            <v>0</v>
          </cell>
          <cell r="U3300">
            <v>-1634</v>
          </cell>
          <cell r="V3300">
            <v>-56517</v>
          </cell>
        </row>
        <row r="3301">
          <cell r="A3301">
            <v>0</v>
          </cell>
          <cell r="B3301">
            <v>0</v>
          </cell>
          <cell r="C3301">
            <v>0</v>
          </cell>
          <cell r="D3301">
            <v>993107</v>
          </cell>
          <cell r="E3301" t="str">
            <v>Домаќинства</v>
          </cell>
          <cell r="F3301">
            <v>-1501</v>
          </cell>
          <cell r="G3301">
            <v>-2837</v>
          </cell>
          <cell r="H3301">
            <v>0</v>
          </cell>
          <cell r="I3301">
            <v>0</v>
          </cell>
          <cell r="J3301">
            <v>-337</v>
          </cell>
          <cell r="K3301">
            <v>0</v>
          </cell>
          <cell r="L3301">
            <v>0</v>
          </cell>
          <cell r="M3301">
            <v>-531</v>
          </cell>
          <cell r="N3301">
            <v>-4395</v>
          </cell>
          <cell r="O3301">
            <v>0</v>
          </cell>
          <cell r="P3301">
            <v>-30</v>
          </cell>
          <cell r="Q3301">
            <v>-30</v>
          </cell>
          <cell r="R3301">
            <v>0</v>
          </cell>
          <cell r="S3301">
            <v>-681</v>
          </cell>
          <cell r="T3301">
            <v>0</v>
          </cell>
          <cell r="U3301">
            <v>-597</v>
          </cell>
          <cell r="V3301">
            <v>-10939</v>
          </cell>
        </row>
        <row r="3302">
          <cell r="A3302">
            <v>0</v>
          </cell>
          <cell r="B3302">
            <v>0</v>
          </cell>
          <cell r="C3302">
            <v>0</v>
          </cell>
          <cell r="D3302">
            <v>993108</v>
          </cell>
          <cell r="E3302" t="str">
            <v>Нерезиденти</v>
          </cell>
          <cell r="F3302">
            <v>-225</v>
          </cell>
          <cell r="G3302">
            <v>0</v>
          </cell>
          <cell r="H3302">
            <v>0</v>
          </cell>
          <cell r="I3302">
            <v>0</v>
          </cell>
          <cell r="J3302">
            <v>-7200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-37524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-44949</v>
          </cell>
        </row>
        <row r="3303">
          <cell r="A3303">
            <v>0</v>
          </cell>
          <cell r="B3303">
            <v>0</v>
          </cell>
          <cell r="C3303" t="str">
            <v>V03-02-02</v>
          </cell>
          <cell r="D3303">
            <v>0</v>
          </cell>
          <cell r="E3303" t="str">
            <v>Издадени покриени гаранции во странска валута</v>
          </cell>
          <cell r="F3303">
            <v>-106106</v>
          </cell>
          <cell r="G3303">
            <v>-52839</v>
          </cell>
          <cell r="H3303">
            <v>0</v>
          </cell>
          <cell r="I3303">
            <v>-1061</v>
          </cell>
          <cell r="J3303">
            <v>-8054</v>
          </cell>
          <cell r="K3303">
            <v>-401</v>
          </cell>
          <cell r="L3303">
            <v>-3035</v>
          </cell>
          <cell r="M3303">
            <v>-3579</v>
          </cell>
          <cell r="N3303">
            <v>-160124</v>
          </cell>
          <cell r="O3303">
            <v>-312739</v>
          </cell>
          <cell r="P3303">
            <v>-136387</v>
          </cell>
          <cell r="Q3303">
            <v>0</v>
          </cell>
          <cell r="R3303">
            <v>0</v>
          </cell>
          <cell r="S3303">
            <v>-8638</v>
          </cell>
          <cell r="T3303">
            <v>-25871</v>
          </cell>
          <cell r="U3303">
            <v>-2607</v>
          </cell>
          <cell r="V3303">
            <v>-821441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993110</v>
          </cell>
          <cell r="E3304" t="str">
            <v>Нефинансиски друштва</v>
          </cell>
          <cell r="F3304">
            <v>-103650</v>
          </cell>
          <cell r="G3304">
            <v>-48100</v>
          </cell>
          <cell r="H3304">
            <v>0</v>
          </cell>
          <cell r="I3304">
            <v>-1061</v>
          </cell>
          <cell r="J3304">
            <v>-8054</v>
          </cell>
          <cell r="K3304">
            <v>-401</v>
          </cell>
          <cell r="L3304">
            <v>-3035</v>
          </cell>
          <cell r="M3304">
            <v>-3579</v>
          </cell>
          <cell r="N3304">
            <v>-160124</v>
          </cell>
          <cell r="O3304">
            <v>-195513</v>
          </cell>
          <cell r="P3304">
            <v>-136387</v>
          </cell>
          <cell r="Q3304">
            <v>0</v>
          </cell>
          <cell r="R3304">
            <v>0</v>
          </cell>
          <cell r="S3304">
            <v>-4010</v>
          </cell>
          <cell r="T3304">
            <v>-25871</v>
          </cell>
          <cell r="U3304">
            <v>-2607</v>
          </cell>
          <cell r="V3304">
            <v>-692392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993111</v>
          </cell>
          <cell r="E3305" t="str">
            <v>Држава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993112</v>
          </cell>
          <cell r="E3306" t="str">
            <v>Непрофитни институции кои им служат на домаќинствата</v>
          </cell>
          <cell r="F3306">
            <v>0</v>
          </cell>
          <cell r="G3306">
            <v>-4739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-4628</v>
          </cell>
          <cell r="T3306">
            <v>0</v>
          </cell>
          <cell r="U3306">
            <v>0</v>
          </cell>
          <cell r="V3306">
            <v>-9367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993115</v>
          </cell>
          <cell r="E3307" t="str">
            <v>Финансиски друштва</v>
          </cell>
          <cell r="F3307">
            <v>-2456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-2456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993117</v>
          </cell>
          <cell r="E3308" t="str">
            <v>Домаќинства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>
            <v>0</v>
          </cell>
          <cell r="B3309">
            <v>0</v>
          </cell>
          <cell r="C3309">
            <v>0</v>
          </cell>
          <cell r="D3309">
            <v>993118</v>
          </cell>
          <cell r="E3309" t="str">
            <v>Нерезиденти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-117226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-117226</v>
          </cell>
        </row>
        <row r="3310">
          <cell r="A3310">
            <v>0</v>
          </cell>
          <cell r="B3310">
            <v>0</v>
          </cell>
          <cell r="C3310" t="str">
            <v>V03-02-03</v>
          </cell>
          <cell r="D3310">
            <v>0</v>
          </cell>
          <cell r="E3310" t="str">
            <v>Издадени покриени гаранции во денари со валутна клаузула</v>
          </cell>
          <cell r="F3310">
            <v>-11087</v>
          </cell>
          <cell r="G3310">
            <v>-14424</v>
          </cell>
          <cell r="H3310">
            <v>0</v>
          </cell>
          <cell r="I3310">
            <v>0</v>
          </cell>
          <cell r="J3310">
            <v>-538</v>
          </cell>
          <cell r="K3310">
            <v>-6324</v>
          </cell>
          <cell r="L3310">
            <v>-3085</v>
          </cell>
          <cell r="M3310">
            <v>-11303</v>
          </cell>
          <cell r="N3310">
            <v>-14550</v>
          </cell>
          <cell r="O3310">
            <v>0</v>
          </cell>
          <cell r="P3310">
            <v>-18510</v>
          </cell>
          <cell r="Q3310">
            <v>-154</v>
          </cell>
          <cell r="R3310">
            <v>0</v>
          </cell>
          <cell r="S3310">
            <v>-6600</v>
          </cell>
          <cell r="T3310">
            <v>-10173</v>
          </cell>
          <cell r="U3310">
            <v>0</v>
          </cell>
          <cell r="V3310">
            <v>-96748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993120</v>
          </cell>
          <cell r="E3311" t="str">
            <v>Нефинансиски друштва</v>
          </cell>
          <cell r="F3311">
            <v>-11087</v>
          </cell>
          <cell r="G3311">
            <v>-14424</v>
          </cell>
          <cell r="H3311">
            <v>0</v>
          </cell>
          <cell r="I3311">
            <v>0</v>
          </cell>
          <cell r="J3311">
            <v>-230</v>
          </cell>
          <cell r="K3311">
            <v>-6324</v>
          </cell>
          <cell r="L3311">
            <v>-3085</v>
          </cell>
          <cell r="M3311">
            <v>-8069</v>
          </cell>
          <cell r="N3311">
            <v>-5550</v>
          </cell>
          <cell r="O3311">
            <v>0</v>
          </cell>
          <cell r="P3311">
            <v>-18510</v>
          </cell>
          <cell r="Q3311">
            <v>0</v>
          </cell>
          <cell r="R3311">
            <v>0</v>
          </cell>
          <cell r="S3311">
            <v>-4132</v>
          </cell>
          <cell r="T3311">
            <v>-10173</v>
          </cell>
          <cell r="U3311">
            <v>0</v>
          </cell>
          <cell r="V3311">
            <v>-81584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993121</v>
          </cell>
          <cell r="E3312" t="str">
            <v>Држава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993122</v>
          </cell>
          <cell r="E3313" t="str">
            <v>Непрофитни институции кои им служат на домаќинствата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993125</v>
          </cell>
          <cell r="E3314" t="str">
            <v>Финансиски друштва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-2900</v>
          </cell>
          <cell r="N3314">
            <v>-670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-3570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993127</v>
          </cell>
          <cell r="E3315" t="str">
            <v>Домаќинства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-308</v>
          </cell>
          <cell r="K3315">
            <v>0</v>
          </cell>
          <cell r="L3315">
            <v>0</v>
          </cell>
          <cell r="M3315">
            <v>0</v>
          </cell>
          <cell r="N3315">
            <v>-8330</v>
          </cell>
          <cell r="O3315">
            <v>0</v>
          </cell>
          <cell r="P3315">
            <v>0</v>
          </cell>
          <cell r="Q3315">
            <v>-154</v>
          </cell>
          <cell r="R3315">
            <v>0</v>
          </cell>
          <cell r="S3315">
            <v>-2468</v>
          </cell>
          <cell r="T3315">
            <v>0</v>
          </cell>
          <cell r="U3315">
            <v>0</v>
          </cell>
          <cell r="V3315">
            <v>-11260</v>
          </cell>
        </row>
        <row r="3316">
          <cell r="A3316">
            <v>0</v>
          </cell>
          <cell r="B3316">
            <v>0</v>
          </cell>
          <cell r="C3316">
            <v>0</v>
          </cell>
          <cell r="D3316">
            <v>993128</v>
          </cell>
          <cell r="E3316" t="str">
            <v>Нерезиденти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-334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-334</v>
          </cell>
        </row>
        <row r="3317">
          <cell r="A3317">
            <v>0</v>
          </cell>
          <cell r="B3317" t="str">
            <v>V03-03</v>
          </cell>
          <cell r="C3317">
            <v>0</v>
          </cell>
          <cell r="D3317">
            <v>0</v>
          </cell>
          <cell r="E3317" t="str">
            <v>Издадени меници како гаранции</v>
          </cell>
          <cell r="F3317">
            <v>0</v>
          </cell>
          <cell r="G3317">
            <v>0</v>
          </cell>
          <cell r="H3317">
            <v>0</v>
          </cell>
          <cell r="I3317">
            <v>-28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-28</v>
          </cell>
        </row>
        <row r="3318">
          <cell r="A3318">
            <v>0</v>
          </cell>
          <cell r="B3318">
            <v>0</v>
          </cell>
          <cell r="C3318" t="str">
            <v>V03-03-01</v>
          </cell>
          <cell r="D3318">
            <v>0</v>
          </cell>
          <cell r="E3318" t="str">
            <v>Издадени меници како гаранции во денари</v>
          </cell>
          <cell r="F3318">
            <v>0</v>
          </cell>
          <cell r="G3318">
            <v>0</v>
          </cell>
          <cell r="H3318">
            <v>0</v>
          </cell>
          <cell r="I3318">
            <v>-28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-28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993200</v>
          </cell>
          <cell r="E3319" t="str">
            <v>Нефинансиски друштва</v>
          </cell>
          <cell r="F3319">
            <v>0</v>
          </cell>
          <cell r="G3319">
            <v>0</v>
          </cell>
          <cell r="H3319">
            <v>0</v>
          </cell>
          <cell r="I3319">
            <v>-25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-25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993205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-3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-3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993207</v>
          </cell>
          <cell r="E3321" t="str">
            <v>Домаќинства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</row>
        <row r="3322">
          <cell r="A3322">
            <v>0</v>
          </cell>
          <cell r="B3322" t="str">
            <v>V03-04</v>
          </cell>
          <cell r="C3322">
            <v>0</v>
          </cell>
          <cell r="D3322">
            <v>0</v>
          </cell>
          <cell r="E3322" t="str">
            <v>Преземени обврски за кредитирање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-66472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-63203</v>
          </cell>
          <cell r="V3322">
            <v>-129675</v>
          </cell>
        </row>
        <row r="3323">
          <cell r="A3323">
            <v>0</v>
          </cell>
          <cell r="B3323">
            <v>0</v>
          </cell>
          <cell r="C3323" t="str">
            <v>V03-04-01</v>
          </cell>
          <cell r="D3323">
            <v>0</v>
          </cell>
          <cell r="E3323" t="str">
            <v>Преземени обврски за кредитирање во денари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-32207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-63203</v>
          </cell>
          <cell r="V3323">
            <v>-95410</v>
          </cell>
        </row>
        <row r="3324">
          <cell r="A3324">
            <v>0</v>
          </cell>
          <cell r="B3324">
            <v>0</v>
          </cell>
          <cell r="C3324">
            <v>0</v>
          </cell>
          <cell r="D3324">
            <v>993300</v>
          </cell>
          <cell r="E3324" t="str">
            <v>Нефинансиски друштва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-32207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-32207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993301</v>
          </cell>
          <cell r="E3325" t="str">
            <v>Држава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993302</v>
          </cell>
          <cell r="E3326" t="str">
            <v>Непрофитни институции кои им служат на домаќинствата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993307</v>
          </cell>
          <cell r="E3327" t="str">
            <v>Домаќинства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-63203</v>
          </cell>
          <cell r="V3327">
            <v>-63203</v>
          </cell>
        </row>
        <row r="3328">
          <cell r="A3328">
            <v>0</v>
          </cell>
          <cell r="B3328">
            <v>0</v>
          </cell>
          <cell r="C3328" t="str">
            <v>V03-04-02</v>
          </cell>
          <cell r="D3328">
            <v>0</v>
          </cell>
          <cell r="E3328" t="str">
            <v>Преземени обврски за кредитирање во странска валута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-13492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-13492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993310</v>
          </cell>
          <cell r="E3329" t="str">
            <v>Нефинансиски друштва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-13492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-13492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993317</v>
          </cell>
          <cell r="E3330" t="str">
            <v>Домаќинства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</row>
        <row r="3331">
          <cell r="A3331">
            <v>0</v>
          </cell>
          <cell r="B3331">
            <v>0</v>
          </cell>
          <cell r="C3331" t="str">
            <v>V03-04-03</v>
          </cell>
          <cell r="D3331">
            <v>0</v>
          </cell>
          <cell r="E3331" t="str">
            <v>Преземени обврски за кредитирање во денари со валутна клаузула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-20773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-20773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993320</v>
          </cell>
          <cell r="E3332" t="str">
            <v>Нефинансиски друштва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-1370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-1370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993327</v>
          </cell>
          <cell r="E3333" t="str">
            <v>Домаќинства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-19403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-19403</v>
          </cell>
        </row>
        <row r="3334">
          <cell r="A3334">
            <v>0</v>
          </cell>
          <cell r="B3334" t="str">
            <v>V03-05</v>
          </cell>
          <cell r="C3334">
            <v>0</v>
          </cell>
          <cell r="D3334">
            <v>0</v>
          </cell>
          <cell r="E3334" t="str">
            <v>Неискористени кредитни лимити</v>
          </cell>
          <cell r="F3334">
            <v>-1927807</v>
          </cell>
          <cell r="G3334">
            <v>-4386095</v>
          </cell>
          <cell r="H3334">
            <v>-44806</v>
          </cell>
          <cell r="I3334">
            <v>-721921</v>
          </cell>
          <cell r="J3334">
            <v>-5572705</v>
          </cell>
          <cell r="K3334">
            <v>-756263</v>
          </cell>
          <cell r="L3334">
            <v>-138788</v>
          </cell>
          <cell r="M3334">
            <v>-195179</v>
          </cell>
          <cell r="N3334">
            <v>-4053978</v>
          </cell>
          <cell r="O3334">
            <v>-4917220</v>
          </cell>
          <cell r="P3334">
            <v>-390593</v>
          </cell>
          <cell r="Q3334">
            <v>-47879</v>
          </cell>
          <cell r="R3334">
            <v>-931748</v>
          </cell>
          <cell r="S3334">
            <v>-57810</v>
          </cell>
          <cell r="T3334">
            <v>-1049856</v>
          </cell>
          <cell r="U3334">
            <v>-1139465</v>
          </cell>
          <cell r="V3334">
            <v>-26332113</v>
          </cell>
        </row>
        <row r="3335">
          <cell r="A3335">
            <v>0</v>
          </cell>
          <cell r="B3335">
            <v>0</v>
          </cell>
          <cell r="C3335" t="str">
            <v>V03-05-01</v>
          </cell>
          <cell r="D3335">
            <v>0</v>
          </cell>
          <cell r="E3335" t="str">
            <v>Неискористени кредитни лимити во денари</v>
          </cell>
          <cell r="F3335">
            <v>-1927807</v>
          </cell>
          <cell r="G3335">
            <v>-2156033</v>
          </cell>
          <cell r="H3335">
            <v>0</v>
          </cell>
          <cell r="I3335">
            <v>-347941</v>
          </cell>
          <cell r="J3335">
            <v>-886540</v>
          </cell>
          <cell r="K3335">
            <v>-16805</v>
          </cell>
          <cell r="L3335">
            <v>-67891</v>
          </cell>
          <cell r="M3335">
            <v>0</v>
          </cell>
          <cell r="N3335">
            <v>-1037210</v>
          </cell>
          <cell r="O3335">
            <v>-576194</v>
          </cell>
          <cell r="P3335">
            <v>-41012</v>
          </cell>
          <cell r="Q3335">
            <v>-2312</v>
          </cell>
          <cell r="R3335">
            <v>0</v>
          </cell>
          <cell r="S3335">
            <v>-3036</v>
          </cell>
          <cell r="T3335">
            <v>-971330</v>
          </cell>
          <cell r="U3335">
            <v>-72000</v>
          </cell>
          <cell r="V3335">
            <v>-8106111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993400</v>
          </cell>
          <cell r="E3336" t="str">
            <v>Нефинансиски друштва</v>
          </cell>
          <cell r="F3336">
            <v>-585949</v>
          </cell>
          <cell r="G3336">
            <v>-441606</v>
          </cell>
          <cell r="H3336">
            <v>0</v>
          </cell>
          <cell r="I3336">
            <v>-281750</v>
          </cell>
          <cell r="J3336">
            <v>-372882</v>
          </cell>
          <cell r="K3336">
            <v>0</v>
          </cell>
          <cell r="L3336">
            <v>-11000</v>
          </cell>
          <cell r="M3336">
            <v>0</v>
          </cell>
          <cell r="N3336">
            <v>-280522</v>
          </cell>
          <cell r="O3336">
            <v>-423465</v>
          </cell>
          <cell r="P3336">
            <v>-38715</v>
          </cell>
          <cell r="Q3336">
            <v>0</v>
          </cell>
          <cell r="R3336">
            <v>0</v>
          </cell>
          <cell r="S3336">
            <v>-2386</v>
          </cell>
          <cell r="T3336">
            <v>-929110</v>
          </cell>
          <cell r="U3336">
            <v>-71998</v>
          </cell>
          <cell r="V3336">
            <v>-3439383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993401</v>
          </cell>
          <cell r="E3337" t="str">
            <v>Држава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>
            <v>0</v>
          </cell>
          <cell r="B3338">
            <v>0</v>
          </cell>
          <cell r="C3338">
            <v>0</v>
          </cell>
          <cell r="D3338">
            <v>993402</v>
          </cell>
          <cell r="E3338" t="str">
            <v>Непрофитни институции кои им служат на домаќинствата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-160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-160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993405</v>
          </cell>
          <cell r="E3339" t="str">
            <v>Финансиски друштва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-2297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-2297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993407</v>
          </cell>
          <cell r="E3340" t="str">
            <v>Домаќинства</v>
          </cell>
          <cell r="F3340">
            <v>-1341858</v>
          </cell>
          <cell r="G3340">
            <v>-1714427</v>
          </cell>
          <cell r="H3340">
            <v>0</v>
          </cell>
          <cell r="I3340">
            <v>-66191</v>
          </cell>
          <cell r="J3340">
            <v>-513658</v>
          </cell>
          <cell r="K3340">
            <v>-16805</v>
          </cell>
          <cell r="L3340">
            <v>-56891</v>
          </cell>
          <cell r="M3340">
            <v>0</v>
          </cell>
          <cell r="N3340">
            <v>-756688</v>
          </cell>
          <cell r="O3340">
            <v>-152569</v>
          </cell>
          <cell r="P3340">
            <v>0</v>
          </cell>
          <cell r="Q3340">
            <v>-2312</v>
          </cell>
          <cell r="R3340">
            <v>0</v>
          </cell>
          <cell r="S3340">
            <v>-650</v>
          </cell>
          <cell r="T3340">
            <v>-42215</v>
          </cell>
          <cell r="U3340">
            <v>-2</v>
          </cell>
          <cell r="V3340">
            <v>-4664266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993408</v>
          </cell>
          <cell r="E3341" t="str">
            <v>Нерезиденти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-5</v>
          </cell>
          <cell r="U3341">
            <v>0</v>
          </cell>
          <cell r="V3341">
            <v>-5</v>
          </cell>
        </row>
        <row r="3342">
          <cell r="A3342">
            <v>0</v>
          </cell>
          <cell r="B3342">
            <v>0</v>
          </cell>
          <cell r="C3342" t="str">
            <v>V03-05-02</v>
          </cell>
          <cell r="D3342">
            <v>0</v>
          </cell>
          <cell r="E3342" t="str">
            <v>Неискористени кредитни лимити во странска валута</v>
          </cell>
          <cell r="F3342">
            <v>0</v>
          </cell>
          <cell r="G3342">
            <v>-205302</v>
          </cell>
          <cell r="H3342">
            <v>0</v>
          </cell>
          <cell r="I3342">
            <v>-373980</v>
          </cell>
          <cell r="J3342">
            <v>-134981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-7989</v>
          </cell>
          <cell r="Q3342">
            <v>0</v>
          </cell>
          <cell r="R3342">
            <v>0</v>
          </cell>
          <cell r="S3342">
            <v>0</v>
          </cell>
          <cell r="T3342">
            <v>-78526</v>
          </cell>
          <cell r="U3342">
            <v>0</v>
          </cell>
          <cell r="V3342">
            <v>-800778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993410</v>
          </cell>
          <cell r="E3343" t="str">
            <v>Нефинансиски друштва</v>
          </cell>
          <cell r="F3343">
            <v>0</v>
          </cell>
          <cell r="G3343">
            <v>-205302</v>
          </cell>
          <cell r="H3343">
            <v>0</v>
          </cell>
          <cell r="I3343">
            <v>-373980</v>
          </cell>
          <cell r="J3343">
            <v>-134981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-7989</v>
          </cell>
          <cell r="Q3343">
            <v>0</v>
          </cell>
          <cell r="R3343">
            <v>0</v>
          </cell>
          <cell r="S3343">
            <v>0</v>
          </cell>
          <cell r="T3343">
            <v>-78526</v>
          </cell>
          <cell r="U3343">
            <v>0</v>
          </cell>
          <cell r="V3343">
            <v>-800778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993411</v>
          </cell>
          <cell r="E3344" t="str">
            <v>Држава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>
            <v>0</v>
          </cell>
          <cell r="B3345">
            <v>0</v>
          </cell>
          <cell r="C3345">
            <v>0</v>
          </cell>
          <cell r="D3345">
            <v>993412</v>
          </cell>
          <cell r="E3345" t="str">
            <v>Непрофитни институции кои им служат на домаќинствата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>
            <v>0</v>
          </cell>
          <cell r="B3346">
            <v>0</v>
          </cell>
          <cell r="C3346">
            <v>0</v>
          </cell>
          <cell r="D3346">
            <v>993415</v>
          </cell>
          <cell r="E3346" t="str">
            <v>Финансиски друштва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993417</v>
          </cell>
          <cell r="E3347" t="str">
            <v>Домаќинства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993418</v>
          </cell>
          <cell r="E3348" t="str">
            <v>Нерезиденти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>
            <v>0</v>
          </cell>
          <cell r="B3349">
            <v>0</v>
          </cell>
          <cell r="C3349" t="str">
            <v>V03-05-03</v>
          </cell>
          <cell r="D3349">
            <v>0</v>
          </cell>
          <cell r="E3349" t="str">
            <v>Неотповикливи, Неискористени кредитни лимити во денари со валутна клаузула</v>
          </cell>
          <cell r="F3349">
            <v>0</v>
          </cell>
          <cell r="G3349">
            <v>-31571</v>
          </cell>
          <cell r="H3349">
            <v>0</v>
          </cell>
          <cell r="I3349">
            <v>0</v>
          </cell>
          <cell r="J3349">
            <v>-147339</v>
          </cell>
          <cell r="K3349">
            <v>0</v>
          </cell>
          <cell r="L3349">
            <v>-1065</v>
          </cell>
          <cell r="M3349">
            <v>0</v>
          </cell>
          <cell r="N3349">
            <v>0</v>
          </cell>
          <cell r="O3349">
            <v>-118995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-5306</v>
          </cell>
          <cell r="V3349">
            <v>-304276</v>
          </cell>
        </row>
        <row r="3350">
          <cell r="A3350">
            <v>0</v>
          </cell>
          <cell r="B3350">
            <v>0</v>
          </cell>
          <cell r="C3350">
            <v>0</v>
          </cell>
          <cell r="D3350">
            <v>993420</v>
          </cell>
          <cell r="E3350" t="str">
            <v>Нефинансиски друштва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-147339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-118995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-5306</v>
          </cell>
          <cell r="V3350">
            <v>-271640</v>
          </cell>
        </row>
        <row r="3351">
          <cell r="A3351">
            <v>0</v>
          </cell>
          <cell r="B3351">
            <v>0</v>
          </cell>
          <cell r="C3351">
            <v>0</v>
          </cell>
          <cell r="D3351">
            <v>993421</v>
          </cell>
          <cell r="E3351" t="str">
            <v>Држава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993422</v>
          </cell>
          <cell r="E3352" t="str">
            <v>Непрофитни институции кои им служат на домаќинствата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993425</v>
          </cell>
          <cell r="E3353" t="str">
            <v>Финансиски друштва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993427</v>
          </cell>
          <cell r="E3354" t="str">
            <v>Домаќинства</v>
          </cell>
          <cell r="F3354">
            <v>0</v>
          </cell>
          <cell r="G3354">
            <v>-31571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-1065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-32636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993428</v>
          </cell>
          <cell r="E3355" t="str">
            <v>Нерезиденти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</row>
        <row r="3356">
          <cell r="A3356">
            <v>0</v>
          </cell>
          <cell r="B3356">
            <v>0</v>
          </cell>
          <cell r="C3356" t="str">
            <v>V03-05-04</v>
          </cell>
          <cell r="D3356">
            <v>0</v>
          </cell>
          <cell r="E3356" t="str">
            <v>Отповикливи, неискористени кредитни лимити во денари</v>
          </cell>
          <cell r="F3356">
            <v>0</v>
          </cell>
          <cell r="G3356">
            <v>-844436</v>
          </cell>
          <cell r="H3356">
            <v>-24912</v>
          </cell>
          <cell r="I3356">
            <v>0</v>
          </cell>
          <cell r="J3356">
            <v>-142394</v>
          </cell>
          <cell r="K3356">
            <v>-1643</v>
          </cell>
          <cell r="L3356">
            <v>-52563</v>
          </cell>
          <cell r="M3356">
            <v>-195179</v>
          </cell>
          <cell r="N3356">
            <v>-2674784</v>
          </cell>
          <cell r="O3356">
            <v>-60339</v>
          </cell>
          <cell r="P3356">
            <v>-335985</v>
          </cell>
          <cell r="Q3356">
            <v>-23490</v>
          </cell>
          <cell r="R3356">
            <v>0</v>
          </cell>
          <cell r="S3356">
            <v>-46601</v>
          </cell>
          <cell r="T3356">
            <v>0</v>
          </cell>
          <cell r="U3356">
            <v>-1062159</v>
          </cell>
          <cell r="V3356">
            <v>-5464485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993430</v>
          </cell>
          <cell r="E3357" t="str">
            <v>Нефинансиски друштва</v>
          </cell>
          <cell r="F3357">
            <v>0</v>
          </cell>
          <cell r="G3357">
            <v>-844436</v>
          </cell>
          <cell r="H3357">
            <v>-24912</v>
          </cell>
          <cell r="I3357">
            <v>0</v>
          </cell>
          <cell r="J3357">
            <v>-142394</v>
          </cell>
          <cell r="K3357">
            <v>-1643</v>
          </cell>
          <cell r="L3357">
            <v>-51959</v>
          </cell>
          <cell r="M3357">
            <v>-74033</v>
          </cell>
          <cell r="N3357">
            <v>-2591093</v>
          </cell>
          <cell r="O3357">
            <v>-60339</v>
          </cell>
          <cell r="P3357">
            <v>-175481</v>
          </cell>
          <cell r="Q3357">
            <v>-23490</v>
          </cell>
          <cell r="R3357">
            <v>0</v>
          </cell>
          <cell r="S3357">
            <v>-46354</v>
          </cell>
          <cell r="T3357">
            <v>0</v>
          </cell>
          <cell r="U3357">
            <v>-1024388</v>
          </cell>
          <cell r="V3357">
            <v>-5060522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993431</v>
          </cell>
          <cell r="E3358" t="str">
            <v>Држава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>
            <v>0</v>
          </cell>
          <cell r="B3359">
            <v>0</v>
          </cell>
          <cell r="C3359">
            <v>0</v>
          </cell>
          <cell r="D3359">
            <v>993432</v>
          </cell>
          <cell r="E3359" t="str">
            <v>Непрофитни институции кои им служат на домаќинствата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-23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-21378</v>
          </cell>
          <cell r="V3359">
            <v>-21401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993435</v>
          </cell>
          <cell r="E3360" t="str">
            <v>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-8500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-247</v>
          </cell>
          <cell r="T3360">
            <v>0</v>
          </cell>
          <cell r="U3360">
            <v>0</v>
          </cell>
          <cell r="V3360">
            <v>-8747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993437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-604</v>
          </cell>
          <cell r="M3361">
            <v>-121146</v>
          </cell>
          <cell r="N3361">
            <v>-75168</v>
          </cell>
          <cell r="O3361">
            <v>0</v>
          </cell>
          <cell r="P3361">
            <v>-160504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-16393</v>
          </cell>
          <cell r="V3361">
            <v>-373815</v>
          </cell>
        </row>
        <row r="3362">
          <cell r="A3362">
            <v>0</v>
          </cell>
          <cell r="B3362">
            <v>0</v>
          </cell>
          <cell r="C3362" t="str">
            <v>V03-05-05</v>
          </cell>
          <cell r="D3362">
            <v>0</v>
          </cell>
          <cell r="E3362" t="str">
            <v>Отповикливи, неискористени кредитни лимити во странска валута</v>
          </cell>
          <cell r="F3362">
            <v>0</v>
          </cell>
          <cell r="G3362">
            <v>-778547</v>
          </cell>
          <cell r="H3362">
            <v>0</v>
          </cell>
          <cell r="I3362">
            <v>0</v>
          </cell>
          <cell r="J3362">
            <v>-3556911</v>
          </cell>
          <cell r="K3362">
            <v>-737815</v>
          </cell>
          <cell r="L3362">
            <v>0</v>
          </cell>
          <cell r="M3362">
            <v>0</v>
          </cell>
          <cell r="N3362">
            <v>-32555</v>
          </cell>
          <cell r="O3362">
            <v>0</v>
          </cell>
          <cell r="P3362">
            <v>-5607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-5111435</v>
          </cell>
        </row>
        <row r="3363">
          <cell r="A3363">
            <v>0</v>
          </cell>
          <cell r="B3363">
            <v>0</v>
          </cell>
          <cell r="C3363">
            <v>0</v>
          </cell>
          <cell r="D3363">
            <v>993440</v>
          </cell>
          <cell r="E3363" t="str">
            <v>Нефинансиски друштва</v>
          </cell>
          <cell r="F3363">
            <v>0</v>
          </cell>
          <cell r="G3363">
            <v>-597929</v>
          </cell>
          <cell r="H3363">
            <v>0</v>
          </cell>
          <cell r="I3363">
            <v>0</v>
          </cell>
          <cell r="J3363">
            <v>-3531988</v>
          </cell>
          <cell r="K3363">
            <v>-731495</v>
          </cell>
          <cell r="L3363">
            <v>0</v>
          </cell>
          <cell r="M3363">
            <v>0</v>
          </cell>
          <cell r="N3363">
            <v>-32555</v>
          </cell>
          <cell r="O3363">
            <v>0</v>
          </cell>
          <cell r="P3363">
            <v>-5607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-4899574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993441</v>
          </cell>
          <cell r="E3364" t="str">
            <v>Држава</v>
          </cell>
          <cell r="F3364">
            <v>0</v>
          </cell>
          <cell r="G3364">
            <v>-180618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-180618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993447</v>
          </cell>
          <cell r="E3365" t="str">
            <v>Домаќинства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-24923</v>
          </cell>
          <cell r="K3365">
            <v>-6320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-31243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993448</v>
          </cell>
          <cell r="E3366" t="str">
            <v>Нерезиденти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>
            <v>0</v>
          </cell>
          <cell r="B3367">
            <v>0</v>
          </cell>
          <cell r="C3367" t="str">
            <v>V03-05-06</v>
          </cell>
          <cell r="D3367">
            <v>0</v>
          </cell>
          <cell r="E3367" t="str">
            <v>Отповикливи, неискористени кредитни лимити во странска валута</v>
          </cell>
          <cell r="F3367">
            <v>0</v>
          </cell>
          <cell r="G3367">
            <v>-370206</v>
          </cell>
          <cell r="H3367">
            <v>-19894</v>
          </cell>
          <cell r="I3367">
            <v>0</v>
          </cell>
          <cell r="J3367">
            <v>-704540</v>
          </cell>
          <cell r="K3367">
            <v>0</v>
          </cell>
          <cell r="L3367">
            <v>-17269</v>
          </cell>
          <cell r="M3367">
            <v>0</v>
          </cell>
          <cell r="N3367">
            <v>-309429</v>
          </cell>
          <cell r="O3367">
            <v>-4161692</v>
          </cell>
          <cell r="P3367">
            <v>0</v>
          </cell>
          <cell r="Q3367">
            <v>-22077</v>
          </cell>
          <cell r="R3367">
            <v>-931748</v>
          </cell>
          <cell r="S3367">
            <v>-8173</v>
          </cell>
          <cell r="T3367">
            <v>0</v>
          </cell>
          <cell r="U3367">
            <v>0</v>
          </cell>
          <cell r="V3367">
            <v>-6545028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993450</v>
          </cell>
          <cell r="E3368" t="str">
            <v>Нефинансиски друштва</v>
          </cell>
          <cell r="F3368">
            <v>0</v>
          </cell>
          <cell r="G3368">
            <v>-370206</v>
          </cell>
          <cell r="H3368">
            <v>-19894</v>
          </cell>
          <cell r="I3368">
            <v>0</v>
          </cell>
          <cell r="J3368">
            <v>-704269</v>
          </cell>
          <cell r="K3368">
            <v>0</v>
          </cell>
          <cell r="L3368">
            <v>-17269</v>
          </cell>
          <cell r="M3368">
            <v>0</v>
          </cell>
          <cell r="N3368">
            <v>-15648</v>
          </cell>
          <cell r="O3368">
            <v>-4149929</v>
          </cell>
          <cell r="P3368">
            <v>0</v>
          </cell>
          <cell r="Q3368">
            <v>-22077</v>
          </cell>
          <cell r="R3368">
            <v>-931748</v>
          </cell>
          <cell r="S3368">
            <v>-8173</v>
          </cell>
          <cell r="T3368">
            <v>0</v>
          </cell>
          <cell r="U3368">
            <v>0</v>
          </cell>
          <cell r="V3368">
            <v>-6239213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993451</v>
          </cell>
          <cell r="E3369" t="str">
            <v>Држава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-132612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-132612</v>
          </cell>
        </row>
        <row r="3370">
          <cell r="A3370">
            <v>0</v>
          </cell>
          <cell r="B3370">
            <v>0</v>
          </cell>
          <cell r="C3370">
            <v>0</v>
          </cell>
          <cell r="D3370">
            <v>993452</v>
          </cell>
          <cell r="E3370" t="str">
            <v>Непрофитни институции кои им служат на домаќинствата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993457</v>
          </cell>
          <cell r="E3371" t="str">
            <v>Домаќинства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-271</v>
          </cell>
          <cell r="K3371">
            <v>0</v>
          </cell>
          <cell r="L3371">
            <v>0</v>
          </cell>
          <cell r="M3371">
            <v>0</v>
          </cell>
          <cell r="N3371">
            <v>-161169</v>
          </cell>
          <cell r="O3371">
            <v>-11763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-173203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993458</v>
          </cell>
          <cell r="E3372" t="str">
            <v>Нерезиденти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0</v>
          </cell>
          <cell r="B3373" t="str">
            <v>V03-06</v>
          </cell>
          <cell r="C3373">
            <v>0</v>
          </cell>
          <cell r="D3373">
            <v>0</v>
          </cell>
          <cell r="E3373" t="str">
            <v>Преземени обврски за факторинг и форфетирање</v>
          </cell>
          <cell r="F3373">
            <v>0</v>
          </cell>
          <cell r="G3373">
            <v>-6120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-10033</v>
          </cell>
          <cell r="S3373">
            <v>0</v>
          </cell>
          <cell r="T3373">
            <v>0</v>
          </cell>
          <cell r="U3373">
            <v>0</v>
          </cell>
          <cell r="V3373">
            <v>-16153</v>
          </cell>
        </row>
        <row r="3374">
          <cell r="A3374">
            <v>0</v>
          </cell>
          <cell r="B3374">
            <v>0</v>
          </cell>
          <cell r="C3374" t="str">
            <v>V03-06-01</v>
          </cell>
          <cell r="D3374">
            <v>0</v>
          </cell>
          <cell r="E3374" t="str">
            <v>Преземени обврски за факторинг и форфетирање во денари</v>
          </cell>
          <cell r="F3374">
            <v>0</v>
          </cell>
          <cell r="G3374">
            <v>-6120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-6120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993500</v>
          </cell>
          <cell r="E3375" t="str">
            <v>Нефинансиски друштва</v>
          </cell>
          <cell r="F3375">
            <v>0</v>
          </cell>
          <cell r="G3375">
            <v>-6120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-6120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993501</v>
          </cell>
          <cell r="E3376" t="str">
            <v>Држава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0</v>
          </cell>
          <cell r="B3377">
            <v>0</v>
          </cell>
          <cell r="C3377">
            <v>0</v>
          </cell>
          <cell r="D3377">
            <v>993508</v>
          </cell>
          <cell r="E3377" t="str">
            <v>Нерезиденти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>
            <v>0</v>
          </cell>
          <cell r="B3378">
            <v>0</v>
          </cell>
          <cell r="C3378" t="str">
            <v>V03-06-02</v>
          </cell>
          <cell r="D3378">
            <v>0</v>
          </cell>
          <cell r="E3378" t="str">
            <v>Преземени обврски за факторинг и форфетирање во странска валута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-10033</v>
          </cell>
          <cell r="S3378">
            <v>0</v>
          </cell>
          <cell r="T3378">
            <v>0</v>
          </cell>
          <cell r="U3378">
            <v>0</v>
          </cell>
          <cell r="V3378">
            <v>-10033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993510</v>
          </cell>
          <cell r="E3379" t="str">
            <v>Нефинансиски друштва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993518</v>
          </cell>
          <cell r="E3380" t="str">
            <v>Нерезиденти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-10033</v>
          </cell>
          <cell r="S3380">
            <v>0</v>
          </cell>
          <cell r="T3380">
            <v>0</v>
          </cell>
          <cell r="U3380">
            <v>0</v>
          </cell>
          <cell r="V3380">
            <v>-10033</v>
          </cell>
        </row>
        <row r="3381">
          <cell r="A3381">
            <v>0</v>
          </cell>
          <cell r="B3381" t="str">
            <v>V03-07</v>
          </cell>
          <cell r="C3381">
            <v>0</v>
          </cell>
          <cell r="D3381">
            <v>0</v>
          </cell>
          <cell r="E3381" t="str">
            <v>Неискористени лимити на кредитните картички</v>
          </cell>
          <cell r="F3381">
            <v>-5487484</v>
          </cell>
          <cell r="G3381">
            <v>-1174386</v>
          </cell>
          <cell r="H3381">
            <v>-123084</v>
          </cell>
          <cell r="I3381">
            <v>-178060</v>
          </cell>
          <cell r="J3381">
            <v>0</v>
          </cell>
          <cell r="K3381">
            <v>-195666</v>
          </cell>
          <cell r="L3381">
            <v>-33794</v>
          </cell>
          <cell r="M3381">
            <v>-221947</v>
          </cell>
          <cell r="N3381">
            <v>-1254832</v>
          </cell>
          <cell r="O3381">
            <v>-232352</v>
          </cell>
          <cell r="P3381">
            <v>-62179</v>
          </cell>
          <cell r="Q3381">
            <v>-20293</v>
          </cell>
          <cell r="R3381">
            <v>0</v>
          </cell>
          <cell r="S3381">
            <v>-66490</v>
          </cell>
          <cell r="T3381">
            <v>-21452</v>
          </cell>
          <cell r="U3381">
            <v>-57269</v>
          </cell>
          <cell r="V3381">
            <v>-9129288</v>
          </cell>
        </row>
        <row r="3382">
          <cell r="A3382">
            <v>0</v>
          </cell>
          <cell r="B3382">
            <v>0</v>
          </cell>
          <cell r="C3382" t="str">
            <v>V03-07-01</v>
          </cell>
          <cell r="D3382">
            <v>0</v>
          </cell>
          <cell r="E3382" t="str">
            <v>Неискористени лимити на кредитните картички во денари</v>
          </cell>
          <cell r="F3382">
            <v>-5487484</v>
          </cell>
          <cell r="G3382">
            <v>-1063509</v>
          </cell>
          <cell r="H3382">
            <v>-123084</v>
          </cell>
          <cell r="I3382">
            <v>-178060</v>
          </cell>
          <cell r="J3382">
            <v>0</v>
          </cell>
          <cell r="K3382">
            <v>-195666</v>
          </cell>
          <cell r="L3382">
            <v>-33794</v>
          </cell>
          <cell r="M3382">
            <v>-221947</v>
          </cell>
          <cell r="N3382">
            <v>-1254832</v>
          </cell>
          <cell r="O3382">
            <v>-232352</v>
          </cell>
          <cell r="P3382">
            <v>-62179</v>
          </cell>
          <cell r="Q3382">
            <v>-20183</v>
          </cell>
          <cell r="R3382">
            <v>0</v>
          </cell>
          <cell r="S3382">
            <v>-66490</v>
          </cell>
          <cell r="T3382">
            <v>-20547</v>
          </cell>
          <cell r="U3382">
            <v>-57269</v>
          </cell>
          <cell r="V3382">
            <v>-9017396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993600</v>
          </cell>
          <cell r="E3383" t="str">
            <v>Нефинансиски друштва</v>
          </cell>
          <cell r="F3383">
            <v>0</v>
          </cell>
          <cell r="G3383">
            <v>-72947</v>
          </cell>
          <cell r="H3383">
            <v>0</v>
          </cell>
          <cell r="I3383">
            <v>-24421</v>
          </cell>
          <cell r="J3383">
            <v>0</v>
          </cell>
          <cell r="K3383">
            <v>0</v>
          </cell>
          <cell r="L3383">
            <v>-2432</v>
          </cell>
          <cell r="M3383">
            <v>-12911</v>
          </cell>
          <cell r="N3383">
            <v>-144037</v>
          </cell>
          <cell r="O3383">
            <v>-26462</v>
          </cell>
          <cell r="P3383">
            <v>-4011</v>
          </cell>
          <cell r="Q3383">
            <v>-578</v>
          </cell>
          <cell r="R3383">
            <v>0</v>
          </cell>
          <cell r="S3383">
            <v>-7770</v>
          </cell>
          <cell r="T3383">
            <v>0</v>
          </cell>
          <cell r="U3383">
            <v>-11006</v>
          </cell>
          <cell r="V3383">
            <v>-306575</v>
          </cell>
        </row>
        <row r="3384">
          <cell r="A3384">
            <v>0</v>
          </cell>
          <cell r="B3384">
            <v>0</v>
          </cell>
          <cell r="C3384">
            <v>0</v>
          </cell>
          <cell r="D3384">
            <v>993601</v>
          </cell>
          <cell r="E3384" t="str">
            <v>Држава</v>
          </cell>
          <cell r="F3384">
            <v>0</v>
          </cell>
          <cell r="G3384">
            <v>-992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-8734</v>
          </cell>
          <cell r="O3384">
            <v>0</v>
          </cell>
          <cell r="P3384">
            <v>-475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-10201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993602</v>
          </cell>
          <cell r="E3385" t="str">
            <v>Непрофитни институции кои им служат на домаќинствата</v>
          </cell>
          <cell r="F3385">
            <v>0</v>
          </cell>
          <cell r="G3385">
            <v>-831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-1087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-63</v>
          </cell>
          <cell r="V3385">
            <v>-1981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993605</v>
          </cell>
          <cell r="E3386" t="str">
            <v>Финансиски друштва</v>
          </cell>
          <cell r="F3386">
            <v>0</v>
          </cell>
          <cell r="G3386">
            <v>-1183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-5924</v>
          </cell>
          <cell r="O3386">
            <v>-1081</v>
          </cell>
          <cell r="P3386">
            <v>-1000</v>
          </cell>
          <cell r="Q3386">
            <v>0</v>
          </cell>
          <cell r="R3386">
            <v>0</v>
          </cell>
          <cell r="S3386">
            <v>-240</v>
          </cell>
          <cell r="T3386">
            <v>0</v>
          </cell>
          <cell r="U3386">
            <v>-100</v>
          </cell>
          <cell r="V3386">
            <v>-9528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993607</v>
          </cell>
          <cell r="E3387" t="str">
            <v>Домаќинства</v>
          </cell>
          <cell r="F3387">
            <v>-5487484</v>
          </cell>
          <cell r="G3387">
            <v>-987556</v>
          </cell>
          <cell r="H3387">
            <v>-123084</v>
          </cell>
          <cell r="I3387">
            <v>-153139</v>
          </cell>
          <cell r="J3387">
            <v>0</v>
          </cell>
          <cell r="K3387">
            <v>-195666</v>
          </cell>
          <cell r="L3387">
            <v>-31362</v>
          </cell>
          <cell r="M3387">
            <v>-207801</v>
          </cell>
          <cell r="N3387">
            <v>-1095050</v>
          </cell>
          <cell r="O3387">
            <v>-204763</v>
          </cell>
          <cell r="P3387">
            <v>-56693</v>
          </cell>
          <cell r="Q3387">
            <v>-19605</v>
          </cell>
          <cell r="R3387">
            <v>0</v>
          </cell>
          <cell r="S3387">
            <v>-58480</v>
          </cell>
          <cell r="T3387">
            <v>-20547</v>
          </cell>
          <cell r="U3387">
            <v>-46100</v>
          </cell>
          <cell r="V3387">
            <v>-8687330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993608</v>
          </cell>
          <cell r="E3388" t="str">
            <v>Нерезиденти</v>
          </cell>
          <cell r="F3388">
            <v>0</v>
          </cell>
          <cell r="G3388">
            <v>0</v>
          </cell>
          <cell r="H3388">
            <v>0</v>
          </cell>
          <cell r="I3388">
            <v>-500</v>
          </cell>
          <cell r="J3388">
            <v>0</v>
          </cell>
          <cell r="K3388">
            <v>0</v>
          </cell>
          <cell r="L3388">
            <v>0</v>
          </cell>
          <cell r="M3388">
            <v>-1235</v>
          </cell>
          <cell r="N3388">
            <v>0</v>
          </cell>
          <cell r="O3388">
            <v>-46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-1781</v>
          </cell>
        </row>
        <row r="3389">
          <cell r="A3389">
            <v>0</v>
          </cell>
          <cell r="B3389">
            <v>0</v>
          </cell>
          <cell r="C3389" t="str">
            <v>V03-07-02</v>
          </cell>
          <cell r="D3389">
            <v>0</v>
          </cell>
          <cell r="E3389" t="str">
            <v>Неискористени лимити на кредитните картички во странска валута</v>
          </cell>
          <cell r="F3389">
            <v>0</v>
          </cell>
          <cell r="G3389">
            <v>-110877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-110</v>
          </cell>
          <cell r="R3389">
            <v>0</v>
          </cell>
          <cell r="S3389">
            <v>0</v>
          </cell>
          <cell r="T3389">
            <v>-905</v>
          </cell>
          <cell r="U3389">
            <v>0</v>
          </cell>
          <cell r="V3389">
            <v>-111892</v>
          </cell>
        </row>
        <row r="3390">
          <cell r="A3390">
            <v>0</v>
          </cell>
          <cell r="B3390">
            <v>0</v>
          </cell>
          <cell r="C3390">
            <v>0</v>
          </cell>
          <cell r="D3390">
            <v>993610</v>
          </cell>
          <cell r="E3390" t="str">
            <v>Нефинансиски друштва</v>
          </cell>
          <cell r="F3390">
            <v>0</v>
          </cell>
          <cell r="G3390">
            <v>-58576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-58576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993611</v>
          </cell>
          <cell r="E3391" t="str">
            <v>Држава</v>
          </cell>
          <cell r="F3391">
            <v>0</v>
          </cell>
          <cell r="G3391">
            <v>-3080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-3080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993612</v>
          </cell>
          <cell r="E3392" t="str">
            <v>Непрофитни институции кои им служат на домаќинствата</v>
          </cell>
          <cell r="F3392">
            <v>0</v>
          </cell>
          <cell r="G3392">
            <v>-1095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-1095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993615</v>
          </cell>
          <cell r="E3393" t="str">
            <v>Финансиски друштва</v>
          </cell>
          <cell r="F3393">
            <v>0</v>
          </cell>
          <cell r="G3393">
            <v>-4468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-4468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993617</v>
          </cell>
          <cell r="E3394" t="str">
            <v>Домаќинства</v>
          </cell>
          <cell r="F3394">
            <v>0</v>
          </cell>
          <cell r="G3394">
            <v>-43658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-110</v>
          </cell>
          <cell r="R3394">
            <v>0</v>
          </cell>
          <cell r="S3394">
            <v>0</v>
          </cell>
          <cell r="T3394">
            <v>-719</v>
          </cell>
          <cell r="U3394">
            <v>0</v>
          </cell>
          <cell r="V3394">
            <v>-44487</v>
          </cell>
        </row>
        <row r="3395">
          <cell r="A3395">
            <v>0</v>
          </cell>
          <cell r="B3395">
            <v>0</v>
          </cell>
          <cell r="C3395">
            <v>0</v>
          </cell>
          <cell r="D3395">
            <v>993618</v>
          </cell>
          <cell r="E3395" t="str">
            <v>Нерезиденти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-186</v>
          </cell>
          <cell r="U3395">
            <v>0</v>
          </cell>
          <cell r="V3395">
            <v>-186</v>
          </cell>
        </row>
        <row r="3396">
          <cell r="A3396">
            <v>0</v>
          </cell>
          <cell r="B3396">
            <v>0</v>
          </cell>
          <cell r="C3396" t="str">
            <v>V03-07-03</v>
          </cell>
          <cell r="D3396">
            <v>0</v>
          </cell>
          <cell r="E3396" t="str">
            <v>Неискористени лимити на кредитните картички во денари со девизна клаузула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993620</v>
          </cell>
          <cell r="E3397" t="str">
            <v>Нефинансиски друштва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993621</v>
          </cell>
          <cell r="E3398" t="str">
            <v>Држава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993622</v>
          </cell>
          <cell r="E3399" t="str">
            <v>Непрофитни институции кои им служат на домаќинствата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>
            <v>0</v>
          </cell>
          <cell r="B3400">
            <v>0</v>
          </cell>
          <cell r="C3400">
            <v>0</v>
          </cell>
          <cell r="D3400">
            <v>993625</v>
          </cell>
          <cell r="E3400" t="str">
            <v>Финансиски друштва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0</v>
          </cell>
          <cell r="B3401">
            <v>0</v>
          </cell>
          <cell r="C3401">
            <v>0</v>
          </cell>
          <cell r="D3401">
            <v>993627</v>
          </cell>
          <cell r="E3401" t="str">
            <v>Домаќинства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993628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>
            <v>0</v>
          </cell>
          <cell r="B3403" t="str">
            <v>V03-08</v>
          </cell>
          <cell r="C3403">
            <v>0</v>
          </cell>
          <cell r="D3403">
            <v>0</v>
          </cell>
          <cell r="E3403" t="str">
            <v>Непокриени акредитиви</v>
          </cell>
          <cell r="F3403">
            <v>-341916</v>
          </cell>
          <cell r="G3403">
            <v>-1433566</v>
          </cell>
          <cell r="H3403">
            <v>0</v>
          </cell>
          <cell r="I3403">
            <v>-78924</v>
          </cell>
          <cell r="J3403">
            <v>-238259</v>
          </cell>
          <cell r="K3403">
            <v>-36809</v>
          </cell>
          <cell r="L3403">
            <v>0</v>
          </cell>
          <cell r="M3403">
            <v>-28382</v>
          </cell>
          <cell r="N3403">
            <v>-705339</v>
          </cell>
          <cell r="O3403">
            <v>-712043</v>
          </cell>
          <cell r="P3403">
            <v>-35123</v>
          </cell>
          <cell r="Q3403">
            <v>0</v>
          </cell>
          <cell r="R3403">
            <v>0</v>
          </cell>
          <cell r="S3403">
            <v>-3019</v>
          </cell>
          <cell r="T3403">
            <v>-44696</v>
          </cell>
          <cell r="U3403">
            <v>-1724</v>
          </cell>
          <cell r="V3403">
            <v>-3659800</v>
          </cell>
        </row>
        <row r="3404">
          <cell r="A3404">
            <v>0</v>
          </cell>
          <cell r="B3404">
            <v>0</v>
          </cell>
          <cell r="C3404" t="str">
            <v>V03-08-01</v>
          </cell>
          <cell r="D3404">
            <v>0</v>
          </cell>
          <cell r="E3404" t="str">
            <v>Непокриени акредитиви во денари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993700</v>
          </cell>
          <cell r="E3405" t="str">
            <v>Нефинансиски друштва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>
            <v>0</v>
          </cell>
          <cell r="B3406">
            <v>0</v>
          </cell>
          <cell r="C3406">
            <v>0</v>
          </cell>
          <cell r="D3406">
            <v>993701</v>
          </cell>
          <cell r="E3406" t="str">
            <v>Држава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>
            <v>0</v>
          </cell>
          <cell r="B3407">
            <v>0</v>
          </cell>
          <cell r="C3407">
            <v>0</v>
          </cell>
          <cell r="D3407">
            <v>993702</v>
          </cell>
          <cell r="E3407" t="str">
            <v>Непрофитни институции кои им служат на домаќинствата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993705</v>
          </cell>
          <cell r="E3408" t="str">
            <v>Финансиски друштва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993707</v>
          </cell>
          <cell r="E3409" t="str">
            <v>Домаќинства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993708</v>
          </cell>
          <cell r="E3410" t="str">
            <v>Нерезиденти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>
            <v>0</v>
          </cell>
          <cell r="B3411">
            <v>0</v>
          </cell>
          <cell r="C3411" t="str">
            <v>V03-08-02</v>
          </cell>
          <cell r="D3411">
            <v>0</v>
          </cell>
          <cell r="E3411" t="str">
            <v>Непокриени акредитиви во странска валута</v>
          </cell>
          <cell r="F3411">
            <v>-341916</v>
          </cell>
          <cell r="G3411">
            <v>-1433566</v>
          </cell>
          <cell r="H3411">
            <v>0</v>
          </cell>
          <cell r="I3411">
            <v>-78924</v>
          </cell>
          <cell r="J3411">
            <v>-238259</v>
          </cell>
          <cell r="K3411">
            <v>-36809</v>
          </cell>
          <cell r="L3411">
            <v>0</v>
          </cell>
          <cell r="M3411">
            <v>-28382</v>
          </cell>
          <cell r="N3411">
            <v>-705339</v>
          </cell>
          <cell r="O3411">
            <v>-712043</v>
          </cell>
          <cell r="P3411">
            <v>-35123</v>
          </cell>
          <cell r="Q3411">
            <v>0</v>
          </cell>
          <cell r="R3411">
            <v>0</v>
          </cell>
          <cell r="S3411">
            <v>-3019</v>
          </cell>
          <cell r="T3411">
            <v>-44696</v>
          </cell>
          <cell r="U3411">
            <v>-1724</v>
          </cell>
          <cell r="V3411">
            <v>-3659800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993710</v>
          </cell>
          <cell r="E3412" t="str">
            <v>Нефинансиски друштва</v>
          </cell>
          <cell r="F3412">
            <v>-341916</v>
          </cell>
          <cell r="G3412">
            <v>-1433566</v>
          </cell>
          <cell r="H3412">
            <v>0</v>
          </cell>
          <cell r="I3412">
            <v>-78924</v>
          </cell>
          <cell r="J3412">
            <v>-238259</v>
          </cell>
          <cell r="K3412">
            <v>-36809</v>
          </cell>
          <cell r="L3412">
            <v>0</v>
          </cell>
          <cell r="M3412">
            <v>-28382</v>
          </cell>
          <cell r="N3412">
            <v>-705339</v>
          </cell>
          <cell r="O3412">
            <v>-712043</v>
          </cell>
          <cell r="P3412">
            <v>-35123</v>
          </cell>
          <cell r="Q3412">
            <v>0</v>
          </cell>
          <cell r="R3412">
            <v>0</v>
          </cell>
          <cell r="S3412">
            <v>-3019</v>
          </cell>
          <cell r="T3412">
            <v>-44696</v>
          </cell>
          <cell r="U3412">
            <v>-1724</v>
          </cell>
          <cell r="V3412">
            <v>-3659800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993711</v>
          </cell>
          <cell r="E3413" t="str">
            <v>Држава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>
            <v>0</v>
          </cell>
          <cell r="B3414">
            <v>0</v>
          </cell>
          <cell r="C3414">
            <v>0</v>
          </cell>
          <cell r="D3414">
            <v>993712</v>
          </cell>
          <cell r="E3414" t="str">
            <v>Непрофитни институции кои им служат на домаќинствата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993715</v>
          </cell>
          <cell r="E3415" t="str">
            <v>Финансиски друштва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993717</v>
          </cell>
          <cell r="E3416" t="str">
            <v>Домаќинства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993718</v>
          </cell>
          <cell r="E3417" t="str">
            <v>Нерезиденти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</row>
        <row r="3418">
          <cell r="A3418">
            <v>0</v>
          </cell>
          <cell r="B3418">
            <v>0</v>
          </cell>
          <cell r="C3418" t="str">
            <v>V03-08-03</v>
          </cell>
          <cell r="D3418">
            <v>0</v>
          </cell>
          <cell r="E3418" t="str">
            <v>Непокриени акредитиви во денари со девизна клаузула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993720</v>
          </cell>
          <cell r="E3419" t="str">
            <v>Нефинансиски друштва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993721</v>
          </cell>
          <cell r="E3420" t="str">
            <v>Држава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>
            <v>0</v>
          </cell>
          <cell r="B3421">
            <v>0</v>
          </cell>
          <cell r="C3421">
            <v>0</v>
          </cell>
          <cell r="D3421">
            <v>993722</v>
          </cell>
          <cell r="E3421" t="str">
            <v>Непрофитни институции кои им служат на домаќинствата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993725</v>
          </cell>
          <cell r="E3422" t="str">
            <v>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993727</v>
          </cell>
          <cell r="E3423" t="str">
            <v>Домаќинства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993728</v>
          </cell>
          <cell r="E3424" t="str">
            <v>Нерезиденти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>
            <v>0</v>
          </cell>
          <cell r="B3425" t="str">
            <v>V03-09</v>
          </cell>
          <cell r="C3425">
            <v>0</v>
          </cell>
          <cell r="D3425">
            <v>0</v>
          </cell>
          <cell r="E3425" t="str">
            <v>Покриени акредитиви</v>
          </cell>
          <cell r="F3425">
            <v>-4816</v>
          </cell>
          <cell r="G3425">
            <v>-13126</v>
          </cell>
          <cell r="H3425">
            <v>0</v>
          </cell>
          <cell r="I3425">
            <v>-61</v>
          </cell>
          <cell r="J3425">
            <v>0</v>
          </cell>
          <cell r="K3425">
            <v>-358</v>
          </cell>
          <cell r="L3425">
            <v>0</v>
          </cell>
          <cell r="M3425">
            <v>0</v>
          </cell>
          <cell r="N3425">
            <v>-17333</v>
          </cell>
          <cell r="O3425">
            <v>-261196</v>
          </cell>
          <cell r="P3425">
            <v>0</v>
          </cell>
          <cell r="Q3425">
            <v>0</v>
          </cell>
          <cell r="R3425">
            <v>0</v>
          </cell>
          <cell r="S3425">
            <v>-573</v>
          </cell>
          <cell r="T3425">
            <v>-587</v>
          </cell>
          <cell r="U3425">
            <v>0</v>
          </cell>
          <cell r="V3425">
            <v>-298050</v>
          </cell>
        </row>
        <row r="3426">
          <cell r="A3426">
            <v>0</v>
          </cell>
          <cell r="B3426">
            <v>0</v>
          </cell>
          <cell r="C3426" t="str">
            <v>V03-09-01</v>
          </cell>
          <cell r="D3426">
            <v>0</v>
          </cell>
          <cell r="E3426" t="str">
            <v>Покриени акредитиви во денари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993800</v>
          </cell>
          <cell r="E3427" t="str">
            <v>Нефинансиски друштва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>
            <v>0</v>
          </cell>
          <cell r="B3428">
            <v>0</v>
          </cell>
          <cell r="C3428">
            <v>0</v>
          </cell>
          <cell r="D3428">
            <v>993801</v>
          </cell>
          <cell r="E3428" t="str">
            <v>Држава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>
            <v>0</v>
          </cell>
          <cell r="B3429">
            <v>0</v>
          </cell>
          <cell r="C3429">
            <v>0</v>
          </cell>
          <cell r="D3429">
            <v>993802</v>
          </cell>
          <cell r="E3429" t="str">
            <v>Непрофитни институции кои им служат на домаќинствата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993805</v>
          </cell>
          <cell r="E3430" t="str">
            <v>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993807</v>
          </cell>
          <cell r="E3431" t="str">
            <v>Домаќинства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993808</v>
          </cell>
          <cell r="E3432" t="str">
            <v>Нерезиденти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>
            <v>0</v>
          </cell>
          <cell r="B3433">
            <v>0</v>
          </cell>
          <cell r="C3433" t="str">
            <v>V03-09-02</v>
          </cell>
          <cell r="D3433">
            <v>0</v>
          </cell>
          <cell r="E3433" t="str">
            <v>Покриени акредитиви во странска валута</v>
          </cell>
          <cell r="F3433">
            <v>-4816</v>
          </cell>
          <cell r="G3433">
            <v>-13126</v>
          </cell>
          <cell r="H3433">
            <v>0</v>
          </cell>
          <cell r="I3433">
            <v>-61</v>
          </cell>
          <cell r="J3433">
            <v>0</v>
          </cell>
          <cell r="K3433">
            <v>-358</v>
          </cell>
          <cell r="L3433">
            <v>0</v>
          </cell>
          <cell r="M3433">
            <v>0</v>
          </cell>
          <cell r="N3433">
            <v>-17333</v>
          </cell>
          <cell r="O3433">
            <v>-261196</v>
          </cell>
          <cell r="P3433">
            <v>0</v>
          </cell>
          <cell r="Q3433">
            <v>0</v>
          </cell>
          <cell r="R3433">
            <v>0</v>
          </cell>
          <cell r="S3433">
            <v>-573</v>
          </cell>
          <cell r="T3433">
            <v>-587</v>
          </cell>
          <cell r="U3433">
            <v>0</v>
          </cell>
          <cell r="V3433">
            <v>-298050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993810</v>
          </cell>
          <cell r="E3434" t="str">
            <v>Нефинансиски друштва</v>
          </cell>
          <cell r="F3434">
            <v>-4816</v>
          </cell>
          <cell r="G3434">
            <v>-13126</v>
          </cell>
          <cell r="H3434">
            <v>0</v>
          </cell>
          <cell r="I3434">
            <v>-61</v>
          </cell>
          <cell r="J3434">
            <v>0</v>
          </cell>
          <cell r="K3434">
            <v>-358</v>
          </cell>
          <cell r="L3434">
            <v>0</v>
          </cell>
          <cell r="M3434">
            <v>0</v>
          </cell>
          <cell r="N3434">
            <v>-17333</v>
          </cell>
          <cell r="O3434">
            <v>-261196</v>
          </cell>
          <cell r="P3434">
            <v>0</v>
          </cell>
          <cell r="Q3434">
            <v>0</v>
          </cell>
          <cell r="R3434">
            <v>0</v>
          </cell>
          <cell r="S3434">
            <v>-573</v>
          </cell>
          <cell r="T3434">
            <v>-587</v>
          </cell>
          <cell r="U3434">
            <v>0</v>
          </cell>
          <cell r="V3434">
            <v>-298050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993811</v>
          </cell>
          <cell r="E3435" t="str">
            <v>Држава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</row>
        <row r="3436">
          <cell r="A3436">
            <v>0</v>
          </cell>
          <cell r="B3436">
            <v>0</v>
          </cell>
          <cell r="C3436">
            <v>0</v>
          </cell>
          <cell r="D3436">
            <v>993812</v>
          </cell>
          <cell r="E3436" t="str">
            <v>Непрофитни институции кои им служат на домаќинствата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993815</v>
          </cell>
          <cell r="E3437" t="str">
            <v>Финансиски друштва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993817</v>
          </cell>
          <cell r="E3438" t="str">
            <v>Домаќинства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993818</v>
          </cell>
          <cell r="E3439" t="str">
            <v>Нерезиденти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>
            <v>0</v>
          </cell>
          <cell r="B3440">
            <v>0</v>
          </cell>
          <cell r="C3440" t="str">
            <v>V03-09-03</v>
          </cell>
          <cell r="D3440">
            <v>0</v>
          </cell>
          <cell r="E3440" t="str">
            <v>Покриени акредитиви во денари со девизна клаузула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993820</v>
          </cell>
          <cell r="E3441" t="str">
            <v>Нефинансиски друштва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993821</v>
          </cell>
          <cell r="E3442" t="str">
            <v>Држава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>
            <v>0</v>
          </cell>
          <cell r="B3443">
            <v>0</v>
          </cell>
          <cell r="C3443">
            <v>0</v>
          </cell>
          <cell r="D3443">
            <v>993822</v>
          </cell>
          <cell r="E3443" t="str">
            <v>Непрофитни институции кои им служат на домаќинствата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993825</v>
          </cell>
          <cell r="E3444" t="str">
            <v>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993827</v>
          </cell>
          <cell r="E3445" t="str">
            <v>Домаќинства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993828</v>
          </cell>
          <cell r="E3446" t="str">
            <v>Нерезиденти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</row>
        <row r="3447">
          <cell r="A3447">
            <v>0</v>
          </cell>
          <cell r="B3447" t="str">
            <v>V03-10</v>
          </cell>
          <cell r="C3447">
            <v>0</v>
          </cell>
          <cell r="D3447">
            <v>0</v>
          </cell>
          <cell r="E3447" t="str">
            <v>Други вонбилансни преземени обврски</v>
          </cell>
          <cell r="F3447">
            <v>-903</v>
          </cell>
          <cell r="G3447">
            <v>-86306</v>
          </cell>
          <cell r="H3447">
            <v>0</v>
          </cell>
          <cell r="I3447">
            <v>-314765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-1294</v>
          </cell>
          <cell r="P3447">
            <v>0</v>
          </cell>
          <cell r="Q3447">
            <v>0</v>
          </cell>
          <cell r="R3447">
            <v>-240485</v>
          </cell>
          <cell r="S3447">
            <v>0</v>
          </cell>
          <cell r="T3447">
            <v>0</v>
          </cell>
          <cell r="U3447">
            <v>-2550</v>
          </cell>
          <cell r="V3447">
            <v>-646303</v>
          </cell>
        </row>
        <row r="3448">
          <cell r="A3448">
            <v>0</v>
          </cell>
          <cell r="B3448">
            <v>0</v>
          </cell>
          <cell r="C3448" t="str">
            <v>V03-10-01</v>
          </cell>
          <cell r="D3448">
            <v>0</v>
          </cell>
          <cell r="E3448" t="str">
            <v>Други вонбилансни преземени обврски во денари</v>
          </cell>
          <cell r="F3448">
            <v>-903</v>
          </cell>
          <cell r="G3448">
            <v>0</v>
          </cell>
          <cell r="H3448">
            <v>0</v>
          </cell>
          <cell r="I3448">
            <v>-5986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-240485</v>
          </cell>
          <cell r="S3448">
            <v>0</v>
          </cell>
          <cell r="T3448">
            <v>0</v>
          </cell>
          <cell r="U3448">
            <v>0</v>
          </cell>
          <cell r="V3448">
            <v>-247374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993900</v>
          </cell>
          <cell r="E3449" t="str">
            <v>Нефинансиски друштва</v>
          </cell>
          <cell r="F3449">
            <v>-903</v>
          </cell>
          <cell r="G3449">
            <v>0</v>
          </cell>
          <cell r="H3449">
            <v>0</v>
          </cell>
          <cell r="I3449">
            <v>-1124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-240485</v>
          </cell>
          <cell r="S3449">
            <v>0</v>
          </cell>
          <cell r="T3449">
            <v>0</v>
          </cell>
          <cell r="U3449">
            <v>0</v>
          </cell>
          <cell r="V3449">
            <v>-242512</v>
          </cell>
        </row>
        <row r="3450">
          <cell r="A3450">
            <v>0</v>
          </cell>
          <cell r="B3450">
            <v>0</v>
          </cell>
          <cell r="C3450">
            <v>0</v>
          </cell>
          <cell r="D3450">
            <v>993907</v>
          </cell>
          <cell r="E3450" t="str">
            <v>Домаќинства</v>
          </cell>
          <cell r="F3450">
            <v>0</v>
          </cell>
          <cell r="G3450">
            <v>0</v>
          </cell>
          <cell r="H3450">
            <v>0</v>
          </cell>
          <cell r="I3450">
            <v>-4861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-4861</v>
          </cell>
        </row>
        <row r="3451">
          <cell r="A3451">
            <v>0</v>
          </cell>
          <cell r="B3451">
            <v>0</v>
          </cell>
          <cell r="C3451">
            <v>0</v>
          </cell>
          <cell r="D3451">
            <v>993908</v>
          </cell>
          <cell r="E3451" t="str">
            <v>Нерезиденти</v>
          </cell>
          <cell r="F3451">
            <v>0</v>
          </cell>
          <cell r="G3451">
            <v>0</v>
          </cell>
          <cell r="H3451">
            <v>0</v>
          </cell>
          <cell r="I3451">
            <v>-1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-1</v>
          </cell>
        </row>
        <row r="3452">
          <cell r="A3452">
            <v>0</v>
          </cell>
          <cell r="B3452">
            <v>0</v>
          </cell>
          <cell r="C3452" t="str">
            <v>V03-10-02</v>
          </cell>
          <cell r="D3452">
            <v>0</v>
          </cell>
          <cell r="E3452" t="str">
            <v>Други вонбилансни преземени обврски во странска валута</v>
          </cell>
          <cell r="F3452">
            <v>0</v>
          </cell>
          <cell r="G3452">
            <v>-86306</v>
          </cell>
          <cell r="H3452">
            <v>0</v>
          </cell>
          <cell r="I3452">
            <v>-308779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-1294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-2550</v>
          </cell>
          <cell r="V3452">
            <v>-398929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993910</v>
          </cell>
          <cell r="E3453" t="str">
            <v>Нефинансиски друштва</v>
          </cell>
          <cell r="F3453">
            <v>0</v>
          </cell>
          <cell r="G3453">
            <v>0</v>
          </cell>
          <cell r="H3453">
            <v>0</v>
          </cell>
          <cell r="I3453">
            <v>-203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-1294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-2550</v>
          </cell>
          <cell r="V3453">
            <v>-4047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993915</v>
          </cell>
          <cell r="E3454" t="str">
            <v>Финансиски друштва</v>
          </cell>
          <cell r="F3454">
            <v>0</v>
          </cell>
          <cell r="G3454">
            <v>-83564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-83564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993917</v>
          </cell>
          <cell r="E3455" t="str">
            <v>Домаќинства</v>
          </cell>
          <cell r="F3455">
            <v>0</v>
          </cell>
          <cell r="G3455">
            <v>-2742</v>
          </cell>
          <cell r="H3455">
            <v>0</v>
          </cell>
          <cell r="I3455">
            <v>-71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-2813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993918</v>
          </cell>
          <cell r="E3456" t="str">
            <v>Нерезиденти</v>
          </cell>
          <cell r="F3456">
            <v>0</v>
          </cell>
          <cell r="G3456">
            <v>0</v>
          </cell>
          <cell r="H3456">
            <v>0</v>
          </cell>
          <cell r="I3456">
            <v>-308505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-308505</v>
          </cell>
        </row>
        <row r="3457">
          <cell r="A3457" t="str">
            <v>V05</v>
          </cell>
          <cell r="B3457">
            <v>0</v>
          </cell>
          <cell r="C3457">
            <v>0</v>
          </cell>
          <cell r="D3457">
            <v>0</v>
          </cell>
          <cell r="E3457" t="str">
            <v>ВОНБИЛАНСИ ОБВРСКИ -ВОНБИЛАНСНА ЕВИДЕНЦИЈА ЗА ДЕРИВАТНИТЕ ОБВРСКИ</v>
          </cell>
          <cell r="F3457">
            <v>0</v>
          </cell>
          <cell r="G3457">
            <v>0</v>
          </cell>
          <cell r="H3457">
            <v>0</v>
          </cell>
          <cell r="I3457">
            <v>942097</v>
          </cell>
          <cell r="J3457">
            <v>27022</v>
          </cell>
          <cell r="K3457">
            <v>0</v>
          </cell>
          <cell r="L3457">
            <v>0</v>
          </cell>
          <cell r="M3457">
            <v>0</v>
          </cell>
          <cell r="N3457">
            <v>43234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1012353</v>
          </cell>
        </row>
        <row r="3458">
          <cell r="A3458">
            <v>0</v>
          </cell>
          <cell r="B3458" t="str">
            <v>V05-01</v>
          </cell>
          <cell r="C3458">
            <v>0</v>
          </cell>
          <cell r="D3458">
            <v>0</v>
          </cell>
          <cell r="E3458" t="str">
            <v>Номинални вредности за дериватите во финансиските обврски</v>
          </cell>
          <cell r="F3458">
            <v>0</v>
          </cell>
          <cell r="G3458">
            <v>0</v>
          </cell>
          <cell r="H3458">
            <v>0</v>
          </cell>
          <cell r="I3458">
            <v>942097</v>
          </cell>
          <cell r="J3458">
            <v>27022</v>
          </cell>
          <cell r="K3458">
            <v>0</v>
          </cell>
          <cell r="L3458">
            <v>0</v>
          </cell>
          <cell r="M3458">
            <v>0</v>
          </cell>
          <cell r="N3458">
            <v>43234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1012353</v>
          </cell>
        </row>
        <row r="3459">
          <cell r="A3459">
            <v>0</v>
          </cell>
          <cell r="B3459">
            <v>0</v>
          </cell>
          <cell r="C3459" t="str">
            <v>V05-01-01</v>
          </cell>
          <cell r="D3459">
            <v>0</v>
          </cell>
          <cell r="E3459" t="str">
            <v>Номинални вредности за дериватите во финансиските обврски чувани за тргување</v>
          </cell>
          <cell r="F3459">
            <v>0</v>
          </cell>
          <cell r="G3459">
            <v>0</v>
          </cell>
          <cell r="H3459">
            <v>0</v>
          </cell>
          <cell r="I3459">
            <v>472677</v>
          </cell>
          <cell r="J3459">
            <v>13509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486186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9551</v>
          </cell>
          <cell r="E3460" t="str">
            <v>Договори зависни од промената на курсот</v>
          </cell>
          <cell r="F3460">
            <v>0</v>
          </cell>
          <cell r="G3460">
            <v>0</v>
          </cell>
          <cell r="H3460">
            <v>0</v>
          </cell>
          <cell r="I3460">
            <v>472677</v>
          </cell>
          <cell r="J3460">
            <v>13509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486186</v>
          </cell>
        </row>
        <row r="3461">
          <cell r="A3461">
            <v>0</v>
          </cell>
          <cell r="B3461">
            <v>0</v>
          </cell>
          <cell r="C3461" t="str">
            <v>V05-01-03</v>
          </cell>
          <cell r="D3461">
            <v>0</v>
          </cell>
          <cell r="E3461" t="str">
            <v>Номинални вредности за дериватните обврски чувани за управување со ризик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21651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21651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9571</v>
          </cell>
          <cell r="E3462" t="str">
            <v>Договори зависни од промената на курсот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21651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21651</v>
          </cell>
        </row>
        <row r="3463">
          <cell r="A3463">
            <v>0</v>
          </cell>
          <cell r="B3463">
            <v>0</v>
          </cell>
          <cell r="C3463" t="str">
            <v>V05-01-04</v>
          </cell>
          <cell r="D3463">
            <v>0</v>
          </cell>
          <cell r="E3463" t="str">
            <v>Номинална вредност на деривативите во финансиските средства (контра сметка)</v>
          </cell>
          <cell r="F3463">
            <v>0</v>
          </cell>
          <cell r="G3463">
            <v>0</v>
          </cell>
          <cell r="H3463">
            <v>0</v>
          </cell>
          <cell r="I3463">
            <v>469420</v>
          </cell>
          <cell r="J3463">
            <v>13513</v>
          </cell>
          <cell r="K3463">
            <v>0</v>
          </cell>
          <cell r="L3463">
            <v>0</v>
          </cell>
          <cell r="M3463">
            <v>0</v>
          </cell>
          <cell r="N3463">
            <v>21583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504516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958</v>
          </cell>
          <cell r="E3464" t="str">
            <v>Номинална вредност на деривативите во финансиските средства (контра сметка на сметките 950,951 и 952)</v>
          </cell>
          <cell r="F3464">
            <v>0</v>
          </cell>
          <cell r="G3464">
            <v>0</v>
          </cell>
          <cell r="H3464">
            <v>0</v>
          </cell>
          <cell r="I3464">
            <v>469420</v>
          </cell>
          <cell r="J3464">
            <v>13513</v>
          </cell>
          <cell r="K3464">
            <v>0</v>
          </cell>
          <cell r="L3464">
            <v>0</v>
          </cell>
          <cell r="M3464">
            <v>0</v>
          </cell>
          <cell r="N3464">
            <v>21583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504516</v>
          </cell>
        </row>
        <row r="3465">
          <cell r="A3465" t="str">
            <v>V06</v>
          </cell>
          <cell r="B3465">
            <v>0</v>
          </cell>
          <cell r="C3465">
            <v>0</v>
          </cell>
          <cell r="D3465">
            <v>0</v>
          </cell>
          <cell r="E3465" t="str">
            <v>ВОНБИЛАНСИ ОБВРСКИ - ОСТАНАТИ (КЛАСИЧНИ) ВОНБИЛАНСНИ АКТИВНОСТИ - ПОБАРУВА</v>
          </cell>
          <cell r="F3465">
            <v>30077141</v>
          </cell>
          <cell r="G3465">
            <v>24943748</v>
          </cell>
          <cell r="H3465">
            <v>523738</v>
          </cell>
          <cell r="I3465">
            <v>102596</v>
          </cell>
          <cell r="J3465">
            <v>32938460</v>
          </cell>
          <cell r="K3465">
            <v>12009025</v>
          </cell>
          <cell r="L3465">
            <v>9180933</v>
          </cell>
          <cell r="M3465">
            <v>425089</v>
          </cell>
          <cell r="N3465">
            <v>20406642</v>
          </cell>
          <cell r="O3465">
            <v>1639679</v>
          </cell>
          <cell r="P3465">
            <v>13513478</v>
          </cell>
          <cell r="Q3465">
            <v>262733</v>
          </cell>
          <cell r="R3465">
            <v>12949501</v>
          </cell>
          <cell r="S3465">
            <v>210892</v>
          </cell>
          <cell r="T3465">
            <v>29592713</v>
          </cell>
          <cell r="U3465">
            <v>1755890</v>
          </cell>
          <cell r="V3465">
            <v>190532258</v>
          </cell>
        </row>
        <row r="3466">
          <cell r="A3466">
            <v>0</v>
          </cell>
          <cell r="B3466" t="str">
            <v>V06-01</v>
          </cell>
          <cell r="C3466">
            <v>0</v>
          </cell>
          <cell r="D3466">
            <v>0</v>
          </cell>
          <cell r="E3466" t="str">
            <v>Активности во земјата, побарува</v>
          </cell>
          <cell r="F3466">
            <v>28227489</v>
          </cell>
          <cell r="G3466">
            <v>23961618</v>
          </cell>
          <cell r="H3466">
            <v>523738</v>
          </cell>
          <cell r="I3466">
            <v>75454</v>
          </cell>
          <cell r="J3466">
            <v>29726134</v>
          </cell>
          <cell r="K3466">
            <v>11975889</v>
          </cell>
          <cell r="L3466">
            <v>9156073</v>
          </cell>
          <cell r="M3466">
            <v>422404</v>
          </cell>
          <cell r="N3466">
            <v>16537145</v>
          </cell>
          <cell r="O3466">
            <v>359314</v>
          </cell>
          <cell r="P3466">
            <v>1328128</v>
          </cell>
          <cell r="Q3466">
            <v>54332</v>
          </cell>
          <cell r="R3466">
            <v>12949501</v>
          </cell>
          <cell r="S3466">
            <v>210892</v>
          </cell>
          <cell r="T3466">
            <v>364988</v>
          </cell>
          <cell r="U3466">
            <v>1754495</v>
          </cell>
          <cell r="V3466">
            <v>137627594</v>
          </cell>
        </row>
        <row r="3467">
          <cell r="A3467">
            <v>0</v>
          </cell>
          <cell r="B3467">
            <v>0</v>
          </cell>
          <cell r="C3467" t="str">
            <v>V06-01-01</v>
          </cell>
          <cell r="D3467">
            <v>0</v>
          </cell>
          <cell r="E3467" t="str">
            <v>Активности во земјата, побарува</v>
          </cell>
          <cell r="F3467">
            <v>28227489</v>
          </cell>
          <cell r="G3467">
            <v>23961618</v>
          </cell>
          <cell r="H3467">
            <v>523738</v>
          </cell>
          <cell r="I3467">
            <v>75454</v>
          </cell>
          <cell r="J3467">
            <v>29726134</v>
          </cell>
          <cell r="K3467">
            <v>11975889</v>
          </cell>
          <cell r="L3467">
            <v>9156073</v>
          </cell>
          <cell r="M3467">
            <v>422404</v>
          </cell>
          <cell r="N3467">
            <v>16537145</v>
          </cell>
          <cell r="O3467">
            <v>359314</v>
          </cell>
          <cell r="P3467">
            <v>1328128</v>
          </cell>
          <cell r="Q3467">
            <v>54332</v>
          </cell>
          <cell r="R3467">
            <v>12949501</v>
          </cell>
          <cell r="S3467">
            <v>210892</v>
          </cell>
          <cell r="T3467">
            <v>364988</v>
          </cell>
          <cell r="U3467">
            <v>1754495</v>
          </cell>
          <cell r="V3467">
            <v>137627594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99500</v>
          </cell>
          <cell r="E3468" t="str">
            <v>Добиени гаранции</v>
          </cell>
          <cell r="F3468">
            <v>0</v>
          </cell>
          <cell r="G3468">
            <v>96609</v>
          </cell>
          <cell r="H3468">
            <v>0</v>
          </cell>
          <cell r="I3468">
            <v>0</v>
          </cell>
          <cell r="J3468">
            <v>2</v>
          </cell>
          <cell r="K3468">
            <v>0</v>
          </cell>
          <cell r="L3468">
            <v>0</v>
          </cell>
          <cell r="M3468">
            <v>0</v>
          </cell>
          <cell r="N3468">
            <v>35391</v>
          </cell>
          <cell r="O3468">
            <v>0</v>
          </cell>
          <cell r="P3468">
            <v>0</v>
          </cell>
          <cell r="Q3468">
            <v>0</v>
          </cell>
          <cell r="R3468">
            <v>144332</v>
          </cell>
          <cell r="S3468">
            <v>0</v>
          </cell>
          <cell r="T3468">
            <v>0</v>
          </cell>
          <cell r="U3468">
            <v>0</v>
          </cell>
          <cell r="V3468">
            <v>276334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99501</v>
          </cell>
          <cell r="E3469" t="str">
            <v>Добиени акредитиви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12218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12218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9951</v>
          </cell>
          <cell r="E3470" t="str">
            <v>Добиени хартии од вредност и други платежни инструменти како обезбедување</v>
          </cell>
          <cell r="F3470">
            <v>176355</v>
          </cell>
          <cell r="G3470">
            <v>84</v>
          </cell>
          <cell r="H3470">
            <v>0</v>
          </cell>
          <cell r="I3470">
            <v>0</v>
          </cell>
          <cell r="J3470">
            <v>465927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20</v>
          </cell>
          <cell r="R3470">
            <v>12270495</v>
          </cell>
          <cell r="S3470">
            <v>0</v>
          </cell>
          <cell r="T3470">
            <v>0</v>
          </cell>
          <cell r="U3470">
            <v>0</v>
          </cell>
          <cell r="V3470">
            <v>12912881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9952</v>
          </cell>
          <cell r="E3471" t="str">
            <v>Заложени средства како обезбедување</v>
          </cell>
          <cell r="F3471">
            <v>6419</v>
          </cell>
          <cell r="G3471">
            <v>6990</v>
          </cell>
          <cell r="H3471">
            <v>0</v>
          </cell>
          <cell r="I3471">
            <v>0</v>
          </cell>
          <cell r="J3471">
            <v>17948177</v>
          </cell>
          <cell r="K3471">
            <v>0</v>
          </cell>
          <cell r="L3471">
            <v>4624322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534674</v>
          </cell>
          <cell r="S3471">
            <v>0</v>
          </cell>
          <cell r="T3471">
            <v>0</v>
          </cell>
          <cell r="U3471">
            <v>0</v>
          </cell>
          <cell r="V3471">
            <v>23120582</v>
          </cell>
        </row>
        <row r="3472">
          <cell r="A3472">
            <v>0</v>
          </cell>
          <cell r="B3472">
            <v>0</v>
          </cell>
          <cell r="C3472">
            <v>0</v>
          </cell>
          <cell r="D3472">
            <v>9953</v>
          </cell>
          <cell r="E3472" t="str">
            <v>Отпишани побарувања по кредити</v>
          </cell>
          <cell r="F3472">
            <v>27841014</v>
          </cell>
          <cell r="G3472">
            <v>9158006</v>
          </cell>
          <cell r="H3472">
            <v>523738</v>
          </cell>
          <cell r="I3472">
            <v>58267</v>
          </cell>
          <cell r="J3472">
            <v>833545</v>
          </cell>
          <cell r="K3472">
            <v>849974</v>
          </cell>
          <cell r="L3472">
            <v>1400953</v>
          </cell>
          <cell r="M3472">
            <v>143181</v>
          </cell>
          <cell r="N3472">
            <v>69734</v>
          </cell>
          <cell r="O3472">
            <v>74321</v>
          </cell>
          <cell r="P3472">
            <v>396408</v>
          </cell>
          <cell r="Q3472">
            <v>54222</v>
          </cell>
          <cell r="R3472">
            <v>0</v>
          </cell>
          <cell r="S3472">
            <v>210892</v>
          </cell>
          <cell r="T3472">
            <v>364988</v>
          </cell>
          <cell r="U3472">
            <v>1271624</v>
          </cell>
          <cell r="V3472">
            <v>43250867</v>
          </cell>
        </row>
        <row r="3473">
          <cell r="A3473">
            <v>0</v>
          </cell>
          <cell r="B3473">
            <v>0</v>
          </cell>
          <cell r="C3473">
            <v>0</v>
          </cell>
          <cell r="D3473">
            <v>9954</v>
          </cell>
          <cell r="E3473" t="str">
            <v>Неискористени одобрени кредитни лимити на банката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90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90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9955</v>
          </cell>
          <cell r="E3474" t="str">
            <v>Недвижности и опрема дадени на други лица (за поправка)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163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163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9957</v>
          </cell>
          <cell r="E3475" t="str">
            <v>Недвижности и опрема надвор од употреба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2574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2574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99586</v>
          </cell>
          <cell r="E3476" t="str">
            <v>Вонбилансни побарувања за хартии од вредност во сопственост на нерезиденти</v>
          </cell>
          <cell r="F3476">
            <v>195626</v>
          </cell>
          <cell r="G3476">
            <v>2980049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375945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3551620</v>
          </cell>
        </row>
        <row r="3477">
          <cell r="A3477">
            <v>0</v>
          </cell>
          <cell r="B3477">
            <v>0</v>
          </cell>
          <cell r="C3477">
            <v>0</v>
          </cell>
          <cell r="D3477">
            <v>99587</v>
          </cell>
          <cell r="E3477" t="str">
            <v>Обврски врз основа на хартии од вредност во сопственост на нерезиденти на кои е вкнижена забрана за располагање</v>
          </cell>
          <cell r="F3477">
            <v>0</v>
          </cell>
          <cell r="G3477">
            <v>0</v>
          </cell>
          <cell r="H3477">
            <v>0</v>
          </cell>
          <cell r="I3477">
            <v>6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6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9959</v>
          </cell>
          <cell r="E3478" t="str">
            <v>Други</v>
          </cell>
          <cell r="F3478">
            <v>8075</v>
          </cell>
          <cell r="G3478">
            <v>11719880</v>
          </cell>
          <cell r="H3478">
            <v>0</v>
          </cell>
          <cell r="I3478">
            <v>17181</v>
          </cell>
          <cell r="J3478">
            <v>10478483</v>
          </cell>
          <cell r="K3478">
            <v>11125915</v>
          </cell>
          <cell r="L3478">
            <v>3118417</v>
          </cell>
          <cell r="M3478">
            <v>279223</v>
          </cell>
          <cell r="N3478">
            <v>16056075</v>
          </cell>
          <cell r="O3478">
            <v>282419</v>
          </cell>
          <cell r="P3478">
            <v>931720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482871</v>
          </cell>
          <cell r="V3478">
            <v>54500259</v>
          </cell>
        </row>
        <row r="3479">
          <cell r="A3479">
            <v>0</v>
          </cell>
          <cell r="B3479" t="str">
            <v>V06-02</v>
          </cell>
          <cell r="C3479">
            <v>0</v>
          </cell>
          <cell r="D3479">
            <v>0</v>
          </cell>
          <cell r="E3479" t="str">
            <v>Активности во странство, побарува</v>
          </cell>
          <cell r="F3479">
            <v>1593205</v>
          </cell>
          <cell r="G3479">
            <v>977410</v>
          </cell>
          <cell r="H3479">
            <v>0</v>
          </cell>
          <cell r="I3479">
            <v>27120</v>
          </cell>
          <cell r="J3479">
            <v>587241</v>
          </cell>
          <cell r="K3479">
            <v>33136</v>
          </cell>
          <cell r="L3479">
            <v>24860</v>
          </cell>
          <cell r="M3479">
            <v>2685</v>
          </cell>
          <cell r="N3479">
            <v>3869497</v>
          </cell>
          <cell r="O3479">
            <v>1278218</v>
          </cell>
          <cell r="P3479">
            <v>71340</v>
          </cell>
          <cell r="Q3479">
            <v>208401</v>
          </cell>
          <cell r="R3479">
            <v>0</v>
          </cell>
          <cell r="S3479">
            <v>0</v>
          </cell>
          <cell r="T3479">
            <v>1080571</v>
          </cell>
          <cell r="U3479">
            <v>1388</v>
          </cell>
          <cell r="V3479">
            <v>9755072</v>
          </cell>
        </row>
        <row r="3480">
          <cell r="A3480">
            <v>0</v>
          </cell>
          <cell r="B3480">
            <v>0</v>
          </cell>
          <cell r="C3480" t="str">
            <v>V06-02-01</v>
          </cell>
          <cell r="D3480">
            <v>0</v>
          </cell>
          <cell r="E3480" t="str">
            <v>Активности во странство, побарува</v>
          </cell>
          <cell r="F3480">
            <v>1593205</v>
          </cell>
          <cell r="G3480">
            <v>977410</v>
          </cell>
          <cell r="H3480">
            <v>0</v>
          </cell>
          <cell r="I3480">
            <v>27120</v>
          </cell>
          <cell r="J3480">
            <v>587241</v>
          </cell>
          <cell r="K3480">
            <v>33136</v>
          </cell>
          <cell r="L3480">
            <v>24860</v>
          </cell>
          <cell r="M3480">
            <v>2685</v>
          </cell>
          <cell r="N3480">
            <v>3869497</v>
          </cell>
          <cell r="O3480">
            <v>1278218</v>
          </cell>
          <cell r="P3480">
            <v>71340</v>
          </cell>
          <cell r="Q3480">
            <v>208401</v>
          </cell>
          <cell r="R3480">
            <v>0</v>
          </cell>
          <cell r="S3480">
            <v>0</v>
          </cell>
          <cell r="T3480">
            <v>1080571</v>
          </cell>
          <cell r="U3480">
            <v>1388</v>
          </cell>
          <cell r="V3480">
            <v>9755072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99600</v>
          </cell>
          <cell r="E3481" t="str">
            <v>Добиени гаранции</v>
          </cell>
          <cell r="F3481">
            <v>0</v>
          </cell>
          <cell r="G3481">
            <v>723352</v>
          </cell>
          <cell r="H3481">
            <v>0</v>
          </cell>
          <cell r="I3481">
            <v>16595</v>
          </cell>
          <cell r="J3481">
            <v>160470</v>
          </cell>
          <cell r="K3481">
            <v>3340</v>
          </cell>
          <cell r="L3481">
            <v>0</v>
          </cell>
          <cell r="M3481">
            <v>2004</v>
          </cell>
          <cell r="N3481">
            <v>3851028</v>
          </cell>
          <cell r="O3481">
            <v>355253</v>
          </cell>
          <cell r="P3481">
            <v>12340</v>
          </cell>
          <cell r="Q3481">
            <v>0</v>
          </cell>
          <cell r="R3481">
            <v>0</v>
          </cell>
          <cell r="S3481">
            <v>0</v>
          </cell>
          <cell r="T3481">
            <v>153180</v>
          </cell>
          <cell r="U3481">
            <v>1388</v>
          </cell>
          <cell r="V3481">
            <v>5278950</v>
          </cell>
        </row>
        <row r="3482">
          <cell r="A3482">
            <v>0</v>
          </cell>
          <cell r="B3482">
            <v>0</v>
          </cell>
          <cell r="C3482">
            <v>0</v>
          </cell>
          <cell r="D3482">
            <v>99601</v>
          </cell>
          <cell r="E3482" t="str">
            <v>Добиени акредитиви</v>
          </cell>
          <cell r="F3482">
            <v>29203</v>
          </cell>
          <cell r="G3482">
            <v>158992</v>
          </cell>
          <cell r="H3482">
            <v>0</v>
          </cell>
          <cell r="I3482">
            <v>10525</v>
          </cell>
          <cell r="J3482">
            <v>0</v>
          </cell>
          <cell r="K3482">
            <v>3064</v>
          </cell>
          <cell r="L3482">
            <v>0</v>
          </cell>
          <cell r="M3482">
            <v>0</v>
          </cell>
          <cell r="N3482">
            <v>3919</v>
          </cell>
          <cell r="O3482">
            <v>0</v>
          </cell>
          <cell r="P3482">
            <v>59000</v>
          </cell>
          <cell r="Q3482">
            <v>0</v>
          </cell>
          <cell r="R3482">
            <v>0</v>
          </cell>
          <cell r="S3482">
            <v>0</v>
          </cell>
          <cell r="T3482">
            <v>2816</v>
          </cell>
          <cell r="U3482">
            <v>0</v>
          </cell>
          <cell r="V3482">
            <v>267519</v>
          </cell>
        </row>
        <row r="3483">
          <cell r="A3483">
            <v>0</v>
          </cell>
          <cell r="B3483">
            <v>0</v>
          </cell>
          <cell r="C3483">
            <v>0</v>
          </cell>
          <cell r="D3483">
            <v>9961</v>
          </cell>
          <cell r="E3483" t="str">
            <v>Добиени хартии од вредност и други платежни инструменти како обезбедување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424531</v>
          </cell>
          <cell r="K3483">
            <v>23199</v>
          </cell>
          <cell r="L3483">
            <v>0</v>
          </cell>
          <cell r="M3483">
            <v>681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448411</v>
          </cell>
        </row>
        <row r="3484">
          <cell r="A3484">
            <v>0</v>
          </cell>
          <cell r="B3484">
            <v>0</v>
          </cell>
          <cell r="C3484">
            <v>0</v>
          </cell>
          <cell r="D3484">
            <v>9962</v>
          </cell>
          <cell r="E3484" t="str">
            <v>Заложени средства како обезбедување</v>
          </cell>
          <cell r="F3484">
            <v>11941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11941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9963</v>
          </cell>
          <cell r="E3485" t="str">
            <v>Отпишани побарувања по кредити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24860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134341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159201</v>
          </cell>
        </row>
        <row r="3486">
          <cell r="A3486">
            <v>0</v>
          </cell>
          <cell r="B3486">
            <v>0</v>
          </cell>
          <cell r="C3486">
            <v>0</v>
          </cell>
          <cell r="D3486">
            <v>9964</v>
          </cell>
          <cell r="E3486" t="str">
            <v>Неискористени одобрени кредитни лимити на банката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910016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924575</v>
          </cell>
          <cell r="U3486">
            <v>0</v>
          </cell>
          <cell r="V3486">
            <v>1834591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99686</v>
          </cell>
          <cell r="E3487" t="str">
            <v>Вонбилансни побарувања за хартии од вредност во сопственост на нерезиденти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>
            <v>0</v>
          </cell>
          <cell r="B3488">
            <v>0</v>
          </cell>
          <cell r="C3488">
            <v>0</v>
          </cell>
          <cell r="D3488">
            <v>99689</v>
          </cell>
          <cell r="E3488" t="str">
            <v>Други вонбилансни побарувања од нерезиденти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9969</v>
          </cell>
          <cell r="E3489" t="str">
            <v>Други</v>
          </cell>
          <cell r="F3489">
            <v>1552061</v>
          </cell>
          <cell r="G3489">
            <v>95066</v>
          </cell>
          <cell r="H3489">
            <v>0</v>
          </cell>
          <cell r="I3489">
            <v>0</v>
          </cell>
          <cell r="J3489">
            <v>2240</v>
          </cell>
          <cell r="K3489">
            <v>3533</v>
          </cell>
          <cell r="L3489">
            <v>0</v>
          </cell>
          <cell r="M3489">
            <v>0</v>
          </cell>
          <cell r="N3489">
            <v>14550</v>
          </cell>
          <cell r="O3489">
            <v>12949</v>
          </cell>
          <cell r="P3489">
            <v>0</v>
          </cell>
          <cell r="Q3489">
            <v>74060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1754459</v>
          </cell>
        </row>
        <row r="3490">
          <cell r="A3490">
            <v>0</v>
          </cell>
          <cell r="B3490" t="str">
            <v>V06-03</v>
          </cell>
          <cell r="C3490">
            <v>0</v>
          </cell>
          <cell r="D3490">
            <v>0</v>
          </cell>
          <cell r="E3490" t="str">
            <v>Примени средства и други вредности во депо, побарува</v>
          </cell>
          <cell r="F3490">
            <v>256447</v>
          </cell>
          <cell r="G3490">
            <v>4720</v>
          </cell>
          <cell r="H3490">
            <v>0</v>
          </cell>
          <cell r="I3490">
            <v>22</v>
          </cell>
          <cell r="J3490">
            <v>2625085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2147</v>
          </cell>
          <cell r="P3490">
            <v>12114010</v>
          </cell>
          <cell r="Q3490">
            <v>0</v>
          </cell>
          <cell r="R3490">
            <v>0</v>
          </cell>
          <cell r="S3490">
            <v>0</v>
          </cell>
          <cell r="T3490">
            <v>28147154</v>
          </cell>
          <cell r="U3490">
            <v>7</v>
          </cell>
          <cell r="V3490">
            <v>43149592</v>
          </cell>
        </row>
        <row r="3491">
          <cell r="A3491">
            <v>0</v>
          </cell>
          <cell r="B3491">
            <v>0</v>
          </cell>
          <cell r="C3491" t="str">
            <v>V06-03-01</v>
          </cell>
          <cell r="D3491">
            <v>0</v>
          </cell>
          <cell r="E3491" t="str">
            <v>Примени средства и други вредности во депо, побарува</v>
          </cell>
          <cell r="F3491">
            <v>256447</v>
          </cell>
          <cell r="G3491">
            <v>4720</v>
          </cell>
          <cell r="H3491">
            <v>0</v>
          </cell>
          <cell r="I3491">
            <v>22</v>
          </cell>
          <cell r="J3491">
            <v>2625085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2147</v>
          </cell>
          <cell r="P3491">
            <v>12114010</v>
          </cell>
          <cell r="Q3491">
            <v>0</v>
          </cell>
          <cell r="R3491">
            <v>0</v>
          </cell>
          <cell r="S3491">
            <v>0</v>
          </cell>
          <cell r="T3491">
            <v>28147154</v>
          </cell>
          <cell r="U3491">
            <v>7</v>
          </cell>
          <cell r="V3491">
            <v>43149592</v>
          </cell>
        </row>
        <row r="3492">
          <cell r="A3492">
            <v>0</v>
          </cell>
          <cell r="B3492">
            <v>0</v>
          </cell>
          <cell r="C3492">
            <v>0</v>
          </cell>
          <cell r="D3492">
            <v>997</v>
          </cell>
          <cell r="E3492" t="str">
            <v>Примени средства и други вредности во депо, побарува</v>
          </cell>
          <cell r="F3492">
            <v>256447</v>
          </cell>
          <cell r="G3492">
            <v>4720</v>
          </cell>
          <cell r="H3492">
            <v>0</v>
          </cell>
          <cell r="I3492">
            <v>22</v>
          </cell>
          <cell r="J3492">
            <v>2625085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2147</v>
          </cell>
          <cell r="P3492">
            <v>12114010</v>
          </cell>
          <cell r="Q3492">
            <v>0</v>
          </cell>
          <cell r="R3492">
            <v>0</v>
          </cell>
          <cell r="S3492">
            <v>0</v>
          </cell>
          <cell r="T3492">
            <v>28147154</v>
          </cell>
          <cell r="U3492">
            <v>7</v>
          </cell>
          <cell r="V3492">
            <v>43149592</v>
          </cell>
        </row>
        <row r="3493">
          <cell r="A3493" t="str">
            <v>V07</v>
          </cell>
          <cell r="B3493">
            <v>0</v>
          </cell>
          <cell r="C3493">
            <v>0</v>
          </cell>
          <cell r="D3493">
            <v>0</v>
          </cell>
          <cell r="E3493" t="str">
            <v>Потенцијални обврски, побарува</v>
          </cell>
          <cell r="F3493">
            <v>10678367</v>
          </cell>
          <cell r="G3493">
            <v>15287429</v>
          </cell>
          <cell r="H3493">
            <v>170997</v>
          </cell>
          <cell r="I3493">
            <v>1921260</v>
          </cell>
          <cell r="J3493">
            <v>6944242</v>
          </cell>
          <cell r="K3493">
            <v>1160274</v>
          </cell>
          <cell r="L3493">
            <v>264517</v>
          </cell>
          <cell r="M3493">
            <v>895919</v>
          </cell>
          <cell r="N3493">
            <v>12145998</v>
          </cell>
          <cell r="O3493">
            <v>8441844</v>
          </cell>
          <cell r="P3493">
            <v>815216</v>
          </cell>
          <cell r="Q3493">
            <v>200795</v>
          </cell>
          <cell r="R3493">
            <v>1182266</v>
          </cell>
          <cell r="S3493">
            <v>458799</v>
          </cell>
          <cell r="T3493">
            <v>2532028</v>
          </cell>
          <cell r="U3493">
            <v>1608923</v>
          </cell>
          <cell r="V3493">
            <v>64708874</v>
          </cell>
        </row>
        <row r="3494">
          <cell r="A3494">
            <v>0</v>
          </cell>
          <cell r="B3494" t="str">
            <v>V07-01</v>
          </cell>
          <cell r="C3494">
            <v>0</v>
          </cell>
          <cell r="D3494">
            <v>0</v>
          </cell>
          <cell r="E3494" t="str">
            <v>Издадени непокриени гаранции</v>
          </cell>
          <cell r="F3494">
            <v>2601461</v>
          </cell>
          <cell r="G3494">
            <v>7924298</v>
          </cell>
          <cell r="H3494">
            <v>2708</v>
          </cell>
          <cell r="I3494">
            <v>533669</v>
          </cell>
          <cell r="J3494">
            <v>1032748</v>
          </cell>
          <cell r="K3494">
            <v>132541</v>
          </cell>
          <cell r="L3494">
            <v>77194</v>
          </cell>
          <cell r="M3494">
            <v>374730</v>
          </cell>
          <cell r="N3494">
            <v>5595549</v>
          </cell>
          <cell r="O3494">
            <v>1944842</v>
          </cell>
          <cell r="P3494">
            <v>69999</v>
          </cell>
          <cell r="Q3494">
            <v>126013</v>
          </cell>
          <cell r="R3494">
            <v>0</v>
          </cell>
          <cell r="S3494">
            <v>288394</v>
          </cell>
          <cell r="T3494">
            <v>1365225</v>
          </cell>
          <cell r="U3494">
            <v>324063</v>
          </cell>
          <cell r="V3494">
            <v>22393434</v>
          </cell>
        </row>
        <row r="3495">
          <cell r="A3495">
            <v>0</v>
          </cell>
          <cell r="B3495">
            <v>0</v>
          </cell>
          <cell r="C3495" t="str">
            <v>V07-01-01</v>
          </cell>
          <cell r="D3495">
            <v>0</v>
          </cell>
          <cell r="E3495" t="str">
            <v>Издадени непокриени гаранции во денари</v>
          </cell>
          <cell r="F3495">
            <v>1568711</v>
          </cell>
          <cell r="G3495">
            <v>4411705</v>
          </cell>
          <cell r="H3495">
            <v>2708</v>
          </cell>
          <cell r="I3495">
            <v>434403</v>
          </cell>
          <cell r="J3495">
            <v>722571</v>
          </cell>
          <cell r="K3495">
            <v>102795</v>
          </cell>
          <cell r="L3495">
            <v>60535</v>
          </cell>
          <cell r="M3495">
            <v>299958</v>
          </cell>
          <cell r="N3495">
            <v>3344202</v>
          </cell>
          <cell r="O3495">
            <v>1464559</v>
          </cell>
          <cell r="P3495">
            <v>27532</v>
          </cell>
          <cell r="Q3495">
            <v>60900</v>
          </cell>
          <cell r="R3495">
            <v>0</v>
          </cell>
          <cell r="S3495">
            <v>98267</v>
          </cell>
          <cell r="T3495">
            <v>687674</v>
          </cell>
          <cell r="U3495">
            <v>249070</v>
          </cell>
          <cell r="V3495">
            <v>13535590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998000</v>
          </cell>
          <cell r="E3496" t="str">
            <v>Нефинансиски друштва</v>
          </cell>
          <cell r="F3496">
            <v>1565111</v>
          </cell>
          <cell r="G3496">
            <v>4377377</v>
          </cell>
          <cell r="H3496">
            <v>2708</v>
          </cell>
          <cell r="I3496">
            <v>434403</v>
          </cell>
          <cell r="J3496">
            <v>722571</v>
          </cell>
          <cell r="K3496">
            <v>102795</v>
          </cell>
          <cell r="L3496">
            <v>60535</v>
          </cell>
          <cell r="M3496">
            <v>299470</v>
          </cell>
          <cell r="N3496">
            <v>3265425</v>
          </cell>
          <cell r="O3496">
            <v>1452696</v>
          </cell>
          <cell r="P3496">
            <v>27532</v>
          </cell>
          <cell r="Q3496">
            <v>60900</v>
          </cell>
          <cell r="R3496">
            <v>0</v>
          </cell>
          <cell r="S3496">
            <v>93454</v>
          </cell>
          <cell r="T3496">
            <v>687674</v>
          </cell>
          <cell r="U3496">
            <v>248382</v>
          </cell>
          <cell r="V3496">
            <v>13401033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998001</v>
          </cell>
          <cell r="E3497" t="str">
            <v>Држава</v>
          </cell>
          <cell r="F3497">
            <v>0</v>
          </cell>
          <cell r="G3497">
            <v>5797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5797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998002</v>
          </cell>
          <cell r="E3498" t="str">
            <v>Непрофитни институции кои им служат на домаќинствата</v>
          </cell>
          <cell r="F3498">
            <v>0</v>
          </cell>
          <cell r="G3498">
            <v>375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4813</v>
          </cell>
          <cell r="T3498">
            <v>0</v>
          </cell>
          <cell r="U3498">
            <v>0</v>
          </cell>
          <cell r="V3498">
            <v>5188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998005</v>
          </cell>
          <cell r="E3499" t="str">
            <v>Финансиски друштва</v>
          </cell>
          <cell r="F3499">
            <v>0</v>
          </cell>
          <cell r="G3499">
            <v>2244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175</v>
          </cell>
          <cell r="N3499">
            <v>52295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54714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998007</v>
          </cell>
          <cell r="E3500" t="str">
            <v>Домаќинства</v>
          </cell>
          <cell r="F3500">
            <v>0</v>
          </cell>
          <cell r="G3500">
            <v>1412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313</v>
          </cell>
          <cell r="N3500">
            <v>1711</v>
          </cell>
          <cell r="O3500">
            <v>1818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688</v>
          </cell>
          <cell r="V3500">
            <v>5942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998008</v>
          </cell>
          <cell r="E3501" t="str">
            <v>Нерезиденти</v>
          </cell>
          <cell r="F3501">
            <v>3600</v>
          </cell>
          <cell r="G3501">
            <v>24500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24771</v>
          </cell>
          <cell r="O3501">
            <v>10045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62916</v>
          </cell>
        </row>
        <row r="3502">
          <cell r="A3502">
            <v>0</v>
          </cell>
          <cell r="B3502">
            <v>0</v>
          </cell>
          <cell r="C3502" t="str">
            <v>V07-01-02</v>
          </cell>
          <cell r="D3502">
            <v>0</v>
          </cell>
          <cell r="E3502" t="str">
            <v>Издадени непокриени гаранции во странска валута</v>
          </cell>
          <cell r="F3502">
            <v>891692</v>
          </cell>
          <cell r="G3502">
            <v>3180459</v>
          </cell>
          <cell r="H3502">
            <v>0</v>
          </cell>
          <cell r="I3502">
            <v>38725</v>
          </cell>
          <cell r="J3502">
            <v>165531</v>
          </cell>
          <cell r="K3502">
            <v>18293</v>
          </cell>
          <cell r="L3502">
            <v>3085</v>
          </cell>
          <cell r="M3502">
            <v>55540</v>
          </cell>
          <cell r="N3502">
            <v>1786892</v>
          </cell>
          <cell r="O3502">
            <v>480283</v>
          </cell>
          <cell r="P3502">
            <v>1744</v>
          </cell>
          <cell r="Q3502">
            <v>49536</v>
          </cell>
          <cell r="R3502">
            <v>0</v>
          </cell>
          <cell r="S3502">
            <v>163039</v>
          </cell>
          <cell r="T3502">
            <v>427124</v>
          </cell>
          <cell r="U3502">
            <v>53957</v>
          </cell>
          <cell r="V3502">
            <v>7315900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998010</v>
          </cell>
          <cell r="E3503" t="str">
            <v>Нефинансиски друштва</v>
          </cell>
          <cell r="F3503">
            <v>865428</v>
          </cell>
          <cell r="G3503">
            <v>3180459</v>
          </cell>
          <cell r="H3503">
            <v>0</v>
          </cell>
          <cell r="I3503">
            <v>38725</v>
          </cell>
          <cell r="J3503">
            <v>127054</v>
          </cell>
          <cell r="K3503">
            <v>18293</v>
          </cell>
          <cell r="L3503">
            <v>3085</v>
          </cell>
          <cell r="M3503">
            <v>55293</v>
          </cell>
          <cell r="N3503">
            <v>1767320</v>
          </cell>
          <cell r="O3503">
            <v>480283</v>
          </cell>
          <cell r="P3503">
            <v>1744</v>
          </cell>
          <cell r="Q3503">
            <v>49536</v>
          </cell>
          <cell r="R3503">
            <v>0</v>
          </cell>
          <cell r="S3503">
            <v>163039</v>
          </cell>
          <cell r="T3503">
            <v>427124</v>
          </cell>
          <cell r="U3503">
            <v>53957</v>
          </cell>
          <cell r="V3503">
            <v>7231340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998011</v>
          </cell>
          <cell r="E3504" t="str">
            <v>Држава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>
            <v>0</v>
          </cell>
          <cell r="B3505">
            <v>0</v>
          </cell>
          <cell r="C3505">
            <v>0</v>
          </cell>
          <cell r="D3505">
            <v>998012</v>
          </cell>
          <cell r="E3505" t="str">
            <v>Непрофитни институции кои им служат на домаќинствата</v>
          </cell>
          <cell r="F3505">
            <v>6168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6168</v>
          </cell>
        </row>
        <row r="3506">
          <cell r="A3506">
            <v>0</v>
          </cell>
          <cell r="B3506">
            <v>0</v>
          </cell>
          <cell r="C3506">
            <v>0</v>
          </cell>
          <cell r="D3506">
            <v>998015</v>
          </cell>
          <cell r="E3506" t="str">
            <v>Финансиски друштва</v>
          </cell>
          <cell r="F3506">
            <v>7756</v>
          </cell>
          <cell r="G3506">
            <v>0</v>
          </cell>
          <cell r="H3506">
            <v>0</v>
          </cell>
          <cell r="I3506">
            <v>0</v>
          </cell>
          <cell r="J3506">
            <v>38477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46233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998017</v>
          </cell>
          <cell r="E3507" t="str">
            <v>Домаќинства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998018</v>
          </cell>
          <cell r="E3508" t="str">
            <v>Нерезиденти</v>
          </cell>
          <cell r="F3508">
            <v>12340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247</v>
          </cell>
          <cell r="N3508">
            <v>19572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32159</v>
          </cell>
        </row>
        <row r="3509">
          <cell r="A3509">
            <v>0</v>
          </cell>
          <cell r="B3509">
            <v>0</v>
          </cell>
          <cell r="C3509" t="str">
            <v>V07-01-03</v>
          </cell>
          <cell r="D3509">
            <v>0</v>
          </cell>
          <cell r="E3509" t="str">
            <v>Издадени непокриени гаранции во денари со валутна клаузула</v>
          </cell>
          <cell r="F3509">
            <v>141058</v>
          </cell>
          <cell r="G3509">
            <v>332134</v>
          </cell>
          <cell r="H3509">
            <v>0</v>
          </cell>
          <cell r="I3509">
            <v>60541</v>
          </cell>
          <cell r="J3509">
            <v>144646</v>
          </cell>
          <cell r="K3509">
            <v>11453</v>
          </cell>
          <cell r="L3509">
            <v>13574</v>
          </cell>
          <cell r="M3509">
            <v>19232</v>
          </cell>
          <cell r="N3509">
            <v>464455</v>
          </cell>
          <cell r="O3509">
            <v>0</v>
          </cell>
          <cell r="P3509">
            <v>40723</v>
          </cell>
          <cell r="Q3509">
            <v>15577</v>
          </cell>
          <cell r="R3509">
            <v>0</v>
          </cell>
          <cell r="S3509">
            <v>27088</v>
          </cell>
          <cell r="T3509">
            <v>250427</v>
          </cell>
          <cell r="U3509">
            <v>21036</v>
          </cell>
          <cell r="V3509">
            <v>1541944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998020</v>
          </cell>
          <cell r="E3510" t="str">
            <v>Нефинансиски друштва</v>
          </cell>
          <cell r="F3510">
            <v>121711</v>
          </cell>
          <cell r="G3510">
            <v>324265</v>
          </cell>
          <cell r="H3510">
            <v>0</v>
          </cell>
          <cell r="I3510">
            <v>60541</v>
          </cell>
          <cell r="J3510">
            <v>95954</v>
          </cell>
          <cell r="K3510">
            <v>11453</v>
          </cell>
          <cell r="L3510">
            <v>13574</v>
          </cell>
          <cell r="M3510">
            <v>19125</v>
          </cell>
          <cell r="N3510">
            <v>415249</v>
          </cell>
          <cell r="O3510">
            <v>0</v>
          </cell>
          <cell r="P3510">
            <v>40723</v>
          </cell>
          <cell r="Q3510">
            <v>15577</v>
          </cell>
          <cell r="R3510">
            <v>0</v>
          </cell>
          <cell r="S3510">
            <v>24620</v>
          </cell>
          <cell r="T3510">
            <v>250427</v>
          </cell>
          <cell r="U3510">
            <v>21036</v>
          </cell>
          <cell r="V3510">
            <v>1414255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998021</v>
          </cell>
          <cell r="E3511" t="str">
            <v>Држава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998022</v>
          </cell>
          <cell r="E3512" t="str">
            <v>Непрофитни институции кои им служат на домаќинствата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7404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7404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998025</v>
          </cell>
          <cell r="E3513" t="str">
            <v>Финансиски друштва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107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107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998027</v>
          </cell>
          <cell r="E3514" t="str">
            <v>Домаќинства</v>
          </cell>
          <cell r="F3514">
            <v>0</v>
          </cell>
          <cell r="G3514">
            <v>6170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41802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2468</v>
          </cell>
          <cell r="T3514">
            <v>0</v>
          </cell>
          <cell r="U3514">
            <v>0</v>
          </cell>
          <cell r="V3514">
            <v>50440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998028</v>
          </cell>
          <cell r="E3515" t="str">
            <v>Нерезиденти</v>
          </cell>
          <cell r="F3515">
            <v>19347</v>
          </cell>
          <cell r="G3515">
            <v>1699</v>
          </cell>
          <cell r="H3515">
            <v>0</v>
          </cell>
          <cell r="I3515">
            <v>0</v>
          </cell>
          <cell r="J3515">
            <v>48692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69738</v>
          </cell>
        </row>
        <row r="3516">
          <cell r="A3516">
            <v>0</v>
          </cell>
          <cell r="B3516" t="str">
            <v>V07-02</v>
          </cell>
          <cell r="C3516">
            <v>0</v>
          </cell>
          <cell r="D3516">
            <v>0</v>
          </cell>
          <cell r="E3516" t="str">
            <v>Издадени покриени гаранции</v>
          </cell>
          <cell r="F3516">
            <v>313980</v>
          </cell>
          <cell r="G3516">
            <v>263532</v>
          </cell>
          <cell r="H3516">
            <v>399</v>
          </cell>
          <cell r="I3516">
            <v>93832</v>
          </cell>
          <cell r="J3516">
            <v>100530</v>
          </cell>
          <cell r="K3516">
            <v>38637</v>
          </cell>
          <cell r="L3516">
            <v>14769</v>
          </cell>
          <cell r="M3516">
            <v>75680</v>
          </cell>
          <cell r="N3516">
            <v>518966</v>
          </cell>
          <cell r="O3516">
            <v>372896</v>
          </cell>
          <cell r="P3516">
            <v>190849</v>
          </cell>
          <cell r="Q3516">
            <v>6610</v>
          </cell>
          <cell r="R3516">
            <v>0</v>
          </cell>
          <cell r="S3516">
            <v>42514</v>
          </cell>
          <cell r="T3516">
            <v>50211</v>
          </cell>
          <cell r="U3516">
            <v>20649</v>
          </cell>
          <cell r="V3516">
            <v>2104054</v>
          </cell>
        </row>
        <row r="3517">
          <cell r="A3517">
            <v>0</v>
          </cell>
          <cell r="B3517">
            <v>0</v>
          </cell>
          <cell r="C3517" t="str">
            <v>V07-02-01</v>
          </cell>
          <cell r="D3517">
            <v>0</v>
          </cell>
          <cell r="E3517" t="str">
            <v>Издадени покриени гаранции во денари</v>
          </cell>
          <cell r="F3517">
            <v>196787</v>
          </cell>
          <cell r="G3517">
            <v>196269</v>
          </cell>
          <cell r="H3517">
            <v>399</v>
          </cell>
          <cell r="I3517">
            <v>92770</v>
          </cell>
          <cell r="J3517">
            <v>91938</v>
          </cell>
          <cell r="K3517">
            <v>31912</v>
          </cell>
          <cell r="L3517">
            <v>8648</v>
          </cell>
          <cell r="M3517">
            <v>60798</v>
          </cell>
          <cell r="N3517">
            <v>344292</v>
          </cell>
          <cell r="O3517">
            <v>60157</v>
          </cell>
          <cell r="P3517">
            <v>35952</v>
          </cell>
          <cell r="Q3517">
            <v>6456</v>
          </cell>
          <cell r="R3517">
            <v>0</v>
          </cell>
          <cell r="S3517">
            <v>27277</v>
          </cell>
          <cell r="T3517">
            <v>14167</v>
          </cell>
          <cell r="U3517">
            <v>18042</v>
          </cell>
          <cell r="V3517">
            <v>1185864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998100</v>
          </cell>
          <cell r="E3518" t="str">
            <v>Нефинансиски друштва</v>
          </cell>
          <cell r="F3518">
            <v>159547</v>
          </cell>
          <cell r="G3518">
            <v>192100</v>
          </cell>
          <cell r="H3518">
            <v>399</v>
          </cell>
          <cell r="I3518">
            <v>92770</v>
          </cell>
          <cell r="J3518">
            <v>84401</v>
          </cell>
          <cell r="K3518">
            <v>31912</v>
          </cell>
          <cell r="L3518">
            <v>8648</v>
          </cell>
          <cell r="M3518">
            <v>50667</v>
          </cell>
          <cell r="N3518">
            <v>332855</v>
          </cell>
          <cell r="O3518">
            <v>22633</v>
          </cell>
          <cell r="P3518">
            <v>35922</v>
          </cell>
          <cell r="Q3518">
            <v>6426</v>
          </cell>
          <cell r="R3518">
            <v>0</v>
          </cell>
          <cell r="S3518">
            <v>16460</v>
          </cell>
          <cell r="T3518">
            <v>14167</v>
          </cell>
          <cell r="U3518">
            <v>15554</v>
          </cell>
          <cell r="V3518">
            <v>1064461</v>
          </cell>
        </row>
        <row r="3519">
          <cell r="A3519">
            <v>0</v>
          </cell>
          <cell r="B3519">
            <v>0</v>
          </cell>
          <cell r="C3519">
            <v>0</v>
          </cell>
          <cell r="D3519">
            <v>998101</v>
          </cell>
          <cell r="E3519" t="str">
            <v>Држава</v>
          </cell>
          <cell r="F3519">
            <v>746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746</v>
          </cell>
        </row>
        <row r="3520">
          <cell r="A3520">
            <v>0</v>
          </cell>
          <cell r="B3520">
            <v>0</v>
          </cell>
          <cell r="C3520">
            <v>0</v>
          </cell>
          <cell r="D3520">
            <v>998102</v>
          </cell>
          <cell r="E3520" t="str">
            <v>Непрофитни институции кои им служат на домаќинствата</v>
          </cell>
          <cell r="F3520">
            <v>908</v>
          </cell>
          <cell r="G3520">
            <v>912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6175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257</v>
          </cell>
          <cell r="V3520">
            <v>8252</v>
          </cell>
        </row>
        <row r="3521">
          <cell r="A3521">
            <v>0</v>
          </cell>
          <cell r="B3521">
            <v>0</v>
          </cell>
          <cell r="C3521">
            <v>0</v>
          </cell>
          <cell r="D3521">
            <v>998105</v>
          </cell>
          <cell r="E3521" t="str">
            <v>Финансиски друштва</v>
          </cell>
          <cell r="F3521">
            <v>33860</v>
          </cell>
          <cell r="G3521">
            <v>420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9600</v>
          </cell>
          <cell r="N3521">
            <v>867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10136</v>
          </cell>
          <cell r="T3521">
            <v>0</v>
          </cell>
          <cell r="U3521">
            <v>1634</v>
          </cell>
          <cell r="V3521">
            <v>56517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998107</v>
          </cell>
          <cell r="E3522" t="str">
            <v>Домаќинства</v>
          </cell>
          <cell r="F3522">
            <v>1501</v>
          </cell>
          <cell r="G3522">
            <v>2837</v>
          </cell>
          <cell r="H3522">
            <v>0</v>
          </cell>
          <cell r="I3522">
            <v>0</v>
          </cell>
          <cell r="J3522">
            <v>337</v>
          </cell>
          <cell r="K3522">
            <v>0</v>
          </cell>
          <cell r="L3522">
            <v>0</v>
          </cell>
          <cell r="M3522">
            <v>531</v>
          </cell>
          <cell r="N3522">
            <v>4395</v>
          </cell>
          <cell r="O3522">
            <v>0</v>
          </cell>
          <cell r="P3522">
            <v>30</v>
          </cell>
          <cell r="Q3522">
            <v>30</v>
          </cell>
          <cell r="R3522">
            <v>0</v>
          </cell>
          <cell r="S3522">
            <v>681</v>
          </cell>
          <cell r="T3522">
            <v>0</v>
          </cell>
          <cell r="U3522">
            <v>597</v>
          </cell>
          <cell r="V3522">
            <v>10939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998108</v>
          </cell>
          <cell r="E3523" t="str">
            <v>Нерезиденти</v>
          </cell>
          <cell r="F3523">
            <v>225</v>
          </cell>
          <cell r="G3523">
            <v>0</v>
          </cell>
          <cell r="H3523">
            <v>0</v>
          </cell>
          <cell r="I3523">
            <v>0</v>
          </cell>
          <cell r="J3523">
            <v>7200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37524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44949</v>
          </cell>
        </row>
        <row r="3524">
          <cell r="A3524">
            <v>0</v>
          </cell>
          <cell r="B3524">
            <v>0</v>
          </cell>
          <cell r="C3524" t="str">
            <v>V07-02-02</v>
          </cell>
          <cell r="D3524">
            <v>0</v>
          </cell>
          <cell r="E3524" t="str">
            <v>Издадени покриени гаранции во странска валута</v>
          </cell>
          <cell r="F3524">
            <v>106106</v>
          </cell>
          <cell r="G3524">
            <v>52839</v>
          </cell>
          <cell r="H3524">
            <v>0</v>
          </cell>
          <cell r="I3524">
            <v>1062</v>
          </cell>
          <cell r="J3524">
            <v>8054</v>
          </cell>
          <cell r="K3524">
            <v>401</v>
          </cell>
          <cell r="L3524">
            <v>6121</v>
          </cell>
          <cell r="M3524">
            <v>3579</v>
          </cell>
          <cell r="N3524">
            <v>160124</v>
          </cell>
          <cell r="O3524">
            <v>312739</v>
          </cell>
          <cell r="P3524">
            <v>136387</v>
          </cell>
          <cell r="Q3524">
            <v>0</v>
          </cell>
          <cell r="R3524">
            <v>0</v>
          </cell>
          <cell r="S3524">
            <v>8637</v>
          </cell>
          <cell r="T3524">
            <v>25871</v>
          </cell>
          <cell r="U3524">
            <v>2607</v>
          </cell>
          <cell r="V3524">
            <v>824527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998110</v>
          </cell>
          <cell r="E3525" t="str">
            <v>Нефинансиски друштва</v>
          </cell>
          <cell r="F3525">
            <v>103650</v>
          </cell>
          <cell r="G3525">
            <v>48100</v>
          </cell>
          <cell r="H3525">
            <v>0</v>
          </cell>
          <cell r="I3525">
            <v>1062</v>
          </cell>
          <cell r="J3525">
            <v>8054</v>
          </cell>
          <cell r="K3525">
            <v>401</v>
          </cell>
          <cell r="L3525">
            <v>6121</v>
          </cell>
          <cell r="M3525">
            <v>3579</v>
          </cell>
          <cell r="N3525">
            <v>160124</v>
          </cell>
          <cell r="O3525">
            <v>195513</v>
          </cell>
          <cell r="P3525">
            <v>136387</v>
          </cell>
          <cell r="Q3525">
            <v>0</v>
          </cell>
          <cell r="R3525">
            <v>0</v>
          </cell>
          <cell r="S3525">
            <v>4010</v>
          </cell>
          <cell r="T3525">
            <v>25871</v>
          </cell>
          <cell r="U3525">
            <v>2607</v>
          </cell>
          <cell r="V3525">
            <v>695479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998111</v>
          </cell>
          <cell r="E3526" t="str">
            <v>Држава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998112</v>
          </cell>
          <cell r="E3527" t="str">
            <v>Непрофитни институции кои им служат на домаќинствата</v>
          </cell>
          <cell r="F3527">
            <v>0</v>
          </cell>
          <cell r="G3527">
            <v>4739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4627</v>
          </cell>
          <cell r="T3527">
            <v>0</v>
          </cell>
          <cell r="U3527">
            <v>0</v>
          </cell>
          <cell r="V3527">
            <v>9366</v>
          </cell>
        </row>
        <row r="3528">
          <cell r="A3528">
            <v>0</v>
          </cell>
          <cell r="B3528">
            <v>0</v>
          </cell>
          <cell r="C3528">
            <v>0</v>
          </cell>
          <cell r="D3528">
            <v>998115</v>
          </cell>
          <cell r="E3528" t="str">
            <v>Финансиски друштва</v>
          </cell>
          <cell r="F3528">
            <v>2456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2456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998117</v>
          </cell>
          <cell r="E3529" t="str">
            <v>Домаќинства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998118</v>
          </cell>
          <cell r="E3530" t="str">
            <v>Нерезиденти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117226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117226</v>
          </cell>
        </row>
        <row r="3531">
          <cell r="A3531">
            <v>0</v>
          </cell>
          <cell r="B3531">
            <v>0</v>
          </cell>
          <cell r="C3531" t="str">
            <v>V07-02-03</v>
          </cell>
          <cell r="D3531">
            <v>0</v>
          </cell>
          <cell r="E3531" t="str">
            <v>Издадени покриени гаранции во денари со валутна клаузула</v>
          </cell>
          <cell r="F3531">
            <v>11087</v>
          </cell>
          <cell r="G3531">
            <v>14424</v>
          </cell>
          <cell r="H3531">
            <v>0</v>
          </cell>
          <cell r="I3531">
            <v>0</v>
          </cell>
          <cell r="J3531">
            <v>538</v>
          </cell>
          <cell r="K3531">
            <v>6324</v>
          </cell>
          <cell r="L3531">
            <v>0</v>
          </cell>
          <cell r="M3531">
            <v>11303</v>
          </cell>
          <cell r="N3531">
            <v>14550</v>
          </cell>
          <cell r="O3531">
            <v>0</v>
          </cell>
          <cell r="P3531">
            <v>18510</v>
          </cell>
          <cell r="Q3531">
            <v>154</v>
          </cell>
          <cell r="R3531">
            <v>0</v>
          </cell>
          <cell r="S3531">
            <v>6600</v>
          </cell>
          <cell r="T3531">
            <v>10173</v>
          </cell>
          <cell r="U3531">
            <v>0</v>
          </cell>
          <cell r="V3531">
            <v>93663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998120</v>
          </cell>
          <cell r="E3532" t="str">
            <v>Нефинансиски друштва</v>
          </cell>
          <cell r="F3532">
            <v>11087</v>
          </cell>
          <cell r="G3532">
            <v>14424</v>
          </cell>
          <cell r="H3532">
            <v>0</v>
          </cell>
          <cell r="I3532">
            <v>0</v>
          </cell>
          <cell r="J3532">
            <v>230</v>
          </cell>
          <cell r="K3532">
            <v>6324</v>
          </cell>
          <cell r="L3532">
            <v>0</v>
          </cell>
          <cell r="M3532">
            <v>8069</v>
          </cell>
          <cell r="N3532">
            <v>5550</v>
          </cell>
          <cell r="O3532">
            <v>0</v>
          </cell>
          <cell r="P3532">
            <v>18510</v>
          </cell>
          <cell r="Q3532">
            <v>0</v>
          </cell>
          <cell r="R3532">
            <v>0</v>
          </cell>
          <cell r="S3532">
            <v>4132</v>
          </cell>
          <cell r="T3532">
            <v>10173</v>
          </cell>
          <cell r="U3532">
            <v>0</v>
          </cell>
          <cell r="V3532">
            <v>78499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998121</v>
          </cell>
          <cell r="E3533" t="str">
            <v>Држава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998122</v>
          </cell>
          <cell r="E3534" t="str">
            <v>Непрофитни институции кои им служат на домаќинствата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0</v>
          </cell>
          <cell r="B3535">
            <v>0</v>
          </cell>
          <cell r="C3535">
            <v>0</v>
          </cell>
          <cell r="D3535">
            <v>998125</v>
          </cell>
          <cell r="E3535" t="str">
            <v>Финансиски друштва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2900</v>
          </cell>
          <cell r="N3535">
            <v>670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3570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998127</v>
          </cell>
          <cell r="E3536" t="str">
            <v>Домаќинства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308</v>
          </cell>
          <cell r="K3536">
            <v>0</v>
          </cell>
          <cell r="L3536">
            <v>0</v>
          </cell>
          <cell r="M3536">
            <v>0</v>
          </cell>
          <cell r="N3536">
            <v>8330</v>
          </cell>
          <cell r="O3536">
            <v>0</v>
          </cell>
          <cell r="P3536">
            <v>0</v>
          </cell>
          <cell r="Q3536">
            <v>154</v>
          </cell>
          <cell r="R3536">
            <v>0</v>
          </cell>
          <cell r="S3536">
            <v>2468</v>
          </cell>
          <cell r="T3536">
            <v>0</v>
          </cell>
          <cell r="U3536">
            <v>0</v>
          </cell>
          <cell r="V3536">
            <v>11260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998128</v>
          </cell>
          <cell r="E3537" t="str">
            <v>Нерезиденти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334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334</v>
          </cell>
        </row>
        <row r="3538">
          <cell r="A3538">
            <v>0</v>
          </cell>
          <cell r="B3538" t="str">
            <v>V07-03</v>
          </cell>
          <cell r="C3538">
            <v>0</v>
          </cell>
          <cell r="D3538">
            <v>0</v>
          </cell>
          <cell r="E3538" t="str">
            <v>Издадени меници како гаранции</v>
          </cell>
          <cell r="F3538">
            <v>0</v>
          </cell>
          <cell r="G3538">
            <v>0</v>
          </cell>
          <cell r="H3538">
            <v>0</v>
          </cell>
          <cell r="I3538">
            <v>28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28</v>
          </cell>
        </row>
        <row r="3539">
          <cell r="A3539">
            <v>0</v>
          </cell>
          <cell r="B3539">
            <v>0</v>
          </cell>
          <cell r="C3539" t="str">
            <v>V07-03-01</v>
          </cell>
          <cell r="D3539">
            <v>0</v>
          </cell>
          <cell r="E3539" t="str">
            <v>Издадени меници како гаранции во денари</v>
          </cell>
          <cell r="F3539">
            <v>0</v>
          </cell>
          <cell r="G3539">
            <v>0</v>
          </cell>
          <cell r="H3539">
            <v>0</v>
          </cell>
          <cell r="I3539">
            <v>28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28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998200</v>
          </cell>
          <cell r="E3540" t="str">
            <v>Нефинансиски друштва</v>
          </cell>
          <cell r="F3540">
            <v>0</v>
          </cell>
          <cell r="G3540">
            <v>0</v>
          </cell>
          <cell r="H3540">
            <v>0</v>
          </cell>
          <cell r="I3540">
            <v>25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25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998205</v>
          </cell>
          <cell r="E3541" t="str">
            <v>Финансиски друштва</v>
          </cell>
          <cell r="F3541">
            <v>0</v>
          </cell>
          <cell r="G3541">
            <v>0</v>
          </cell>
          <cell r="H3541">
            <v>0</v>
          </cell>
          <cell r="I3541">
            <v>3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3</v>
          </cell>
        </row>
        <row r="3542">
          <cell r="A3542">
            <v>0</v>
          </cell>
          <cell r="B3542">
            <v>0</v>
          </cell>
          <cell r="C3542" t="str">
            <v>V07-03-02</v>
          </cell>
          <cell r="D3542">
            <v>0</v>
          </cell>
          <cell r="E3542" t="str">
            <v>Издадени меници како гаранции во странска валута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</row>
        <row r="3543">
          <cell r="A3543">
            <v>0</v>
          </cell>
          <cell r="B3543">
            <v>0</v>
          </cell>
          <cell r="C3543">
            <v>0</v>
          </cell>
          <cell r="D3543">
            <v>998210</v>
          </cell>
          <cell r="E3543" t="str">
            <v>Нефинансиски друштва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998217</v>
          </cell>
          <cell r="E3544" t="str">
            <v>Домаќинства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>
            <v>0</v>
          </cell>
          <cell r="B3545" t="str">
            <v>V07-04</v>
          </cell>
          <cell r="C3545">
            <v>0</v>
          </cell>
          <cell r="D3545">
            <v>0</v>
          </cell>
          <cell r="E3545" t="str">
            <v>Преземени обврски за кредитирање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66473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63203</v>
          </cell>
          <cell r="V3545">
            <v>129676</v>
          </cell>
        </row>
        <row r="3546">
          <cell r="A3546">
            <v>0</v>
          </cell>
          <cell r="B3546">
            <v>0</v>
          </cell>
          <cell r="C3546" t="str">
            <v>V07-04-01</v>
          </cell>
          <cell r="D3546">
            <v>0</v>
          </cell>
          <cell r="E3546" t="str">
            <v>Преземени обврски за кредитирање во денари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32207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63203</v>
          </cell>
          <cell r="V3546">
            <v>95410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998300</v>
          </cell>
          <cell r="E3547" t="str">
            <v>Нефинансиски друштва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32207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32207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998301</v>
          </cell>
          <cell r="E3548" t="str">
            <v>Држава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998302</v>
          </cell>
          <cell r="E3549" t="str">
            <v>Непрофитни институции кои им служат на домаќинствата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>
            <v>0</v>
          </cell>
          <cell r="B3550">
            <v>0</v>
          </cell>
          <cell r="C3550">
            <v>0</v>
          </cell>
          <cell r="D3550">
            <v>998307</v>
          </cell>
          <cell r="E3550" t="str">
            <v>Домаќинства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63203</v>
          </cell>
          <cell r="V3550">
            <v>63203</v>
          </cell>
        </row>
        <row r="3551">
          <cell r="A3551">
            <v>0</v>
          </cell>
          <cell r="B3551">
            <v>0</v>
          </cell>
          <cell r="C3551" t="str">
            <v>V07-04-02</v>
          </cell>
          <cell r="D3551">
            <v>0</v>
          </cell>
          <cell r="E3551" t="str">
            <v>Преземени обврски за кредитирање во странска валута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13492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13492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998310</v>
          </cell>
          <cell r="E3552" t="str">
            <v>Нефинансиски друштва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13492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13492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998317</v>
          </cell>
          <cell r="E3553" t="str">
            <v>Домаќинства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</row>
        <row r="3554">
          <cell r="A3554">
            <v>0</v>
          </cell>
          <cell r="B3554">
            <v>0</v>
          </cell>
          <cell r="C3554" t="str">
            <v>V07-04-03</v>
          </cell>
          <cell r="D3554">
            <v>0</v>
          </cell>
          <cell r="E3554" t="str">
            <v>Преземени обврски за кредитирање во странска валута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20774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20774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998320</v>
          </cell>
          <cell r="E3555" t="str">
            <v>Нефинансиски друштва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1370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1370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998327</v>
          </cell>
          <cell r="E3556" t="str">
            <v>Домаќинства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19404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19404</v>
          </cell>
        </row>
        <row r="3557">
          <cell r="A3557">
            <v>0</v>
          </cell>
          <cell r="B3557" t="str">
            <v>V07-05</v>
          </cell>
          <cell r="C3557">
            <v>0</v>
          </cell>
          <cell r="D3557">
            <v>0</v>
          </cell>
          <cell r="E3557" t="str">
            <v>Неискористени кредитни лимити</v>
          </cell>
          <cell r="F3557">
            <v>1927807</v>
          </cell>
          <cell r="G3557">
            <v>4386095</v>
          </cell>
          <cell r="H3557">
            <v>44806</v>
          </cell>
          <cell r="I3557">
            <v>721922</v>
          </cell>
          <cell r="J3557">
            <v>5572705</v>
          </cell>
          <cell r="K3557">
            <v>756263</v>
          </cell>
          <cell r="L3557">
            <v>138788</v>
          </cell>
          <cell r="M3557">
            <v>195179</v>
          </cell>
          <cell r="N3557">
            <v>4053979</v>
          </cell>
          <cell r="O3557">
            <v>4917221</v>
          </cell>
          <cell r="P3557">
            <v>390593</v>
          </cell>
          <cell r="Q3557">
            <v>47879</v>
          </cell>
          <cell r="R3557">
            <v>931748</v>
          </cell>
          <cell r="S3557">
            <v>57811</v>
          </cell>
          <cell r="T3557">
            <v>1049857</v>
          </cell>
          <cell r="U3557">
            <v>1139465</v>
          </cell>
          <cell r="V3557">
            <v>26332118</v>
          </cell>
        </row>
        <row r="3558">
          <cell r="A3558">
            <v>0</v>
          </cell>
          <cell r="B3558">
            <v>0</v>
          </cell>
          <cell r="C3558" t="str">
            <v>V07-05-01</v>
          </cell>
          <cell r="D3558">
            <v>0</v>
          </cell>
          <cell r="E3558" t="str">
            <v>Неотповикливи, неискористени кредитни лимити во денари</v>
          </cell>
          <cell r="F3558">
            <v>1927807</v>
          </cell>
          <cell r="G3558">
            <v>2156033</v>
          </cell>
          <cell r="H3558">
            <v>0</v>
          </cell>
          <cell r="I3558">
            <v>347941</v>
          </cell>
          <cell r="J3558">
            <v>886540</v>
          </cell>
          <cell r="K3558">
            <v>16805</v>
          </cell>
          <cell r="L3558">
            <v>67891</v>
          </cell>
          <cell r="M3558">
            <v>0</v>
          </cell>
          <cell r="N3558">
            <v>1036688</v>
          </cell>
          <cell r="O3558">
            <v>576194</v>
          </cell>
          <cell r="P3558">
            <v>41012</v>
          </cell>
          <cell r="Q3558">
            <v>2312</v>
          </cell>
          <cell r="R3558">
            <v>0</v>
          </cell>
          <cell r="S3558">
            <v>3036</v>
          </cell>
          <cell r="T3558">
            <v>971331</v>
          </cell>
          <cell r="U3558">
            <v>72000</v>
          </cell>
          <cell r="V3558">
            <v>8105590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998400</v>
          </cell>
          <cell r="E3559" t="str">
            <v>Нефинансиски друштва</v>
          </cell>
          <cell r="F3559">
            <v>585949</v>
          </cell>
          <cell r="G3559">
            <v>441606</v>
          </cell>
          <cell r="H3559">
            <v>0</v>
          </cell>
          <cell r="I3559">
            <v>281750</v>
          </cell>
          <cell r="J3559">
            <v>372882</v>
          </cell>
          <cell r="K3559">
            <v>0</v>
          </cell>
          <cell r="L3559">
            <v>11000</v>
          </cell>
          <cell r="M3559">
            <v>0</v>
          </cell>
          <cell r="N3559">
            <v>280000</v>
          </cell>
          <cell r="O3559">
            <v>423465</v>
          </cell>
          <cell r="P3559">
            <v>38715</v>
          </cell>
          <cell r="Q3559">
            <v>0</v>
          </cell>
          <cell r="R3559">
            <v>0</v>
          </cell>
          <cell r="S3559">
            <v>2386</v>
          </cell>
          <cell r="T3559">
            <v>929111</v>
          </cell>
          <cell r="U3559">
            <v>71998</v>
          </cell>
          <cell r="V3559">
            <v>3438862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998401</v>
          </cell>
          <cell r="E3560" t="str">
            <v>Држава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998402</v>
          </cell>
          <cell r="E3561" t="str">
            <v>Непрофитни институции кои им служат на домаќинствата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160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160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998405</v>
          </cell>
          <cell r="E3562" t="str">
            <v>Финансиски друштва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2297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2297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998407</v>
          </cell>
          <cell r="E3563" t="str">
            <v>Домаќинства</v>
          </cell>
          <cell r="F3563">
            <v>1341858</v>
          </cell>
          <cell r="G3563">
            <v>1714427</v>
          </cell>
          <cell r="H3563">
            <v>0</v>
          </cell>
          <cell r="I3563">
            <v>66191</v>
          </cell>
          <cell r="J3563">
            <v>513658</v>
          </cell>
          <cell r="K3563">
            <v>16805</v>
          </cell>
          <cell r="L3563">
            <v>56891</v>
          </cell>
          <cell r="M3563">
            <v>0</v>
          </cell>
          <cell r="N3563">
            <v>756688</v>
          </cell>
          <cell r="O3563">
            <v>152569</v>
          </cell>
          <cell r="P3563">
            <v>0</v>
          </cell>
          <cell r="Q3563">
            <v>2312</v>
          </cell>
          <cell r="R3563">
            <v>0</v>
          </cell>
          <cell r="S3563">
            <v>650</v>
          </cell>
          <cell r="T3563">
            <v>42215</v>
          </cell>
          <cell r="U3563">
            <v>2</v>
          </cell>
          <cell r="V3563">
            <v>4664266</v>
          </cell>
        </row>
        <row r="3564">
          <cell r="A3564">
            <v>0</v>
          </cell>
          <cell r="B3564">
            <v>0</v>
          </cell>
          <cell r="C3564">
            <v>0</v>
          </cell>
          <cell r="D3564">
            <v>998408</v>
          </cell>
          <cell r="E3564" t="str">
            <v>Нерезиденти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5</v>
          </cell>
          <cell r="U3564">
            <v>0</v>
          </cell>
          <cell r="V3564">
            <v>5</v>
          </cell>
        </row>
        <row r="3565">
          <cell r="A3565">
            <v>0</v>
          </cell>
          <cell r="B3565">
            <v>0</v>
          </cell>
          <cell r="C3565" t="str">
            <v>V07-05-02</v>
          </cell>
          <cell r="D3565">
            <v>0</v>
          </cell>
          <cell r="E3565" t="str">
            <v>Неотповикливи, неискористени кредитни лимити во странска валута</v>
          </cell>
          <cell r="F3565">
            <v>0</v>
          </cell>
          <cell r="G3565">
            <v>205302</v>
          </cell>
          <cell r="H3565">
            <v>0</v>
          </cell>
          <cell r="I3565">
            <v>373981</v>
          </cell>
          <cell r="J3565">
            <v>134981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7989</v>
          </cell>
          <cell r="Q3565">
            <v>0</v>
          </cell>
          <cell r="R3565">
            <v>0</v>
          </cell>
          <cell r="S3565">
            <v>0</v>
          </cell>
          <cell r="T3565">
            <v>78526</v>
          </cell>
          <cell r="U3565">
            <v>0</v>
          </cell>
          <cell r="V3565">
            <v>800779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998410</v>
          </cell>
          <cell r="E3566" t="str">
            <v>Нефинансиски друштва</v>
          </cell>
          <cell r="F3566">
            <v>0</v>
          </cell>
          <cell r="G3566">
            <v>205302</v>
          </cell>
          <cell r="H3566">
            <v>0</v>
          </cell>
          <cell r="I3566">
            <v>373981</v>
          </cell>
          <cell r="J3566">
            <v>134981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7989</v>
          </cell>
          <cell r="Q3566">
            <v>0</v>
          </cell>
          <cell r="R3566">
            <v>0</v>
          </cell>
          <cell r="S3566">
            <v>0</v>
          </cell>
          <cell r="T3566">
            <v>78526</v>
          </cell>
          <cell r="U3566">
            <v>0</v>
          </cell>
          <cell r="V3566">
            <v>800779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998415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0</v>
          </cell>
          <cell r="B3568">
            <v>0</v>
          </cell>
          <cell r="C3568">
            <v>0</v>
          </cell>
          <cell r="D3568">
            <v>998417</v>
          </cell>
          <cell r="E3568" t="str">
            <v>Домаќинства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>
            <v>0</v>
          </cell>
          <cell r="B3569">
            <v>0</v>
          </cell>
          <cell r="C3569" t="str">
            <v>V07-05-03</v>
          </cell>
          <cell r="D3569">
            <v>0</v>
          </cell>
          <cell r="E3569" t="str">
            <v>Неотповикливи, неискористени кредитни лимити во странска валута</v>
          </cell>
          <cell r="F3569">
            <v>0</v>
          </cell>
          <cell r="G3569">
            <v>31571</v>
          </cell>
          <cell r="H3569">
            <v>0</v>
          </cell>
          <cell r="I3569">
            <v>0</v>
          </cell>
          <cell r="J3569">
            <v>147339</v>
          </cell>
          <cell r="K3569">
            <v>0</v>
          </cell>
          <cell r="L3569">
            <v>1065</v>
          </cell>
          <cell r="M3569">
            <v>0</v>
          </cell>
          <cell r="N3569">
            <v>0</v>
          </cell>
          <cell r="O3569">
            <v>118995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5306</v>
          </cell>
          <cell r="V3569">
            <v>304276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998420</v>
          </cell>
          <cell r="E3570" t="str">
            <v>Нефинансиски друштва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147339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118995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5306</v>
          </cell>
          <cell r="V3570">
            <v>271640</v>
          </cell>
        </row>
        <row r="3571">
          <cell r="A3571">
            <v>0</v>
          </cell>
          <cell r="B3571">
            <v>0</v>
          </cell>
          <cell r="C3571">
            <v>0</v>
          </cell>
          <cell r="D3571">
            <v>998425</v>
          </cell>
          <cell r="E3571" t="str">
            <v>Финансиски друштва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</row>
        <row r="3572">
          <cell r="A3572">
            <v>0</v>
          </cell>
          <cell r="B3572">
            <v>0</v>
          </cell>
          <cell r="C3572">
            <v>0</v>
          </cell>
          <cell r="D3572">
            <v>998427</v>
          </cell>
          <cell r="E3572" t="str">
            <v>Домаќинства</v>
          </cell>
          <cell r="F3572">
            <v>0</v>
          </cell>
          <cell r="G3572">
            <v>31571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1065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32636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998428</v>
          </cell>
          <cell r="E3573" t="str">
            <v>Нерезиденти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</row>
        <row r="3574">
          <cell r="A3574">
            <v>0</v>
          </cell>
          <cell r="B3574">
            <v>0</v>
          </cell>
          <cell r="C3574" t="str">
            <v>V07-05-04</v>
          </cell>
          <cell r="D3574">
            <v>0</v>
          </cell>
          <cell r="E3574" t="str">
            <v>Отповикливи, неискористени кредитни лимити во денари</v>
          </cell>
          <cell r="F3574">
            <v>0</v>
          </cell>
          <cell r="G3574">
            <v>844436</v>
          </cell>
          <cell r="H3574">
            <v>24912</v>
          </cell>
          <cell r="I3574">
            <v>0</v>
          </cell>
          <cell r="J3574">
            <v>142394</v>
          </cell>
          <cell r="K3574">
            <v>1643</v>
          </cell>
          <cell r="L3574">
            <v>52563</v>
          </cell>
          <cell r="M3574">
            <v>195179</v>
          </cell>
          <cell r="N3574">
            <v>2675307</v>
          </cell>
          <cell r="O3574">
            <v>60339</v>
          </cell>
          <cell r="P3574">
            <v>335985</v>
          </cell>
          <cell r="Q3574">
            <v>23490</v>
          </cell>
          <cell r="R3574">
            <v>0</v>
          </cell>
          <cell r="S3574">
            <v>46601</v>
          </cell>
          <cell r="T3574">
            <v>0</v>
          </cell>
          <cell r="U3574">
            <v>1062159</v>
          </cell>
          <cell r="V3574">
            <v>5465008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998430</v>
          </cell>
          <cell r="E3575" t="str">
            <v>Нефинансиски друштва</v>
          </cell>
          <cell r="F3575">
            <v>0</v>
          </cell>
          <cell r="G3575">
            <v>844436</v>
          </cell>
          <cell r="H3575">
            <v>24912</v>
          </cell>
          <cell r="I3575">
            <v>0</v>
          </cell>
          <cell r="J3575">
            <v>142394</v>
          </cell>
          <cell r="K3575">
            <v>1643</v>
          </cell>
          <cell r="L3575">
            <v>51959</v>
          </cell>
          <cell r="M3575">
            <v>74014</v>
          </cell>
          <cell r="N3575">
            <v>2591616</v>
          </cell>
          <cell r="O3575">
            <v>60339</v>
          </cell>
          <cell r="P3575">
            <v>175481</v>
          </cell>
          <cell r="Q3575">
            <v>23490</v>
          </cell>
          <cell r="R3575">
            <v>0</v>
          </cell>
          <cell r="S3575">
            <v>46354</v>
          </cell>
          <cell r="T3575">
            <v>0</v>
          </cell>
          <cell r="U3575">
            <v>1024388</v>
          </cell>
          <cell r="V3575">
            <v>5061026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998431</v>
          </cell>
          <cell r="E3576" t="str">
            <v>Држава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>
            <v>0</v>
          </cell>
          <cell r="B3577">
            <v>0</v>
          </cell>
          <cell r="C3577">
            <v>0</v>
          </cell>
          <cell r="D3577">
            <v>998432</v>
          </cell>
          <cell r="E3577" t="str">
            <v>Непрофитни институции кои им служат на домаќинствата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23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21378</v>
          </cell>
          <cell r="V3577">
            <v>21401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998435</v>
          </cell>
          <cell r="E3578" t="str">
            <v>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8500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247</v>
          </cell>
          <cell r="T3578">
            <v>0</v>
          </cell>
          <cell r="U3578">
            <v>0</v>
          </cell>
          <cell r="V3578">
            <v>8747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998437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604</v>
          </cell>
          <cell r="M3579">
            <v>121165</v>
          </cell>
          <cell r="N3579">
            <v>75168</v>
          </cell>
          <cell r="O3579">
            <v>0</v>
          </cell>
          <cell r="P3579">
            <v>160504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16393</v>
          </cell>
          <cell r="V3579">
            <v>373834</v>
          </cell>
        </row>
        <row r="3580">
          <cell r="A3580">
            <v>0</v>
          </cell>
          <cell r="B3580">
            <v>0</v>
          </cell>
          <cell r="C3580">
            <v>0</v>
          </cell>
          <cell r="D3580">
            <v>998438</v>
          </cell>
          <cell r="E3580" t="str">
            <v>Нерезиденти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>
            <v>0</v>
          </cell>
          <cell r="B3581">
            <v>0</v>
          </cell>
          <cell r="C3581" t="str">
            <v>V07-05-05</v>
          </cell>
          <cell r="D3581">
            <v>0</v>
          </cell>
          <cell r="E3581" t="str">
            <v>Отповикливи, неискористени кредитни лимити во странска валута</v>
          </cell>
          <cell r="F3581">
            <v>0</v>
          </cell>
          <cell r="G3581">
            <v>778547</v>
          </cell>
          <cell r="H3581">
            <v>0</v>
          </cell>
          <cell r="I3581">
            <v>0</v>
          </cell>
          <cell r="J3581">
            <v>3556911</v>
          </cell>
          <cell r="K3581">
            <v>737815</v>
          </cell>
          <cell r="L3581">
            <v>0</v>
          </cell>
          <cell r="M3581">
            <v>0</v>
          </cell>
          <cell r="N3581">
            <v>32555</v>
          </cell>
          <cell r="O3581">
            <v>0</v>
          </cell>
          <cell r="P3581">
            <v>5607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5111435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998440</v>
          </cell>
          <cell r="E3582" t="str">
            <v>Нефинансиски друштва</v>
          </cell>
          <cell r="F3582">
            <v>0</v>
          </cell>
          <cell r="G3582">
            <v>597929</v>
          </cell>
          <cell r="H3582">
            <v>0</v>
          </cell>
          <cell r="I3582">
            <v>0</v>
          </cell>
          <cell r="J3582">
            <v>3531988</v>
          </cell>
          <cell r="K3582">
            <v>731495</v>
          </cell>
          <cell r="L3582">
            <v>0</v>
          </cell>
          <cell r="M3582">
            <v>0</v>
          </cell>
          <cell r="N3582">
            <v>32555</v>
          </cell>
          <cell r="O3582">
            <v>0</v>
          </cell>
          <cell r="P3582">
            <v>5607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4899574</v>
          </cell>
        </row>
        <row r="3583">
          <cell r="A3583">
            <v>0</v>
          </cell>
          <cell r="B3583">
            <v>0</v>
          </cell>
          <cell r="C3583">
            <v>0</v>
          </cell>
          <cell r="D3583">
            <v>998441</v>
          </cell>
          <cell r="E3583" t="str">
            <v>Држава</v>
          </cell>
          <cell r="F3583">
            <v>0</v>
          </cell>
          <cell r="G3583">
            <v>180618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180618</v>
          </cell>
        </row>
        <row r="3584">
          <cell r="A3584">
            <v>0</v>
          </cell>
          <cell r="B3584">
            <v>0</v>
          </cell>
          <cell r="C3584">
            <v>0</v>
          </cell>
          <cell r="D3584">
            <v>998447</v>
          </cell>
          <cell r="E3584" t="str">
            <v>Домаќинства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24923</v>
          </cell>
          <cell r="K3584">
            <v>6320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31243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998448</v>
          </cell>
          <cell r="E3585" t="str">
            <v>Нерезиденти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>
            <v>0</v>
          </cell>
          <cell r="B3586">
            <v>0</v>
          </cell>
          <cell r="C3586" t="str">
            <v>V07-05-06</v>
          </cell>
          <cell r="D3586">
            <v>0</v>
          </cell>
          <cell r="E3586" t="str">
            <v>Отповикливи, неискористени кредитни лимити во странска валута</v>
          </cell>
          <cell r="F3586">
            <v>0</v>
          </cell>
          <cell r="G3586">
            <v>370206</v>
          </cell>
          <cell r="H3586">
            <v>19894</v>
          </cell>
          <cell r="I3586">
            <v>0</v>
          </cell>
          <cell r="J3586">
            <v>704540</v>
          </cell>
          <cell r="K3586">
            <v>0</v>
          </cell>
          <cell r="L3586">
            <v>17269</v>
          </cell>
          <cell r="M3586">
            <v>0</v>
          </cell>
          <cell r="N3586">
            <v>309429</v>
          </cell>
          <cell r="O3586">
            <v>4161693</v>
          </cell>
          <cell r="P3586">
            <v>0</v>
          </cell>
          <cell r="Q3586">
            <v>22077</v>
          </cell>
          <cell r="R3586">
            <v>931748</v>
          </cell>
          <cell r="S3586">
            <v>8174</v>
          </cell>
          <cell r="T3586">
            <v>0</v>
          </cell>
          <cell r="U3586">
            <v>0</v>
          </cell>
          <cell r="V3586">
            <v>6545030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998450</v>
          </cell>
          <cell r="E3587" t="str">
            <v>Нефинансиски друштва</v>
          </cell>
          <cell r="F3587">
            <v>0</v>
          </cell>
          <cell r="G3587">
            <v>370206</v>
          </cell>
          <cell r="H3587">
            <v>19894</v>
          </cell>
          <cell r="I3587">
            <v>0</v>
          </cell>
          <cell r="J3587">
            <v>704269</v>
          </cell>
          <cell r="K3587">
            <v>0</v>
          </cell>
          <cell r="L3587">
            <v>17269</v>
          </cell>
          <cell r="M3587">
            <v>0</v>
          </cell>
          <cell r="N3587">
            <v>15648</v>
          </cell>
          <cell r="O3587">
            <v>4149930</v>
          </cell>
          <cell r="P3587">
            <v>0</v>
          </cell>
          <cell r="Q3587">
            <v>22077</v>
          </cell>
          <cell r="R3587">
            <v>931748</v>
          </cell>
          <cell r="S3587">
            <v>8174</v>
          </cell>
          <cell r="T3587">
            <v>0</v>
          </cell>
          <cell r="U3587">
            <v>0</v>
          </cell>
          <cell r="V3587">
            <v>6239215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998451</v>
          </cell>
          <cell r="E3588" t="str">
            <v>Држава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132612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132612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998452</v>
          </cell>
          <cell r="E3589" t="str">
            <v>Непрофитни институции кои им служат на домаќинствата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998457</v>
          </cell>
          <cell r="E3590" t="str">
            <v>Домаќинства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271</v>
          </cell>
          <cell r="K3590">
            <v>0</v>
          </cell>
          <cell r="L3590">
            <v>0</v>
          </cell>
          <cell r="M3590">
            <v>0</v>
          </cell>
          <cell r="N3590">
            <v>161169</v>
          </cell>
          <cell r="O3590">
            <v>11763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173203</v>
          </cell>
        </row>
        <row r="3591">
          <cell r="A3591">
            <v>0</v>
          </cell>
          <cell r="B3591">
            <v>0</v>
          </cell>
          <cell r="C3591">
            <v>0</v>
          </cell>
          <cell r="D3591">
            <v>998458</v>
          </cell>
          <cell r="E3591" t="str">
            <v>Нерезиденти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</row>
        <row r="3592">
          <cell r="A3592">
            <v>0</v>
          </cell>
          <cell r="B3592" t="str">
            <v>V07-06</v>
          </cell>
          <cell r="C3592">
            <v>0</v>
          </cell>
          <cell r="D3592">
            <v>0</v>
          </cell>
          <cell r="E3592" t="str">
            <v>Преземени обврски за факторинг и форфетирање</v>
          </cell>
          <cell r="F3592">
            <v>0</v>
          </cell>
          <cell r="G3592">
            <v>6120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10033</v>
          </cell>
          <cell r="S3592">
            <v>0</v>
          </cell>
          <cell r="T3592">
            <v>0</v>
          </cell>
          <cell r="U3592">
            <v>0</v>
          </cell>
          <cell r="V3592">
            <v>16153</v>
          </cell>
        </row>
        <row r="3593">
          <cell r="A3593">
            <v>0</v>
          </cell>
          <cell r="B3593">
            <v>0</v>
          </cell>
          <cell r="C3593" t="str">
            <v>V07-06-01</v>
          </cell>
          <cell r="D3593">
            <v>0</v>
          </cell>
          <cell r="E3593" t="str">
            <v>Преземени обврски за факторинг и форфетирање во денари</v>
          </cell>
          <cell r="F3593">
            <v>0</v>
          </cell>
          <cell r="G3593">
            <v>6120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6120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998500</v>
          </cell>
          <cell r="E3594" t="str">
            <v>Нефинансиски друштва</v>
          </cell>
          <cell r="F3594">
            <v>0</v>
          </cell>
          <cell r="G3594">
            <v>6120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6120</v>
          </cell>
        </row>
        <row r="3595">
          <cell r="A3595">
            <v>0</v>
          </cell>
          <cell r="B3595">
            <v>0</v>
          </cell>
          <cell r="C3595">
            <v>0</v>
          </cell>
          <cell r="D3595">
            <v>998501</v>
          </cell>
          <cell r="E3595" t="str">
            <v>Држава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</row>
        <row r="3596">
          <cell r="A3596">
            <v>0</v>
          </cell>
          <cell r="B3596">
            <v>0</v>
          </cell>
          <cell r="C3596" t="str">
            <v>V07-06-02</v>
          </cell>
          <cell r="D3596">
            <v>0</v>
          </cell>
          <cell r="E3596" t="str">
            <v>Преземени обврски за факторинг и форфетирање во странска валута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10033</v>
          </cell>
          <cell r="S3596">
            <v>0</v>
          </cell>
          <cell r="T3596">
            <v>0</v>
          </cell>
          <cell r="U3596">
            <v>0</v>
          </cell>
          <cell r="V3596">
            <v>10033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998510</v>
          </cell>
          <cell r="E3597" t="str">
            <v>Нефинансиски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998518</v>
          </cell>
          <cell r="E3598" t="str">
            <v>Нерезиденти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10033</v>
          </cell>
          <cell r="S3598">
            <v>0</v>
          </cell>
          <cell r="T3598">
            <v>0</v>
          </cell>
          <cell r="U3598">
            <v>0</v>
          </cell>
          <cell r="V3598">
            <v>10033</v>
          </cell>
        </row>
        <row r="3599">
          <cell r="A3599">
            <v>0</v>
          </cell>
          <cell r="B3599" t="str">
            <v>V07-07</v>
          </cell>
          <cell r="C3599">
            <v>0</v>
          </cell>
          <cell r="D3599">
            <v>0</v>
          </cell>
          <cell r="E3599" t="str">
            <v>Неискористени лимити по кредитни картички</v>
          </cell>
          <cell r="F3599">
            <v>5487484</v>
          </cell>
          <cell r="G3599">
            <v>1174386</v>
          </cell>
          <cell r="H3599">
            <v>123084</v>
          </cell>
          <cell r="I3599">
            <v>178058</v>
          </cell>
          <cell r="J3599">
            <v>0</v>
          </cell>
          <cell r="K3599">
            <v>195666</v>
          </cell>
          <cell r="L3599">
            <v>33766</v>
          </cell>
          <cell r="M3599">
            <v>221947</v>
          </cell>
          <cell r="N3599">
            <v>1254832</v>
          </cell>
          <cell r="O3599">
            <v>232352</v>
          </cell>
          <cell r="P3599">
            <v>62179</v>
          </cell>
          <cell r="Q3599">
            <v>20293</v>
          </cell>
          <cell r="R3599">
            <v>0</v>
          </cell>
          <cell r="S3599">
            <v>66490</v>
          </cell>
          <cell r="T3599">
            <v>21452</v>
          </cell>
          <cell r="U3599">
            <v>57269</v>
          </cell>
          <cell r="V3599">
            <v>9129258</v>
          </cell>
        </row>
        <row r="3600">
          <cell r="A3600">
            <v>0</v>
          </cell>
          <cell r="B3600">
            <v>0</v>
          </cell>
          <cell r="C3600" t="str">
            <v>V07-07-01</v>
          </cell>
          <cell r="D3600">
            <v>0</v>
          </cell>
          <cell r="E3600" t="str">
            <v>Неискористени лимити по кредитни картички во денари</v>
          </cell>
          <cell r="F3600">
            <v>5487484</v>
          </cell>
          <cell r="G3600">
            <v>1063509</v>
          </cell>
          <cell r="H3600">
            <v>123084</v>
          </cell>
          <cell r="I3600">
            <v>178058</v>
          </cell>
          <cell r="J3600">
            <v>0</v>
          </cell>
          <cell r="K3600">
            <v>195666</v>
          </cell>
          <cell r="L3600">
            <v>33766</v>
          </cell>
          <cell r="M3600">
            <v>221947</v>
          </cell>
          <cell r="N3600">
            <v>1254832</v>
          </cell>
          <cell r="O3600">
            <v>232352</v>
          </cell>
          <cell r="P3600">
            <v>62179</v>
          </cell>
          <cell r="Q3600">
            <v>20183</v>
          </cell>
          <cell r="R3600">
            <v>0</v>
          </cell>
          <cell r="S3600">
            <v>66490</v>
          </cell>
          <cell r="T3600">
            <v>20547</v>
          </cell>
          <cell r="U3600">
            <v>57269</v>
          </cell>
          <cell r="V3600">
            <v>9017366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998600</v>
          </cell>
          <cell r="E3601" t="str">
            <v>Нефинансиски друштва</v>
          </cell>
          <cell r="F3601">
            <v>0</v>
          </cell>
          <cell r="G3601">
            <v>72947</v>
          </cell>
          <cell r="H3601">
            <v>0</v>
          </cell>
          <cell r="I3601">
            <v>24420</v>
          </cell>
          <cell r="J3601">
            <v>0</v>
          </cell>
          <cell r="K3601">
            <v>0</v>
          </cell>
          <cell r="L3601">
            <v>2432</v>
          </cell>
          <cell r="M3601">
            <v>12911</v>
          </cell>
          <cell r="N3601">
            <v>144037</v>
          </cell>
          <cell r="O3601">
            <v>26462</v>
          </cell>
          <cell r="P3601">
            <v>4011</v>
          </cell>
          <cell r="Q3601">
            <v>578</v>
          </cell>
          <cell r="R3601">
            <v>0</v>
          </cell>
          <cell r="S3601">
            <v>7770</v>
          </cell>
          <cell r="T3601">
            <v>0</v>
          </cell>
          <cell r="U3601">
            <v>11006</v>
          </cell>
          <cell r="V3601">
            <v>306574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998601</v>
          </cell>
          <cell r="E3602" t="str">
            <v>Држава</v>
          </cell>
          <cell r="F3602">
            <v>0</v>
          </cell>
          <cell r="G3602">
            <v>992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8734</v>
          </cell>
          <cell r="O3602">
            <v>0</v>
          </cell>
          <cell r="P3602">
            <v>475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10201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998602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831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1087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63</v>
          </cell>
          <cell r="V3603">
            <v>1981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998605</v>
          </cell>
          <cell r="E3604" t="str">
            <v>Финансиски друштва</v>
          </cell>
          <cell r="F3604">
            <v>0</v>
          </cell>
          <cell r="G3604">
            <v>1183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5924</v>
          </cell>
          <cell r="O3604">
            <v>1081</v>
          </cell>
          <cell r="P3604">
            <v>1000</v>
          </cell>
          <cell r="Q3604">
            <v>0</v>
          </cell>
          <cell r="R3604">
            <v>0</v>
          </cell>
          <cell r="S3604">
            <v>240</v>
          </cell>
          <cell r="T3604">
            <v>0</v>
          </cell>
          <cell r="U3604">
            <v>100</v>
          </cell>
          <cell r="V3604">
            <v>9528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998607</v>
          </cell>
          <cell r="E3605" t="str">
            <v>Домаќинства</v>
          </cell>
          <cell r="F3605">
            <v>5487484</v>
          </cell>
          <cell r="G3605">
            <v>987556</v>
          </cell>
          <cell r="H3605">
            <v>123084</v>
          </cell>
          <cell r="I3605">
            <v>153138</v>
          </cell>
          <cell r="J3605">
            <v>0</v>
          </cell>
          <cell r="K3605">
            <v>195666</v>
          </cell>
          <cell r="L3605">
            <v>31334</v>
          </cell>
          <cell r="M3605">
            <v>207801</v>
          </cell>
          <cell r="N3605">
            <v>1095050</v>
          </cell>
          <cell r="O3605">
            <v>204763</v>
          </cell>
          <cell r="P3605">
            <v>56693</v>
          </cell>
          <cell r="Q3605">
            <v>19605</v>
          </cell>
          <cell r="R3605">
            <v>0</v>
          </cell>
          <cell r="S3605">
            <v>58480</v>
          </cell>
          <cell r="T3605">
            <v>20547</v>
          </cell>
          <cell r="U3605">
            <v>46100</v>
          </cell>
          <cell r="V3605">
            <v>8687301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998608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500</v>
          </cell>
          <cell r="J3606">
            <v>0</v>
          </cell>
          <cell r="K3606">
            <v>0</v>
          </cell>
          <cell r="L3606">
            <v>0</v>
          </cell>
          <cell r="M3606">
            <v>1235</v>
          </cell>
          <cell r="N3606">
            <v>0</v>
          </cell>
          <cell r="O3606">
            <v>46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1781</v>
          </cell>
        </row>
        <row r="3607">
          <cell r="A3607">
            <v>0</v>
          </cell>
          <cell r="B3607">
            <v>0</v>
          </cell>
          <cell r="C3607" t="str">
            <v>V07-07-02</v>
          </cell>
          <cell r="D3607">
            <v>0</v>
          </cell>
          <cell r="E3607" t="str">
            <v>Неискористени лимити по кредитни картички во странска валута</v>
          </cell>
          <cell r="F3607">
            <v>0</v>
          </cell>
          <cell r="G3607">
            <v>110877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110</v>
          </cell>
          <cell r="R3607">
            <v>0</v>
          </cell>
          <cell r="S3607">
            <v>0</v>
          </cell>
          <cell r="T3607">
            <v>905</v>
          </cell>
          <cell r="U3607">
            <v>0</v>
          </cell>
          <cell r="V3607">
            <v>111892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998610</v>
          </cell>
          <cell r="E3608" t="str">
            <v>Нефинансиски друштва</v>
          </cell>
          <cell r="F3608">
            <v>0</v>
          </cell>
          <cell r="G3608">
            <v>58576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58576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998611</v>
          </cell>
          <cell r="E3609" t="str">
            <v>Држава</v>
          </cell>
          <cell r="F3609">
            <v>0</v>
          </cell>
          <cell r="G3609">
            <v>3080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3080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998612</v>
          </cell>
          <cell r="E3610" t="str">
            <v>Непрофитни институции кои им служат на домаќинствата</v>
          </cell>
          <cell r="F3610">
            <v>0</v>
          </cell>
          <cell r="G3610">
            <v>1095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1095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998615</v>
          </cell>
          <cell r="E3611" t="str">
            <v>Финансиски друштва</v>
          </cell>
          <cell r="F3611">
            <v>0</v>
          </cell>
          <cell r="G3611">
            <v>4468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4468</v>
          </cell>
        </row>
        <row r="3612">
          <cell r="A3612">
            <v>0</v>
          </cell>
          <cell r="B3612">
            <v>0</v>
          </cell>
          <cell r="C3612">
            <v>0</v>
          </cell>
          <cell r="D3612">
            <v>998617</v>
          </cell>
          <cell r="E3612" t="str">
            <v>Домаќинства</v>
          </cell>
          <cell r="F3612">
            <v>0</v>
          </cell>
          <cell r="G3612">
            <v>43658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110</v>
          </cell>
          <cell r="R3612">
            <v>0</v>
          </cell>
          <cell r="S3612">
            <v>0</v>
          </cell>
          <cell r="T3612">
            <v>719</v>
          </cell>
          <cell r="U3612">
            <v>0</v>
          </cell>
          <cell r="V3612">
            <v>44487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998618</v>
          </cell>
          <cell r="E3613" t="str">
            <v>Нерезиденти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186</v>
          </cell>
          <cell r="U3613">
            <v>0</v>
          </cell>
          <cell r="V3613">
            <v>186</v>
          </cell>
        </row>
        <row r="3614">
          <cell r="A3614">
            <v>0</v>
          </cell>
          <cell r="B3614" t="str">
            <v>V07-08</v>
          </cell>
          <cell r="C3614">
            <v>0</v>
          </cell>
          <cell r="D3614">
            <v>0</v>
          </cell>
          <cell r="E3614" t="str">
            <v>Непокриени акредитиви</v>
          </cell>
          <cell r="F3614">
            <v>341916</v>
          </cell>
          <cell r="G3614">
            <v>1433566</v>
          </cell>
          <cell r="H3614">
            <v>0</v>
          </cell>
          <cell r="I3614">
            <v>78924</v>
          </cell>
          <cell r="J3614">
            <v>238259</v>
          </cell>
          <cell r="K3614">
            <v>36809</v>
          </cell>
          <cell r="L3614">
            <v>0</v>
          </cell>
          <cell r="M3614">
            <v>28383</v>
          </cell>
          <cell r="N3614">
            <v>705339</v>
          </cell>
          <cell r="O3614">
            <v>712043</v>
          </cell>
          <cell r="P3614">
            <v>35123</v>
          </cell>
          <cell r="Q3614">
            <v>0</v>
          </cell>
          <cell r="R3614">
            <v>0</v>
          </cell>
          <cell r="S3614">
            <v>3018</v>
          </cell>
          <cell r="T3614">
            <v>44696</v>
          </cell>
          <cell r="U3614">
            <v>1724</v>
          </cell>
          <cell r="V3614">
            <v>3659800</v>
          </cell>
        </row>
        <row r="3615">
          <cell r="A3615">
            <v>0</v>
          </cell>
          <cell r="B3615">
            <v>0</v>
          </cell>
          <cell r="C3615" t="str">
            <v>V07-08-01</v>
          </cell>
          <cell r="D3615">
            <v>0</v>
          </cell>
          <cell r="E3615" t="str">
            <v>Непокриени акредитиви во денари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998700</v>
          </cell>
          <cell r="E3616" t="str">
            <v>Нефинансиски друштва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0</v>
          </cell>
          <cell r="B3617">
            <v>0</v>
          </cell>
          <cell r="C3617">
            <v>0</v>
          </cell>
          <cell r="D3617">
            <v>998701</v>
          </cell>
          <cell r="E3617" t="str">
            <v>Држава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>
            <v>0</v>
          </cell>
          <cell r="B3618">
            <v>0</v>
          </cell>
          <cell r="C3618">
            <v>0</v>
          </cell>
          <cell r="D3618">
            <v>998702</v>
          </cell>
          <cell r="E3618" t="str">
            <v>Непрофитни институции кои им служат на домаќинствата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998705</v>
          </cell>
          <cell r="E3619" t="str">
            <v>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>
            <v>0</v>
          </cell>
          <cell r="B3620">
            <v>0</v>
          </cell>
          <cell r="C3620">
            <v>0</v>
          </cell>
          <cell r="D3620">
            <v>998707</v>
          </cell>
          <cell r="E3620" t="str">
            <v>Домаќинства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998708</v>
          </cell>
          <cell r="E3621" t="str">
            <v>Нерезиденти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>
            <v>0</v>
          </cell>
          <cell r="B3622">
            <v>0</v>
          </cell>
          <cell r="C3622" t="str">
            <v>V07-08-02</v>
          </cell>
          <cell r="D3622">
            <v>0</v>
          </cell>
          <cell r="E3622" t="str">
            <v>Непокриени акредитиви во странска валута</v>
          </cell>
          <cell r="F3622">
            <v>341916</v>
          </cell>
          <cell r="G3622">
            <v>1433566</v>
          </cell>
          <cell r="H3622">
            <v>0</v>
          </cell>
          <cell r="I3622">
            <v>78924</v>
          </cell>
          <cell r="J3622">
            <v>238259</v>
          </cell>
          <cell r="K3622">
            <v>36809</v>
          </cell>
          <cell r="L3622">
            <v>0</v>
          </cell>
          <cell r="M3622">
            <v>28383</v>
          </cell>
          <cell r="N3622">
            <v>705339</v>
          </cell>
          <cell r="O3622">
            <v>712043</v>
          </cell>
          <cell r="P3622">
            <v>35123</v>
          </cell>
          <cell r="Q3622">
            <v>0</v>
          </cell>
          <cell r="R3622">
            <v>0</v>
          </cell>
          <cell r="S3622">
            <v>3018</v>
          </cell>
          <cell r="T3622">
            <v>44696</v>
          </cell>
          <cell r="U3622">
            <v>1724</v>
          </cell>
          <cell r="V3622">
            <v>3659800</v>
          </cell>
        </row>
        <row r="3623">
          <cell r="A3623">
            <v>0</v>
          </cell>
          <cell r="B3623">
            <v>0</v>
          </cell>
          <cell r="C3623">
            <v>0</v>
          </cell>
          <cell r="D3623">
            <v>998710</v>
          </cell>
          <cell r="E3623" t="str">
            <v>Нефинансиски друштва</v>
          </cell>
          <cell r="F3623">
            <v>341916</v>
          </cell>
          <cell r="G3623">
            <v>1433566</v>
          </cell>
          <cell r="H3623">
            <v>0</v>
          </cell>
          <cell r="I3623">
            <v>78924</v>
          </cell>
          <cell r="J3623">
            <v>238259</v>
          </cell>
          <cell r="K3623">
            <v>36809</v>
          </cell>
          <cell r="L3623">
            <v>0</v>
          </cell>
          <cell r="M3623">
            <v>28383</v>
          </cell>
          <cell r="N3623">
            <v>705339</v>
          </cell>
          <cell r="O3623">
            <v>712043</v>
          </cell>
          <cell r="P3623">
            <v>35123</v>
          </cell>
          <cell r="Q3623">
            <v>0</v>
          </cell>
          <cell r="R3623">
            <v>0</v>
          </cell>
          <cell r="S3623">
            <v>3018</v>
          </cell>
          <cell r="T3623">
            <v>44696</v>
          </cell>
          <cell r="U3623">
            <v>1724</v>
          </cell>
          <cell r="V3623">
            <v>3659800</v>
          </cell>
        </row>
        <row r="3624">
          <cell r="A3624">
            <v>0</v>
          </cell>
          <cell r="B3624">
            <v>0</v>
          </cell>
          <cell r="C3624">
            <v>0</v>
          </cell>
          <cell r="D3624">
            <v>998711</v>
          </cell>
          <cell r="E3624" t="str">
            <v>Држава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998712</v>
          </cell>
          <cell r="E3625" t="str">
            <v>Непрофитни институции кои им служат на домаќинствата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998715</v>
          </cell>
          <cell r="E3626" t="str">
            <v>Финансиски друштва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998717</v>
          </cell>
          <cell r="E3627" t="str">
            <v>Домаќинства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998718</v>
          </cell>
          <cell r="E3628" t="str">
            <v>Нерезиденти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>
            <v>0</v>
          </cell>
          <cell r="B3629">
            <v>0</v>
          </cell>
          <cell r="C3629" t="str">
            <v>V07-08-03</v>
          </cell>
          <cell r="D3629">
            <v>0</v>
          </cell>
          <cell r="E3629" t="str">
            <v>Непокриени акредитиви во денари со валутна клаузула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998720</v>
          </cell>
          <cell r="E3630" t="str">
            <v>Нефинансиски друштва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>
            <v>0</v>
          </cell>
          <cell r="B3631">
            <v>0</v>
          </cell>
          <cell r="C3631">
            <v>0</v>
          </cell>
          <cell r="D3631">
            <v>998721</v>
          </cell>
          <cell r="E3631" t="str">
            <v>Држава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998722</v>
          </cell>
          <cell r="E3632" t="str">
            <v>Непрофитни институции кои им служат на домаќинствата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998725</v>
          </cell>
          <cell r="E3633" t="str">
            <v>Финансиски друштва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998727</v>
          </cell>
          <cell r="E3634" t="str">
            <v>Домаќинства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998728</v>
          </cell>
          <cell r="E3635" t="str">
            <v>Нерезиденти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</row>
        <row r="3636">
          <cell r="A3636">
            <v>0</v>
          </cell>
          <cell r="B3636" t="str">
            <v>V07-09</v>
          </cell>
          <cell r="C3636">
            <v>0</v>
          </cell>
          <cell r="D3636">
            <v>0</v>
          </cell>
          <cell r="E3636" t="str">
            <v>Покриени акредитиви</v>
          </cell>
          <cell r="F3636">
            <v>4816</v>
          </cell>
          <cell r="G3636">
            <v>13126</v>
          </cell>
          <cell r="H3636">
            <v>0</v>
          </cell>
          <cell r="I3636">
            <v>61</v>
          </cell>
          <cell r="J3636">
            <v>0</v>
          </cell>
          <cell r="K3636">
            <v>358</v>
          </cell>
          <cell r="L3636">
            <v>0</v>
          </cell>
          <cell r="M3636">
            <v>0</v>
          </cell>
          <cell r="N3636">
            <v>17333</v>
          </cell>
          <cell r="O3636">
            <v>261196</v>
          </cell>
          <cell r="P3636">
            <v>0</v>
          </cell>
          <cell r="Q3636">
            <v>0</v>
          </cell>
          <cell r="R3636">
            <v>0</v>
          </cell>
          <cell r="S3636">
            <v>572</v>
          </cell>
          <cell r="T3636">
            <v>587</v>
          </cell>
          <cell r="U3636">
            <v>0</v>
          </cell>
          <cell r="V3636">
            <v>298049</v>
          </cell>
        </row>
        <row r="3637">
          <cell r="A3637">
            <v>0</v>
          </cell>
          <cell r="B3637">
            <v>0</v>
          </cell>
          <cell r="C3637" t="str">
            <v>V07-09-01</v>
          </cell>
          <cell r="D3637">
            <v>0</v>
          </cell>
          <cell r="E3637" t="str">
            <v>Покриени акредитиви во денари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>
            <v>0</v>
          </cell>
          <cell r="B3638">
            <v>0</v>
          </cell>
          <cell r="C3638">
            <v>0</v>
          </cell>
          <cell r="D3638">
            <v>998800</v>
          </cell>
          <cell r="E3638" t="str">
            <v>Нефинансиски друштва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0</v>
          </cell>
          <cell r="B3639">
            <v>0</v>
          </cell>
          <cell r="C3639">
            <v>0</v>
          </cell>
          <cell r="D3639">
            <v>998801</v>
          </cell>
          <cell r="E3639" t="str">
            <v>Држава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998802</v>
          </cell>
          <cell r="E3640" t="str">
            <v>Непрофитни институции кои им служат на домаќинствата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998805</v>
          </cell>
          <cell r="E3641" t="str">
            <v>Финансиски друштва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998807</v>
          </cell>
          <cell r="E3642" t="str">
            <v>Домаќинства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998808</v>
          </cell>
          <cell r="E3643" t="str">
            <v>Нерезиденти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>
            <v>0</v>
          </cell>
          <cell r="B3644">
            <v>0</v>
          </cell>
          <cell r="C3644" t="str">
            <v>V07-09-02</v>
          </cell>
          <cell r="D3644">
            <v>0</v>
          </cell>
          <cell r="E3644" t="str">
            <v>Покриени акредитиви во странска валута</v>
          </cell>
          <cell r="F3644">
            <v>4816</v>
          </cell>
          <cell r="G3644">
            <v>13126</v>
          </cell>
          <cell r="H3644">
            <v>0</v>
          </cell>
          <cell r="I3644">
            <v>61</v>
          </cell>
          <cell r="J3644">
            <v>0</v>
          </cell>
          <cell r="K3644">
            <v>358</v>
          </cell>
          <cell r="L3644">
            <v>0</v>
          </cell>
          <cell r="M3644">
            <v>0</v>
          </cell>
          <cell r="N3644">
            <v>17333</v>
          </cell>
          <cell r="O3644">
            <v>261196</v>
          </cell>
          <cell r="P3644">
            <v>0</v>
          </cell>
          <cell r="Q3644">
            <v>0</v>
          </cell>
          <cell r="R3644">
            <v>0</v>
          </cell>
          <cell r="S3644">
            <v>572</v>
          </cell>
          <cell r="T3644">
            <v>587</v>
          </cell>
          <cell r="U3644">
            <v>0</v>
          </cell>
          <cell r="V3644">
            <v>298049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998810</v>
          </cell>
          <cell r="E3645" t="str">
            <v>Нефинансиски друштва</v>
          </cell>
          <cell r="F3645">
            <v>4816</v>
          </cell>
          <cell r="G3645">
            <v>13126</v>
          </cell>
          <cell r="H3645">
            <v>0</v>
          </cell>
          <cell r="I3645">
            <v>61</v>
          </cell>
          <cell r="J3645">
            <v>0</v>
          </cell>
          <cell r="K3645">
            <v>358</v>
          </cell>
          <cell r="L3645">
            <v>0</v>
          </cell>
          <cell r="M3645">
            <v>0</v>
          </cell>
          <cell r="N3645">
            <v>17333</v>
          </cell>
          <cell r="O3645">
            <v>261196</v>
          </cell>
          <cell r="P3645">
            <v>0</v>
          </cell>
          <cell r="Q3645">
            <v>0</v>
          </cell>
          <cell r="R3645">
            <v>0</v>
          </cell>
          <cell r="S3645">
            <v>572</v>
          </cell>
          <cell r="T3645">
            <v>587</v>
          </cell>
          <cell r="U3645">
            <v>0</v>
          </cell>
          <cell r="V3645">
            <v>298049</v>
          </cell>
        </row>
        <row r="3646">
          <cell r="A3646">
            <v>0</v>
          </cell>
          <cell r="B3646">
            <v>0</v>
          </cell>
          <cell r="C3646">
            <v>0</v>
          </cell>
          <cell r="D3646">
            <v>998811</v>
          </cell>
          <cell r="E3646" t="str">
            <v>Држава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998812</v>
          </cell>
          <cell r="E3647" t="str">
            <v>Непрофитни институции кои им служат на домаќинствата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998815</v>
          </cell>
          <cell r="E3648" t="str">
            <v>Финансиски друштва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998817</v>
          </cell>
          <cell r="E3649" t="str">
            <v>Домаќинства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998818</v>
          </cell>
          <cell r="E3650" t="str">
            <v>Нерезиденти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0</v>
          </cell>
          <cell r="B3651">
            <v>0</v>
          </cell>
          <cell r="C3651" t="str">
            <v>V07-09-03</v>
          </cell>
          <cell r="D3651">
            <v>0</v>
          </cell>
          <cell r="E3651" t="str">
            <v>Покриени акредитиви во денари со валутна клаузула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998820</v>
          </cell>
          <cell r="E3652" t="str">
            <v>Нефинансиски друштва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</row>
        <row r="3653">
          <cell r="A3653">
            <v>0</v>
          </cell>
          <cell r="B3653">
            <v>0</v>
          </cell>
          <cell r="C3653">
            <v>0</v>
          </cell>
          <cell r="D3653">
            <v>998821</v>
          </cell>
          <cell r="E3653" t="str">
            <v>Држава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998822</v>
          </cell>
          <cell r="E3654" t="str">
            <v>Непрофитни институции кои им служат на домаќинствата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998825</v>
          </cell>
          <cell r="E3655" t="str">
            <v>Финансиски друштва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998827</v>
          </cell>
          <cell r="E3656" t="str">
            <v>Домаќинства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998828</v>
          </cell>
          <cell r="E3657" t="str">
            <v>Нерезиденти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>
            <v>0</v>
          </cell>
          <cell r="B3658" t="str">
            <v>V07-10</v>
          </cell>
          <cell r="C3658">
            <v>0</v>
          </cell>
          <cell r="D3658">
            <v>0</v>
          </cell>
          <cell r="E3658" t="str">
            <v>Други вонбилансни преземени обврски</v>
          </cell>
          <cell r="F3658">
            <v>903</v>
          </cell>
          <cell r="G3658">
            <v>86306</v>
          </cell>
          <cell r="H3658">
            <v>0</v>
          </cell>
          <cell r="I3658">
            <v>314766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1294</v>
          </cell>
          <cell r="P3658">
            <v>0</v>
          </cell>
          <cell r="Q3658">
            <v>0</v>
          </cell>
          <cell r="R3658">
            <v>240485</v>
          </cell>
          <cell r="S3658">
            <v>0</v>
          </cell>
          <cell r="T3658">
            <v>0</v>
          </cell>
          <cell r="U3658">
            <v>2550</v>
          </cell>
          <cell r="V3658">
            <v>646304</v>
          </cell>
        </row>
        <row r="3659">
          <cell r="A3659">
            <v>0</v>
          </cell>
          <cell r="B3659">
            <v>0</v>
          </cell>
          <cell r="C3659" t="str">
            <v>V07-10-01</v>
          </cell>
          <cell r="D3659">
            <v>0</v>
          </cell>
          <cell r="E3659" t="str">
            <v>Други вонбилансни преземени обврски во денари</v>
          </cell>
          <cell r="F3659">
            <v>903</v>
          </cell>
          <cell r="G3659">
            <v>0</v>
          </cell>
          <cell r="H3659">
            <v>0</v>
          </cell>
          <cell r="I3659">
            <v>5987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240485</v>
          </cell>
          <cell r="S3659">
            <v>0</v>
          </cell>
          <cell r="T3659">
            <v>0</v>
          </cell>
          <cell r="U3659">
            <v>0</v>
          </cell>
          <cell r="V3659">
            <v>247375</v>
          </cell>
        </row>
        <row r="3660">
          <cell r="A3660">
            <v>0</v>
          </cell>
          <cell r="B3660">
            <v>0</v>
          </cell>
          <cell r="C3660">
            <v>0</v>
          </cell>
          <cell r="D3660">
            <v>998900</v>
          </cell>
          <cell r="E3660" t="str">
            <v>Нефинансиски друштва</v>
          </cell>
          <cell r="F3660">
            <v>903</v>
          </cell>
          <cell r="G3660">
            <v>0</v>
          </cell>
          <cell r="H3660">
            <v>0</v>
          </cell>
          <cell r="I3660">
            <v>1125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240485</v>
          </cell>
          <cell r="S3660">
            <v>0</v>
          </cell>
          <cell r="T3660">
            <v>0</v>
          </cell>
          <cell r="U3660">
            <v>0</v>
          </cell>
          <cell r="V3660">
            <v>242513</v>
          </cell>
        </row>
        <row r="3661">
          <cell r="A3661">
            <v>0</v>
          </cell>
          <cell r="B3661">
            <v>0</v>
          </cell>
          <cell r="C3661">
            <v>0</v>
          </cell>
          <cell r="D3661">
            <v>998907</v>
          </cell>
          <cell r="E3661" t="str">
            <v>Домаќинства</v>
          </cell>
          <cell r="F3661">
            <v>0</v>
          </cell>
          <cell r="G3661">
            <v>0</v>
          </cell>
          <cell r="H3661">
            <v>0</v>
          </cell>
          <cell r="I3661">
            <v>4861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4861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998908</v>
          </cell>
          <cell r="E3662" t="str">
            <v>Нерезиденти</v>
          </cell>
          <cell r="F3662">
            <v>0</v>
          </cell>
          <cell r="G3662">
            <v>0</v>
          </cell>
          <cell r="H3662">
            <v>0</v>
          </cell>
          <cell r="I3662">
            <v>1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1</v>
          </cell>
        </row>
        <row r="3663">
          <cell r="A3663">
            <v>0</v>
          </cell>
          <cell r="B3663">
            <v>0</v>
          </cell>
          <cell r="C3663" t="str">
            <v>V07-10-02</v>
          </cell>
          <cell r="D3663">
            <v>0</v>
          </cell>
          <cell r="E3663" t="str">
            <v>Други вонбилансни преземени обврски во странска валута</v>
          </cell>
          <cell r="F3663">
            <v>0</v>
          </cell>
          <cell r="G3663">
            <v>86306</v>
          </cell>
          <cell r="H3663">
            <v>0</v>
          </cell>
          <cell r="I3663">
            <v>308779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1294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2550</v>
          </cell>
          <cell r="V3663">
            <v>398929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998910</v>
          </cell>
          <cell r="E3664" t="str">
            <v>Нефинансиски друштва</v>
          </cell>
          <cell r="F3664">
            <v>0</v>
          </cell>
          <cell r="G3664">
            <v>0</v>
          </cell>
          <cell r="H3664">
            <v>0</v>
          </cell>
          <cell r="I3664">
            <v>203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1294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2550</v>
          </cell>
          <cell r="V3664">
            <v>4047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998915</v>
          </cell>
          <cell r="E3665" t="str">
            <v>Финансиски друштва</v>
          </cell>
          <cell r="F3665">
            <v>0</v>
          </cell>
          <cell r="G3665">
            <v>83564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83564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998917</v>
          </cell>
          <cell r="E3666" t="str">
            <v>Домаќинства</v>
          </cell>
          <cell r="F3666">
            <v>0</v>
          </cell>
          <cell r="G3666">
            <v>2742</v>
          </cell>
          <cell r="H3666">
            <v>0</v>
          </cell>
          <cell r="I3666">
            <v>71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2813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998918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308505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308505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екс 36"/>
      <sheetName val="Анекс 3"/>
      <sheetName val="31.03.2012"/>
      <sheetName val="31.3.16"/>
      <sheetName val="KNBIFO_31.3.2015"/>
      <sheetName val="KNBIFO_31.3.2014"/>
      <sheetName val="KNBIFO_31.03.2013"/>
      <sheetName val="Преземени средства"/>
      <sheetName val="KNBIFO_31.3.2017"/>
      <sheetName val="Секторска структура - камати"/>
      <sheetName val="Г1 Г2_Компоненти профитабилност"/>
      <sheetName val="Г3_РОАА_РОАЕ"/>
      <sheetName val="Г4 Г5-Каматна маргина"/>
      <sheetName val="Г6-Показатели за ефикасност"/>
      <sheetName val=" Г7-Структура_приходи "/>
      <sheetName val="Г8 Г9-Исправка - фин+нефин"/>
      <sheetName val="Структура оперативни трошоци"/>
      <sheetName val="Г10 Исправка и добивка"/>
      <sheetName val="Показатели "/>
      <sheetName val="Добивка пред исправка"/>
    </sheetNames>
    <sheetDataSet>
      <sheetData sheetId="0"/>
      <sheetData sheetId="1"/>
      <sheetData sheetId="2"/>
      <sheetData sheetId="3"/>
      <sheetData sheetId="4">
        <row r="5">
          <cell r="A5" t="str">
            <v>stavka_00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5">
        <row r="5">
          <cell r="A5" t="str">
            <v>stavka_00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AF7">
            <v>77854450.419999987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SimInp1"/>
      <sheetName val="ModDef"/>
      <sheetName val="Model"/>
      <sheetName val="E"/>
      <sheetName val="B"/>
      <sheetName val="transfer"/>
      <sheetName val="C"/>
      <sheetName val="country name lookup"/>
      <sheetName val="table1"/>
      <sheetName val="Cuadro5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годишни график за ПП "/>
      <sheetName val="Macro"/>
      <sheetName val="M"/>
      <sheetName val="PROMED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Y175"/>
  <sheetViews>
    <sheetView tabSelected="1" zoomScale="90" zoomScaleNormal="90" workbookViewId="0"/>
  </sheetViews>
  <sheetFormatPr defaultColWidth="8" defaultRowHeight="12.75"/>
  <cols>
    <col min="1" max="1" width="4.28515625" style="38" customWidth="1"/>
    <col min="2" max="2" width="1.28515625" style="1" customWidth="1"/>
    <col min="3" max="3" width="1.85546875" style="1" customWidth="1"/>
    <col min="4" max="4" width="2.140625" style="1" customWidth="1"/>
    <col min="5" max="5" width="56.85546875" style="1" customWidth="1"/>
    <col min="6" max="6" width="11.7109375" style="2" customWidth="1"/>
    <col min="7" max="8" width="10.42578125" style="2" customWidth="1"/>
    <col min="9" max="9" width="12.7109375" style="2" customWidth="1"/>
    <col min="10" max="10" width="11.5703125" style="1" customWidth="1"/>
    <col min="11" max="11" width="9.42578125" style="38" customWidth="1"/>
    <col min="12" max="12" width="9.5703125" style="38" customWidth="1"/>
    <col min="13" max="13" width="12.85546875" style="38" customWidth="1"/>
    <col min="14" max="14" width="8" style="38"/>
    <col min="15" max="16384" width="8" style="1"/>
  </cols>
  <sheetData>
    <row r="2" spans="1:16" ht="12.75" customHeight="1">
      <c r="B2" s="2157" t="s">
        <v>26</v>
      </c>
      <c r="C2" s="2157"/>
      <c r="D2" s="2157"/>
      <c r="E2" s="2157"/>
      <c r="F2" s="2157"/>
      <c r="G2" s="2157"/>
      <c r="H2" s="2157"/>
      <c r="I2" s="2157"/>
      <c r="M2" s="14" t="s">
        <v>25</v>
      </c>
    </row>
    <row r="4" spans="1:16" ht="13.5" thickBot="1">
      <c r="B4" s="4"/>
      <c r="C4" s="4"/>
      <c r="D4" s="4"/>
      <c r="E4" s="4"/>
      <c r="F4" s="4"/>
      <c r="G4" s="5"/>
      <c r="L4" s="2161" t="s">
        <v>0</v>
      </c>
      <c r="M4" s="2161"/>
    </row>
    <row r="5" spans="1:16" ht="13.15" customHeight="1" thickBot="1">
      <c r="B5" s="2162" t="s">
        <v>21</v>
      </c>
      <c r="C5" s="2163"/>
      <c r="D5" s="2163"/>
      <c r="E5" s="2164"/>
      <c r="F5" s="2158" t="s">
        <v>355</v>
      </c>
      <c r="G5" s="2159"/>
      <c r="H5" s="2159"/>
      <c r="I5" s="2160"/>
      <c r="J5" s="2158" t="s">
        <v>365</v>
      </c>
      <c r="K5" s="2159"/>
      <c r="L5" s="2159"/>
      <c r="M5" s="2160"/>
    </row>
    <row r="6" spans="1:16" ht="27" customHeight="1" thickBot="1">
      <c r="B6" s="2165"/>
      <c r="C6" s="2166"/>
      <c r="D6" s="2166"/>
      <c r="E6" s="2167"/>
      <c r="F6" s="6" t="s">
        <v>1</v>
      </c>
      <c r="G6" s="7" t="s">
        <v>2</v>
      </c>
      <c r="H6" s="8" t="s">
        <v>3</v>
      </c>
      <c r="I6" s="9" t="s">
        <v>4</v>
      </c>
      <c r="J6" s="6" t="s">
        <v>1</v>
      </c>
      <c r="K6" s="7" t="s">
        <v>2</v>
      </c>
      <c r="L6" s="8" t="s">
        <v>3</v>
      </c>
      <c r="M6" s="9" t="s">
        <v>4</v>
      </c>
    </row>
    <row r="7" spans="1:16" s="14" customFormat="1" ht="16.149999999999999" customHeight="1" thickBot="1">
      <c r="A7" s="34"/>
      <c r="B7" s="2168" t="s">
        <v>326</v>
      </c>
      <c r="C7" s="2169"/>
      <c r="D7" s="2169"/>
      <c r="E7" s="2170"/>
      <c r="F7" s="779">
        <v>31881.001</v>
      </c>
      <c r="G7" s="780">
        <v>11697.870999999999</v>
      </c>
      <c r="H7" s="881">
        <v>2596.31</v>
      </c>
      <c r="I7" s="13">
        <v>46175.182000000001</v>
      </c>
      <c r="J7" s="779">
        <v>49254.684000000001</v>
      </c>
      <c r="K7" s="780">
        <v>14007.724</v>
      </c>
      <c r="L7" s="881">
        <v>2458.9589999999998</v>
      </c>
      <c r="M7" s="13">
        <v>65721.366999999998</v>
      </c>
      <c r="N7" s="34"/>
    </row>
    <row r="8" spans="1:16" ht="12.75" customHeight="1">
      <c r="B8" s="2171" t="s">
        <v>27</v>
      </c>
      <c r="C8" s="2172"/>
      <c r="D8" s="2172"/>
      <c r="E8" s="2173"/>
      <c r="F8" s="15">
        <v>14138.91</v>
      </c>
      <c r="G8" s="16">
        <v>6664.8190000000004</v>
      </c>
      <c r="H8" s="17">
        <v>1430.3</v>
      </c>
      <c r="I8" s="18">
        <v>22234.028999999999</v>
      </c>
      <c r="J8" s="15">
        <v>30793.871999999999</v>
      </c>
      <c r="K8" s="16">
        <v>9192.7970000000005</v>
      </c>
      <c r="L8" s="17">
        <v>1342.76</v>
      </c>
      <c r="M8" s="18">
        <v>41329.428999999996</v>
      </c>
      <c r="N8" s="14"/>
      <c r="O8" s="14"/>
      <c r="P8" s="14"/>
    </row>
    <row r="9" spans="1:16" ht="12.75" customHeight="1">
      <c r="B9" s="2177" t="s">
        <v>28</v>
      </c>
      <c r="C9" s="2178"/>
      <c r="D9" s="2178"/>
      <c r="E9" s="2179"/>
      <c r="F9" s="19">
        <v>3443.8809999999999</v>
      </c>
      <c r="G9" s="20">
        <v>1769.9580000000001</v>
      </c>
      <c r="H9" s="21">
        <v>624.51800000000003</v>
      </c>
      <c r="I9" s="22">
        <v>5838.357</v>
      </c>
      <c r="J9" s="949">
        <v>4143.5649999999996</v>
      </c>
      <c r="K9" s="950">
        <v>1516.9559999999999</v>
      </c>
      <c r="L9" s="951">
        <v>550.15599999999995</v>
      </c>
      <c r="M9" s="952">
        <v>6210.6769999999997</v>
      </c>
    </row>
    <row r="10" spans="1:16" ht="12.75" customHeight="1">
      <c r="B10" s="2177" t="s">
        <v>29</v>
      </c>
      <c r="C10" s="2178"/>
      <c r="D10" s="2178"/>
      <c r="E10" s="2179"/>
      <c r="F10" s="19">
        <v>2.2429999999999999</v>
      </c>
      <c r="G10" s="20">
        <v>0.77700000000000002</v>
      </c>
      <c r="H10" s="21">
        <v>0</v>
      </c>
      <c r="I10" s="22">
        <v>3.02</v>
      </c>
      <c r="J10" s="949">
        <v>3.073</v>
      </c>
      <c r="K10" s="950">
        <v>0.36399999999999999</v>
      </c>
      <c r="L10" s="951">
        <v>0</v>
      </c>
      <c r="M10" s="952">
        <v>3.4369999999999998</v>
      </c>
    </row>
    <row r="11" spans="1:16" ht="15.6" customHeight="1" thickBot="1">
      <c r="B11" s="2180" t="s">
        <v>30</v>
      </c>
      <c r="C11" s="2181"/>
      <c r="D11" s="2181"/>
      <c r="E11" s="2182"/>
      <c r="F11" s="23">
        <v>14295.967000000001</v>
      </c>
      <c r="G11" s="24">
        <v>3262.317</v>
      </c>
      <c r="H11" s="25">
        <v>541.49199999999996</v>
      </c>
      <c r="I11" s="26">
        <v>18099.776000000002</v>
      </c>
      <c r="J11" s="23">
        <v>14314.174000000001</v>
      </c>
      <c r="K11" s="24">
        <v>3297.607</v>
      </c>
      <c r="L11" s="25">
        <v>566.04300000000001</v>
      </c>
      <c r="M11" s="26">
        <v>18177.824000000001</v>
      </c>
    </row>
    <row r="12" spans="1:16" s="14" customFormat="1" ht="44.25" customHeight="1" thickBot="1">
      <c r="A12" s="34"/>
      <c r="B12" s="2174" t="s">
        <v>294</v>
      </c>
      <c r="C12" s="2175"/>
      <c r="D12" s="2175"/>
      <c r="E12" s="2176"/>
      <c r="F12" s="779">
        <v>215.392</v>
      </c>
      <c r="G12" s="780">
        <v>107.842</v>
      </c>
      <c r="H12" s="881">
        <v>40.923000000000002</v>
      </c>
      <c r="I12" s="13">
        <v>364.15699999999998</v>
      </c>
      <c r="J12" s="779">
        <v>196.792</v>
      </c>
      <c r="K12" s="780">
        <v>127.19499999999999</v>
      </c>
      <c r="L12" s="881">
        <v>48.103999999999999</v>
      </c>
      <c r="M12" s="13">
        <v>372.09100000000001</v>
      </c>
      <c r="N12" s="34"/>
    </row>
    <row r="13" spans="1:16" ht="26.25" customHeight="1">
      <c r="B13" s="2171" t="s">
        <v>327</v>
      </c>
      <c r="C13" s="2172"/>
      <c r="D13" s="2172"/>
      <c r="E13" s="2173"/>
      <c r="F13" s="15">
        <v>55.567999999999998</v>
      </c>
      <c r="G13" s="16">
        <v>107.842</v>
      </c>
      <c r="H13" s="17">
        <v>40.923000000000002</v>
      </c>
      <c r="I13" s="18">
        <v>204.333</v>
      </c>
      <c r="J13" s="15">
        <v>34.872</v>
      </c>
      <c r="K13" s="16">
        <v>127.19499999999999</v>
      </c>
      <c r="L13" s="17">
        <v>48.103999999999999</v>
      </c>
      <c r="M13" s="18">
        <v>210.17099999999999</v>
      </c>
    </row>
    <row r="14" spans="1:16" ht="30" customHeight="1" thickBot="1">
      <c r="B14" s="2177" t="s">
        <v>328</v>
      </c>
      <c r="C14" s="2178"/>
      <c r="D14" s="2178"/>
      <c r="E14" s="2179"/>
      <c r="F14" s="19">
        <v>159.82400000000001</v>
      </c>
      <c r="G14" s="20">
        <v>0</v>
      </c>
      <c r="H14" s="21">
        <v>0</v>
      </c>
      <c r="I14" s="22">
        <v>159.82400000000001</v>
      </c>
      <c r="J14" s="949">
        <v>161.91999999999999</v>
      </c>
      <c r="K14" s="950">
        <v>0</v>
      </c>
      <c r="L14" s="951">
        <v>0</v>
      </c>
      <c r="M14" s="952">
        <v>161.91999999999999</v>
      </c>
    </row>
    <row r="15" spans="1:16" s="14" customFormat="1" ht="27.6" customHeight="1" thickBot="1">
      <c r="A15" s="34"/>
      <c r="B15" s="2174" t="s">
        <v>295</v>
      </c>
      <c r="C15" s="2175"/>
      <c r="D15" s="2175"/>
      <c r="E15" s="2176"/>
      <c r="F15" s="779">
        <v>0.71499999999999997</v>
      </c>
      <c r="G15" s="780">
        <v>0.751</v>
      </c>
      <c r="H15" s="881">
        <v>0</v>
      </c>
      <c r="I15" s="13">
        <v>1.466</v>
      </c>
      <c r="J15" s="779">
        <v>0</v>
      </c>
      <c r="K15" s="780">
        <v>0.499</v>
      </c>
      <c r="L15" s="881">
        <v>0</v>
      </c>
      <c r="M15" s="13">
        <v>0.499</v>
      </c>
      <c r="N15" s="34"/>
    </row>
    <row r="16" spans="1:16" ht="16.899999999999999" customHeight="1" thickBot="1">
      <c r="B16" s="2171" t="s">
        <v>329</v>
      </c>
      <c r="C16" s="2172"/>
      <c r="D16" s="2172"/>
      <c r="E16" s="2173"/>
      <c r="F16" s="27">
        <v>0.71499999999999997</v>
      </c>
      <c r="G16" s="28">
        <v>0.751</v>
      </c>
      <c r="H16" s="29">
        <v>0</v>
      </c>
      <c r="I16" s="30">
        <v>1.466</v>
      </c>
      <c r="J16" s="27">
        <v>0</v>
      </c>
      <c r="K16" s="28">
        <v>0.499</v>
      </c>
      <c r="L16" s="29">
        <v>0</v>
      </c>
      <c r="M16" s="953">
        <v>0.499</v>
      </c>
    </row>
    <row r="17" spans="1:14" s="14" customFormat="1" ht="49.5" customHeight="1" thickBot="1">
      <c r="A17" s="34"/>
      <c r="B17" s="2174" t="s">
        <v>362</v>
      </c>
      <c r="C17" s="2175"/>
      <c r="D17" s="2175"/>
      <c r="E17" s="2176"/>
      <c r="F17" s="779">
        <v>335.81700000000001</v>
      </c>
      <c r="G17" s="780">
        <v>0</v>
      </c>
      <c r="H17" s="881">
        <v>0</v>
      </c>
      <c r="I17" s="13">
        <v>335.81700000000001</v>
      </c>
      <c r="J17" s="779">
        <v>337.54199999999997</v>
      </c>
      <c r="K17" s="780">
        <v>0</v>
      </c>
      <c r="L17" s="881">
        <v>0</v>
      </c>
      <c r="M17" s="13">
        <v>337.54199999999997</v>
      </c>
      <c r="N17" s="34"/>
    </row>
    <row r="18" spans="1:14" ht="45.6" customHeight="1" thickBot="1">
      <c r="B18" s="2171" t="s">
        <v>330</v>
      </c>
      <c r="C18" s="2172"/>
      <c r="D18" s="2172"/>
      <c r="E18" s="2173"/>
      <c r="F18" s="27">
        <v>335.81700000000001</v>
      </c>
      <c r="G18" s="28">
        <v>0</v>
      </c>
      <c r="H18" s="29">
        <v>0</v>
      </c>
      <c r="I18" s="30">
        <v>335.81700000000001</v>
      </c>
      <c r="J18" s="27">
        <v>337.54199999999997</v>
      </c>
      <c r="K18" s="28">
        <v>0</v>
      </c>
      <c r="L18" s="29">
        <v>0</v>
      </c>
      <c r="M18" s="953">
        <v>337.54199999999997</v>
      </c>
    </row>
    <row r="19" spans="1:14" s="14" customFormat="1" ht="26.25" customHeight="1" thickBot="1">
      <c r="A19" s="34"/>
      <c r="B19" s="2061" t="s">
        <v>31</v>
      </c>
      <c r="C19" s="2062"/>
      <c r="D19" s="2062"/>
      <c r="E19" s="2063"/>
      <c r="F19" s="779">
        <v>0.126</v>
      </c>
      <c r="G19" s="780">
        <v>0</v>
      </c>
      <c r="H19" s="881">
        <v>0</v>
      </c>
      <c r="I19" s="13">
        <v>0.126</v>
      </c>
      <c r="J19" s="779">
        <v>1E-3</v>
      </c>
      <c r="K19" s="780">
        <v>0</v>
      </c>
      <c r="L19" s="881">
        <v>0</v>
      </c>
      <c r="M19" s="13">
        <v>1E-3</v>
      </c>
      <c r="N19" s="34"/>
    </row>
    <row r="20" spans="1:14" ht="15" customHeight="1">
      <c r="B20" s="2171" t="s">
        <v>296</v>
      </c>
      <c r="C20" s="2172"/>
      <c r="D20" s="2172"/>
      <c r="E20" s="2173"/>
      <c r="F20" s="27">
        <v>0.126</v>
      </c>
      <c r="G20" s="28">
        <v>0</v>
      </c>
      <c r="H20" s="29">
        <v>0</v>
      </c>
      <c r="I20" s="30">
        <v>0.126</v>
      </c>
      <c r="J20" s="27">
        <v>1E-3</v>
      </c>
      <c r="K20" s="28">
        <v>0</v>
      </c>
      <c r="L20" s="29">
        <v>0</v>
      </c>
      <c r="M20" s="953">
        <v>1E-3</v>
      </c>
    </row>
    <row r="21" spans="1:14" ht="16.149999999999999" customHeight="1" thickBot="1">
      <c r="B21" s="882"/>
      <c r="C21" s="2154" t="s">
        <v>331</v>
      </c>
      <c r="D21" s="2155"/>
      <c r="E21" s="2156"/>
      <c r="F21" s="19">
        <v>0.126</v>
      </c>
      <c r="G21" s="20">
        <v>0</v>
      </c>
      <c r="H21" s="21">
        <v>0</v>
      </c>
      <c r="I21" s="22">
        <v>0.126</v>
      </c>
      <c r="J21" s="949">
        <v>0</v>
      </c>
      <c r="K21" s="950">
        <v>0</v>
      </c>
      <c r="L21" s="951">
        <v>0</v>
      </c>
      <c r="M21" s="952">
        <v>0</v>
      </c>
    </row>
    <row r="22" spans="1:14" s="14" customFormat="1" ht="29.45" customHeight="1" thickBot="1">
      <c r="A22" s="34"/>
      <c r="B22" s="2061" t="s">
        <v>297</v>
      </c>
      <c r="C22" s="2062"/>
      <c r="D22" s="2062"/>
      <c r="E22" s="2063"/>
      <c r="F22" s="779">
        <v>29268.798999999999</v>
      </c>
      <c r="G22" s="780">
        <v>4590.2790000000005</v>
      </c>
      <c r="H22" s="881">
        <v>1980.2090000000001</v>
      </c>
      <c r="I22" s="13">
        <v>35839.286999999997</v>
      </c>
      <c r="J22" s="779">
        <v>33090.885999999999</v>
      </c>
      <c r="K22" s="780">
        <v>3741.8530000000001</v>
      </c>
      <c r="L22" s="881">
        <v>1875.1030000000001</v>
      </c>
      <c r="M22" s="13">
        <v>38707.841999999997</v>
      </c>
      <c r="N22" s="34"/>
    </row>
    <row r="23" spans="1:14" ht="31.15" customHeight="1">
      <c r="B23" s="2086" t="s">
        <v>298</v>
      </c>
      <c r="C23" s="2087"/>
      <c r="D23" s="2087"/>
      <c r="E23" s="2088"/>
      <c r="F23" s="19">
        <v>4293.8639999999996</v>
      </c>
      <c r="G23" s="20">
        <v>1001.801</v>
      </c>
      <c r="H23" s="21">
        <v>653.46600000000001</v>
      </c>
      <c r="I23" s="22">
        <v>5949.1310000000003</v>
      </c>
      <c r="J23" s="949">
        <v>4752.5780000000004</v>
      </c>
      <c r="K23" s="950">
        <v>1093.8040000000001</v>
      </c>
      <c r="L23" s="951">
        <v>534.36699999999996</v>
      </c>
      <c r="M23" s="952">
        <v>6380.7489999999998</v>
      </c>
    </row>
    <row r="24" spans="1:14" ht="28.15" customHeight="1">
      <c r="B24" s="2058" t="s">
        <v>299</v>
      </c>
      <c r="C24" s="2059"/>
      <c r="D24" s="2059"/>
      <c r="E24" s="2060"/>
      <c r="F24" s="19">
        <v>7683.2020000000002</v>
      </c>
      <c r="G24" s="20">
        <v>3588.4780000000001</v>
      </c>
      <c r="H24" s="21">
        <v>796.55200000000002</v>
      </c>
      <c r="I24" s="22">
        <v>12068.232</v>
      </c>
      <c r="J24" s="949">
        <v>8443.4809999999998</v>
      </c>
      <c r="K24" s="950">
        <v>2648.049</v>
      </c>
      <c r="L24" s="951">
        <v>810.59500000000003</v>
      </c>
      <c r="M24" s="952">
        <v>11902.125</v>
      </c>
    </row>
    <row r="25" spans="1:14" s="947" customFormat="1" ht="27.6" customHeight="1">
      <c r="A25" s="957"/>
      <c r="B25" s="2058" t="s">
        <v>358</v>
      </c>
      <c r="C25" s="2059"/>
      <c r="D25" s="2059"/>
      <c r="E25" s="2060"/>
      <c r="F25" s="949">
        <v>621.40099999999995</v>
      </c>
      <c r="G25" s="950">
        <v>0</v>
      </c>
      <c r="H25" s="951">
        <v>0</v>
      </c>
      <c r="I25" s="952">
        <v>621.40099999999995</v>
      </c>
      <c r="J25" s="949">
        <v>0</v>
      </c>
      <c r="K25" s="950">
        <v>0</v>
      </c>
      <c r="L25" s="951">
        <v>0</v>
      </c>
      <c r="M25" s="952">
        <v>0</v>
      </c>
      <c r="N25" s="957"/>
    </row>
    <row r="26" spans="1:14" s="947" customFormat="1" ht="27.6" customHeight="1">
      <c r="A26" s="957"/>
      <c r="B26" s="2046" t="s">
        <v>366</v>
      </c>
      <c r="C26" s="2047"/>
      <c r="D26" s="2047"/>
      <c r="E26" s="2048"/>
      <c r="F26" s="949">
        <v>0</v>
      </c>
      <c r="G26" s="950">
        <v>0</v>
      </c>
      <c r="H26" s="951">
        <v>0</v>
      </c>
      <c r="I26" s="952">
        <v>0</v>
      </c>
      <c r="J26" s="949">
        <v>620.04899999999998</v>
      </c>
      <c r="K26" s="950">
        <v>0</v>
      </c>
      <c r="L26" s="951">
        <v>0</v>
      </c>
      <c r="M26" s="952">
        <v>620.04899999999998</v>
      </c>
      <c r="N26" s="957"/>
    </row>
    <row r="27" spans="1:14" ht="28.9" customHeight="1" thickBot="1">
      <c r="B27" s="2058" t="s">
        <v>300</v>
      </c>
      <c r="C27" s="2059"/>
      <c r="D27" s="2059"/>
      <c r="E27" s="2060"/>
      <c r="F27" s="19">
        <v>16670.331999999999</v>
      </c>
      <c r="G27" s="20">
        <v>0</v>
      </c>
      <c r="H27" s="21">
        <v>530.19100000000003</v>
      </c>
      <c r="I27" s="22">
        <v>17200.523000000001</v>
      </c>
      <c r="J27" s="949">
        <v>19274.777999999998</v>
      </c>
      <c r="K27" s="950">
        <v>0</v>
      </c>
      <c r="L27" s="951">
        <v>530.14099999999996</v>
      </c>
      <c r="M27" s="952">
        <v>19804.919000000002</v>
      </c>
    </row>
    <row r="28" spans="1:14" s="14" customFormat="1" ht="29.25" customHeight="1" thickBot="1">
      <c r="A28" s="34"/>
      <c r="B28" s="2061" t="s">
        <v>301</v>
      </c>
      <c r="C28" s="2062"/>
      <c r="D28" s="2062"/>
      <c r="E28" s="2063"/>
      <c r="F28" s="779">
        <v>25587.17</v>
      </c>
      <c r="G28" s="780">
        <v>4663.9920000000002</v>
      </c>
      <c r="H28" s="881">
        <v>599.02499999999998</v>
      </c>
      <c r="I28" s="13">
        <v>30850.187000000002</v>
      </c>
      <c r="J28" s="779">
        <v>25519.214</v>
      </c>
      <c r="K28" s="780">
        <v>4801.5929999999998</v>
      </c>
      <c r="L28" s="881">
        <v>598.87199999999996</v>
      </c>
      <c r="M28" s="13">
        <v>30919.679</v>
      </c>
      <c r="N28" s="34"/>
    </row>
    <row r="29" spans="1:14" ht="26.25" customHeight="1">
      <c r="B29" s="2086" t="s">
        <v>302</v>
      </c>
      <c r="C29" s="2087"/>
      <c r="D29" s="2087"/>
      <c r="E29" s="2088"/>
      <c r="F29" s="19">
        <v>9901.1980000000003</v>
      </c>
      <c r="G29" s="20">
        <v>1252.1769999999999</v>
      </c>
      <c r="H29" s="21">
        <v>0</v>
      </c>
      <c r="I29" s="22">
        <v>11153.375</v>
      </c>
      <c r="J29" s="949">
        <v>8898.52</v>
      </c>
      <c r="K29" s="950">
        <v>1347.93</v>
      </c>
      <c r="L29" s="951">
        <v>0</v>
      </c>
      <c r="M29" s="952">
        <v>10246.450000000001</v>
      </c>
    </row>
    <row r="30" spans="1:14" ht="26.25" customHeight="1">
      <c r="B30" s="2058" t="s">
        <v>303</v>
      </c>
      <c r="C30" s="2059"/>
      <c r="D30" s="2059"/>
      <c r="E30" s="2060"/>
      <c r="F30" s="19">
        <v>10793.383</v>
      </c>
      <c r="G30" s="20">
        <v>1968.84</v>
      </c>
      <c r="H30" s="21">
        <v>154.90299999999999</v>
      </c>
      <c r="I30" s="22">
        <v>12917.126</v>
      </c>
      <c r="J30" s="949">
        <v>10928.948</v>
      </c>
      <c r="K30" s="950">
        <v>1998.9449999999999</v>
      </c>
      <c r="L30" s="951">
        <v>154.91300000000001</v>
      </c>
      <c r="M30" s="952">
        <v>13082.806</v>
      </c>
    </row>
    <row r="31" spans="1:14" ht="26.25" customHeight="1">
      <c r="B31" s="2058" t="s">
        <v>304</v>
      </c>
      <c r="C31" s="2059"/>
      <c r="D31" s="2059"/>
      <c r="E31" s="2060"/>
      <c r="F31" s="19">
        <v>4650.8180000000002</v>
      </c>
      <c r="G31" s="20">
        <v>536.16600000000005</v>
      </c>
      <c r="H31" s="21">
        <v>349.16</v>
      </c>
      <c r="I31" s="22">
        <v>5536.1440000000002</v>
      </c>
      <c r="J31" s="949">
        <v>5449.9620000000004</v>
      </c>
      <c r="K31" s="950">
        <v>543.69899999999996</v>
      </c>
      <c r="L31" s="951">
        <v>348.31200000000001</v>
      </c>
      <c r="M31" s="952">
        <v>6341.973</v>
      </c>
    </row>
    <row r="32" spans="1:14" ht="26.25" customHeight="1">
      <c r="B32" s="2046" t="s">
        <v>305</v>
      </c>
      <c r="C32" s="2047"/>
      <c r="D32" s="2047"/>
      <c r="E32" s="2048"/>
      <c r="F32" s="19">
        <v>0</v>
      </c>
      <c r="G32" s="20">
        <v>673.90899999999999</v>
      </c>
      <c r="H32" s="21">
        <v>0</v>
      </c>
      <c r="I32" s="22">
        <v>673.90899999999999</v>
      </c>
      <c r="J32" s="949">
        <v>0</v>
      </c>
      <c r="K32" s="950">
        <v>678.11900000000003</v>
      </c>
      <c r="L32" s="951">
        <v>0</v>
      </c>
      <c r="M32" s="952">
        <v>678.11900000000003</v>
      </c>
    </row>
    <row r="33" spans="1:14" ht="26.25" customHeight="1">
      <c r="B33" s="2123" t="s">
        <v>306</v>
      </c>
      <c r="C33" s="2124"/>
      <c r="D33" s="2124"/>
      <c r="E33" s="2125"/>
      <c r="F33" s="19">
        <v>1.512</v>
      </c>
      <c r="G33" s="20">
        <v>0.308</v>
      </c>
      <c r="H33" s="21">
        <v>26.216999999999999</v>
      </c>
      <c r="I33" s="22">
        <v>28.036999999999999</v>
      </c>
      <c r="J33" s="949">
        <v>1.512</v>
      </c>
      <c r="K33" s="950">
        <v>0.308</v>
      </c>
      <c r="L33" s="951">
        <v>26.902000000000001</v>
      </c>
      <c r="M33" s="952">
        <v>28.722000000000001</v>
      </c>
    </row>
    <row r="34" spans="1:14" ht="26.25" customHeight="1">
      <c r="B34" s="2058" t="s">
        <v>307</v>
      </c>
      <c r="C34" s="2059"/>
      <c r="D34" s="2059"/>
      <c r="E34" s="2060"/>
      <c r="F34" s="19">
        <v>0</v>
      </c>
      <c r="G34" s="20">
        <v>0</v>
      </c>
      <c r="H34" s="21">
        <v>7.3120000000000003</v>
      </c>
      <c r="I34" s="22">
        <v>7.3120000000000003</v>
      </c>
      <c r="J34" s="949">
        <v>0</v>
      </c>
      <c r="K34" s="950">
        <v>0</v>
      </c>
      <c r="L34" s="951">
        <v>7.3120000000000003</v>
      </c>
      <c r="M34" s="952">
        <v>7.3120000000000003</v>
      </c>
    </row>
    <row r="35" spans="1:14" ht="39" customHeight="1">
      <c r="B35" s="2046" t="s">
        <v>308</v>
      </c>
      <c r="C35" s="2047"/>
      <c r="D35" s="2047"/>
      <c r="E35" s="2048"/>
      <c r="F35" s="19">
        <v>237.33799999999999</v>
      </c>
      <c r="G35" s="20">
        <v>232.59200000000001</v>
      </c>
      <c r="H35" s="21">
        <v>61.433</v>
      </c>
      <c r="I35" s="22">
        <v>531.36300000000006</v>
      </c>
      <c r="J35" s="949">
        <v>237.33799999999999</v>
      </c>
      <c r="K35" s="950">
        <v>232.59200000000001</v>
      </c>
      <c r="L35" s="951">
        <v>61.433</v>
      </c>
      <c r="M35" s="952">
        <v>531.36300000000006</v>
      </c>
    </row>
    <row r="36" spans="1:14" ht="30" customHeight="1" thickBot="1">
      <c r="B36" s="2058" t="s">
        <v>309</v>
      </c>
      <c r="C36" s="2059"/>
      <c r="D36" s="2059"/>
      <c r="E36" s="2060"/>
      <c r="F36" s="19">
        <v>2.9209999999999998</v>
      </c>
      <c r="G36" s="20">
        <v>0</v>
      </c>
      <c r="H36" s="21">
        <v>0</v>
      </c>
      <c r="I36" s="22">
        <v>2.9209999999999998</v>
      </c>
      <c r="J36" s="949">
        <v>2.9340000000000002</v>
      </c>
      <c r="K36" s="950">
        <v>0</v>
      </c>
      <c r="L36" s="951">
        <v>0</v>
      </c>
      <c r="M36" s="952">
        <v>2.9340000000000002</v>
      </c>
    </row>
    <row r="37" spans="1:14" s="14" customFormat="1" ht="27" customHeight="1" thickBot="1">
      <c r="A37" s="34"/>
      <c r="B37" s="2145" t="s">
        <v>310</v>
      </c>
      <c r="C37" s="2146"/>
      <c r="D37" s="2146"/>
      <c r="E37" s="2147"/>
      <c r="F37" s="779">
        <v>28900</v>
      </c>
      <c r="G37" s="780">
        <v>5813</v>
      </c>
      <c r="H37" s="881">
        <v>100</v>
      </c>
      <c r="I37" s="13">
        <v>34813</v>
      </c>
      <c r="J37" s="779">
        <v>18000</v>
      </c>
      <c r="K37" s="780">
        <v>2181</v>
      </c>
      <c r="L37" s="881">
        <v>490</v>
      </c>
      <c r="M37" s="13">
        <v>20671</v>
      </c>
      <c r="N37" s="34"/>
    </row>
    <row r="38" spans="1:14" ht="16.149999999999999" customHeight="1" thickBot="1">
      <c r="B38" s="2148" t="s">
        <v>32</v>
      </c>
      <c r="C38" s="2149"/>
      <c r="D38" s="2149"/>
      <c r="E38" s="2150"/>
      <c r="F38" s="19">
        <v>28900</v>
      </c>
      <c r="G38" s="20">
        <v>5813</v>
      </c>
      <c r="H38" s="21">
        <v>100</v>
      </c>
      <c r="I38" s="22">
        <v>34813</v>
      </c>
      <c r="J38" s="949">
        <v>18000</v>
      </c>
      <c r="K38" s="950">
        <v>2181</v>
      </c>
      <c r="L38" s="951">
        <v>490</v>
      </c>
      <c r="M38" s="952">
        <v>20671</v>
      </c>
    </row>
    <row r="39" spans="1:14" s="14" customFormat="1" ht="29.25" customHeight="1" thickBot="1">
      <c r="A39" s="34"/>
      <c r="B39" s="2061" t="s">
        <v>311</v>
      </c>
      <c r="C39" s="2062"/>
      <c r="D39" s="2062"/>
      <c r="E39" s="2063"/>
      <c r="F39" s="779">
        <v>28257.664000000001</v>
      </c>
      <c r="G39" s="780">
        <v>14016.841</v>
      </c>
      <c r="H39" s="881">
        <v>1222.28</v>
      </c>
      <c r="I39" s="13">
        <v>43496.785000000003</v>
      </c>
      <c r="J39" s="779">
        <v>28344.963</v>
      </c>
      <c r="K39" s="780">
        <v>15433.81</v>
      </c>
      <c r="L39" s="881">
        <v>1433.876</v>
      </c>
      <c r="M39" s="13">
        <v>45212.648999999998</v>
      </c>
      <c r="N39" s="34"/>
    </row>
    <row r="40" spans="1:14" s="34" customFormat="1" ht="12.75" customHeight="1">
      <c r="B40" s="2151" t="s">
        <v>33</v>
      </c>
      <c r="C40" s="2152"/>
      <c r="D40" s="2152"/>
      <c r="E40" s="2153"/>
      <c r="F40" s="31">
        <v>328.18599999999998</v>
      </c>
      <c r="G40" s="32">
        <v>525.96600000000001</v>
      </c>
      <c r="H40" s="33">
        <v>544.71699999999998</v>
      </c>
      <c r="I40" s="18">
        <v>1398.8689999999999</v>
      </c>
      <c r="J40" s="31">
        <v>222.71799999999999</v>
      </c>
      <c r="K40" s="32">
        <v>777.15300000000002</v>
      </c>
      <c r="L40" s="33">
        <v>715.38900000000001</v>
      </c>
      <c r="M40" s="18">
        <v>1715.26</v>
      </c>
    </row>
    <row r="41" spans="1:14" ht="12.75" customHeight="1">
      <c r="B41" s="883"/>
      <c r="C41" s="2144" t="s">
        <v>33</v>
      </c>
      <c r="D41" s="2142"/>
      <c r="E41" s="2143"/>
      <c r="F41" s="35">
        <v>328.41500000000002</v>
      </c>
      <c r="G41" s="36">
        <v>526.22199999999998</v>
      </c>
      <c r="H41" s="37">
        <v>544.89</v>
      </c>
      <c r="I41" s="22">
        <v>1399.527</v>
      </c>
      <c r="J41" s="954">
        <v>224.00800000000001</v>
      </c>
      <c r="K41" s="955">
        <v>777.41499999999996</v>
      </c>
      <c r="L41" s="956">
        <v>715.63400000000001</v>
      </c>
      <c r="M41" s="952">
        <v>1717.057</v>
      </c>
    </row>
    <row r="42" spans="1:14" ht="12.75" customHeight="1">
      <c r="B42" s="883"/>
      <c r="C42" s="2142" t="s">
        <v>34</v>
      </c>
      <c r="D42" s="2142" t="s">
        <v>35</v>
      </c>
      <c r="E42" s="2143"/>
      <c r="F42" s="35">
        <v>-0.22900000000000001</v>
      </c>
      <c r="G42" s="36">
        <v>-0.25600000000000001</v>
      </c>
      <c r="H42" s="37">
        <v>-0.17299999999999999</v>
      </c>
      <c r="I42" s="22">
        <v>-0.65800000000000003</v>
      </c>
      <c r="J42" s="954">
        <v>-1.29</v>
      </c>
      <c r="K42" s="955">
        <v>-0.26200000000000001</v>
      </c>
      <c r="L42" s="956">
        <v>-0.245</v>
      </c>
      <c r="M42" s="952">
        <v>-1.7969999999999999</v>
      </c>
    </row>
    <row r="43" spans="1:14" ht="12.75" customHeight="1">
      <c r="B43" s="2136" t="s">
        <v>36</v>
      </c>
      <c r="C43" s="2137"/>
      <c r="D43" s="2137"/>
      <c r="E43" s="2138"/>
      <c r="F43" s="35">
        <v>27385.976999999999</v>
      </c>
      <c r="G43" s="36">
        <v>4123.8789999999999</v>
      </c>
      <c r="H43" s="37">
        <v>554.34199999999998</v>
      </c>
      <c r="I43" s="22">
        <v>32064.198</v>
      </c>
      <c r="J43" s="954">
        <v>27309.898000000001</v>
      </c>
      <c r="K43" s="955">
        <v>4956.768</v>
      </c>
      <c r="L43" s="956">
        <v>670.40899999999999</v>
      </c>
      <c r="M43" s="952">
        <v>32937.074999999997</v>
      </c>
    </row>
    <row r="44" spans="1:14" ht="12.75" customHeight="1">
      <c r="B44" s="883"/>
      <c r="C44" s="2144" t="s">
        <v>36</v>
      </c>
      <c r="D44" s="2142"/>
      <c r="E44" s="2143"/>
      <c r="F44" s="35">
        <v>27388.877</v>
      </c>
      <c r="G44" s="36">
        <v>4124.8389999999999</v>
      </c>
      <c r="H44" s="37">
        <v>554.55499999999995</v>
      </c>
      <c r="I44" s="22">
        <v>32068.271000000001</v>
      </c>
      <c r="J44" s="954">
        <v>27312.471000000001</v>
      </c>
      <c r="K44" s="955">
        <v>4958.5770000000002</v>
      </c>
      <c r="L44" s="956">
        <v>670.71400000000006</v>
      </c>
      <c r="M44" s="952">
        <v>32941.762000000002</v>
      </c>
    </row>
    <row r="45" spans="1:14" ht="12.75" customHeight="1">
      <c r="B45" s="883"/>
      <c r="C45" s="2142" t="s">
        <v>37</v>
      </c>
      <c r="D45" s="2142"/>
      <c r="E45" s="2143"/>
      <c r="F45" s="35">
        <v>-2.9</v>
      </c>
      <c r="G45" s="36">
        <v>-0.96</v>
      </c>
      <c r="H45" s="37">
        <v>-0.21299999999999999</v>
      </c>
      <c r="I45" s="22">
        <v>-4.0730000000000004</v>
      </c>
      <c r="J45" s="954">
        <v>-2.573</v>
      </c>
      <c r="K45" s="955">
        <v>-1.8089999999999999</v>
      </c>
      <c r="L45" s="956">
        <v>-0.30499999999999999</v>
      </c>
      <c r="M45" s="952">
        <v>-4.6870000000000003</v>
      </c>
    </row>
    <row r="46" spans="1:14" s="38" customFormat="1" ht="12.75" customHeight="1">
      <c r="B46" s="2136" t="s">
        <v>38</v>
      </c>
      <c r="C46" s="2137"/>
      <c r="D46" s="2137"/>
      <c r="E46" s="2138"/>
      <c r="F46" s="35">
        <v>336.608</v>
      </c>
      <c r="G46" s="36">
        <v>166.91300000000001</v>
      </c>
      <c r="H46" s="37">
        <v>0</v>
      </c>
      <c r="I46" s="22">
        <v>503.52100000000002</v>
      </c>
      <c r="J46" s="954">
        <v>369.27800000000002</v>
      </c>
      <c r="K46" s="955">
        <v>174.465</v>
      </c>
      <c r="L46" s="956">
        <v>0</v>
      </c>
      <c r="M46" s="952">
        <v>543.74300000000005</v>
      </c>
    </row>
    <row r="47" spans="1:14" ht="12.75" customHeight="1">
      <c r="B47" s="883"/>
      <c r="C47" s="2137" t="s">
        <v>38</v>
      </c>
      <c r="D47" s="2137"/>
      <c r="E47" s="2138"/>
      <c r="F47" s="35">
        <v>337.86700000000002</v>
      </c>
      <c r="G47" s="36">
        <v>166.934</v>
      </c>
      <c r="H47" s="37">
        <v>0</v>
      </c>
      <c r="I47" s="22">
        <v>504.80099999999999</v>
      </c>
      <c r="J47" s="954">
        <v>370.59399999999999</v>
      </c>
      <c r="K47" s="955">
        <v>174.48699999999999</v>
      </c>
      <c r="L47" s="956">
        <v>0</v>
      </c>
      <c r="M47" s="952">
        <v>545.08100000000002</v>
      </c>
    </row>
    <row r="48" spans="1:14" ht="28.35" customHeight="1">
      <c r="B48" s="39"/>
      <c r="C48" s="2139" t="s">
        <v>39</v>
      </c>
      <c r="D48" s="2139" t="s">
        <v>35</v>
      </c>
      <c r="E48" s="2140"/>
      <c r="F48" s="35">
        <v>-1.2589999999999999</v>
      </c>
      <c r="G48" s="36">
        <v>-2.1000000000000001E-2</v>
      </c>
      <c r="H48" s="37">
        <v>0</v>
      </c>
      <c r="I48" s="22">
        <v>-1.28</v>
      </c>
      <c r="J48" s="954">
        <v>-1.3160000000000001</v>
      </c>
      <c r="K48" s="955">
        <v>-2.1999999999999999E-2</v>
      </c>
      <c r="L48" s="956">
        <v>0</v>
      </c>
      <c r="M48" s="952">
        <v>-1.3380000000000001</v>
      </c>
    </row>
    <row r="49" spans="2:13" ht="12.75" customHeight="1">
      <c r="B49" s="2136" t="s">
        <v>40</v>
      </c>
      <c r="C49" s="2137"/>
      <c r="D49" s="2137"/>
      <c r="E49" s="2138"/>
      <c r="F49" s="35">
        <v>19.196000000000002</v>
      </c>
      <c r="G49" s="36">
        <v>8715.2350000000006</v>
      </c>
      <c r="H49" s="37">
        <v>120.01</v>
      </c>
      <c r="I49" s="22">
        <v>8854.4410000000007</v>
      </c>
      <c r="J49" s="954">
        <v>19.474</v>
      </c>
      <c r="K49" s="955">
        <v>9024.8070000000007</v>
      </c>
      <c r="L49" s="956">
        <v>45.017000000000003</v>
      </c>
      <c r="M49" s="952">
        <v>9089.2980000000007</v>
      </c>
    </row>
    <row r="50" spans="2:13" ht="12.75" customHeight="1">
      <c r="B50" s="883"/>
      <c r="C50" s="2137" t="s">
        <v>40</v>
      </c>
      <c r="D50" s="2137"/>
      <c r="E50" s="2138"/>
      <c r="F50" s="35">
        <v>19.199000000000002</v>
      </c>
      <c r="G50" s="36">
        <v>8715.3349999999991</v>
      </c>
      <c r="H50" s="37">
        <v>120.04</v>
      </c>
      <c r="I50" s="22">
        <v>8854.5740000000005</v>
      </c>
      <c r="J50" s="954">
        <v>19.484000000000002</v>
      </c>
      <c r="K50" s="955">
        <v>9025.7999999999993</v>
      </c>
      <c r="L50" s="956">
        <v>45.031999999999996</v>
      </c>
      <c r="M50" s="952">
        <v>9090.3160000000007</v>
      </c>
    </row>
    <row r="51" spans="2:13" ht="29.25" customHeight="1">
      <c r="B51" s="884"/>
      <c r="C51" s="2142" t="s">
        <v>332</v>
      </c>
      <c r="D51" s="2142" t="s">
        <v>35</v>
      </c>
      <c r="E51" s="2143"/>
      <c r="F51" s="35">
        <v>-3.0000000000000001E-3</v>
      </c>
      <c r="G51" s="36">
        <v>-0.1</v>
      </c>
      <c r="H51" s="37">
        <v>-0.03</v>
      </c>
      <c r="I51" s="22">
        <v>-0.13300000000000001</v>
      </c>
      <c r="J51" s="954">
        <v>-0.01</v>
      </c>
      <c r="K51" s="955">
        <v>-0.99299999999999999</v>
      </c>
      <c r="L51" s="956">
        <v>-1.4999999999999999E-2</v>
      </c>
      <c r="M51" s="952">
        <v>-1.018</v>
      </c>
    </row>
    <row r="52" spans="2:13" ht="12.75" customHeight="1">
      <c r="B52" s="2136" t="s">
        <v>41</v>
      </c>
      <c r="C52" s="2137"/>
      <c r="D52" s="2137"/>
      <c r="E52" s="2138"/>
      <c r="F52" s="35">
        <v>94.049000000000007</v>
      </c>
      <c r="G52" s="36">
        <v>0</v>
      </c>
      <c r="H52" s="37">
        <v>0</v>
      </c>
      <c r="I52" s="22">
        <v>94.049000000000007</v>
      </c>
      <c r="J52" s="954">
        <v>82.344999999999999</v>
      </c>
      <c r="K52" s="955">
        <v>0</v>
      </c>
      <c r="L52" s="956">
        <v>0</v>
      </c>
      <c r="M52" s="952">
        <v>82.344999999999999</v>
      </c>
    </row>
    <row r="53" spans="2:13" ht="12.75" customHeight="1">
      <c r="B53" s="883"/>
      <c r="C53" s="2137" t="s">
        <v>41</v>
      </c>
      <c r="D53" s="2137"/>
      <c r="E53" s="2138"/>
      <c r="F53" s="35">
        <v>96.522999999999996</v>
      </c>
      <c r="G53" s="36">
        <v>0</v>
      </c>
      <c r="H53" s="37">
        <v>0</v>
      </c>
      <c r="I53" s="22">
        <v>96.522999999999996</v>
      </c>
      <c r="J53" s="954">
        <v>84.423000000000002</v>
      </c>
      <c r="K53" s="955">
        <v>0</v>
      </c>
      <c r="L53" s="956">
        <v>0</v>
      </c>
      <c r="M53" s="952">
        <v>84.423000000000002</v>
      </c>
    </row>
    <row r="54" spans="2:13" ht="12.75" customHeight="1">
      <c r="B54" s="883"/>
      <c r="C54" s="2134" t="s">
        <v>333</v>
      </c>
      <c r="D54" s="2134"/>
      <c r="E54" s="2135"/>
      <c r="F54" s="35">
        <v>-0.34</v>
      </c>
      <c r="G54" s="36">
        <v>0</v>
      </c>
      <c r="H54" s="37">
        <v>0</v>
      </c>
      <c r="I54" s="22">
        <v>-0.34</v>
      </c>
      <c r="J54" s="954">
        <v>-0.26500000000000001</v>
      </c>
      <c r="K54" s="955">
        <v>0</v>
      </c>
      <c r="L54" s="956">
        <v>0</v>
      </c>
      <c r="M54" s="952">
        <v>-0.26500000000000001</v>
      </c>
    </row>
    <row r="55" spans="2:13" ht="26.25" customHeight="1">
      <c r="B55" s="883"/>
      <c r="C55" s="2142" t="s">
        <v>42</v>
      </c>
      <c r="D55" s="2142" t="s">
        <v>35</v>
      </c>
      <c r="E55" s="2143"/>
      <c r="F55" s="35">
        <v>-2.1339999999999999</v>
      </c>
      <c r="G55" s="36">
        <v>0</v>
      </c>
      <c r="H55" s="37">
        <v>0</v>
      </c>
      <c r="I55" s="22">
        <v>-2.1339999999999999</v>
      </c>
      <c r="J55" s="954">
        <v>-1.8129999999999999</v>
      </c>
      <c r="K55" s="955">
        <v>0</v>
      </c>
      <c r="L55" s="956">
        <v>0</v>
      </c>
      <c r="M55" s="952">
        <v>-1.8129999999999999</v>
      </c>
    </row>
    <row r="56" spans="2:13" ht="12.75" customHeight="1">
      <c r="B56" s="2136" t="s">
        <v>43</v>
      </c>
      <c r="C56" s="2137"/>
      <c r="D56" s="2137"/>
      <c r="E56" s="2138"/>
      <c r="F56" s="35">
        <v>63.244999999999997</v>
      </c>
      <c r="G56" s="36">
        <v>244.416</v>
      </c>
      <c r="H56" s="37">
        <v>0.79200000000000004</v>
      </c>
      <c r="I56" s="22">
        <v>308.45299999999997</v>
      </c>
      <c r="J56" s="954">
        <v>52.423999999999999</v>
      </c>
      <c r="K56" s="955">
        <v>265.42</v>
      </c>
      <c r="L56" s="956">
        <v>0.77200000000000002</v>
      </c>
      <c r="M56" s="952">
        <v>318.61599999999999</v>
      </c>
    </row>
    <row r="57" spans="2:13" ht="12.75" customHeight="1">
      <c r="B57" s="884"/>
      <c r="C57" s="2141" t="s">
        <v>43</v>
      </c>
      <c r="D57" s="2137"/>
      <c r="E57" s="2138"/>
      <c r="F57" s="35">
        <v>63.865000000000002</v>
      </c>
      <c r="G57" s="37">
        <v>254.589</v>
      </c>
      <c r="H57" s="885">
        <v>0.8</v>
      </c>
      <c r="I57" s="22">
        <v>319.25400000000002</v>
      </c>
      <c r="J57" s="954">
        <v>52.981999999999999</v>
      </c>
      <c r="K57" s="956">
        <v>276.089</v>
      </c>
      <c r="L57" s="885">
        <v>0.77900000000000003</v>
      </c>
      <c r="M57" s="952">
        <v>329.85</v>
      </c>
    </row>
    <row r="58" spans="2:13" ht="12.75" customHeight="1">
      <c r="B58" s="884"/>
      <c r="C58" s="2141" t="s">
        <v>334</v>
      </c>
      <c r="D58" s="2137"/>
      <c r="E58" s="2138"/>
      <c r="F58" s="35">
        <v>-0.11899999999999999</v>
      </c>
      <c r="G58" s="886">
        <v>-0.49199999999999999</v>
      </c>
      <c r="H58" s="887">
        <v>-8.0000000000000002E-3</v>
      </c>
      <c r="I58" s="22">
        <v>-0.61899999999999999</v>
      </c>
      <c r="J58" s="954">
        <v>-0.13100000000000001</v>
      </c>
      <c r="K58" s="886">
        <v>-0.57799999999999996</v>
      </c>
      <c r="L58" s="887">
        <v>-7.0000000000000001E-3</v>
      </c>
      <c r="M58" s="952">
        <v>-0.71599999999999997</v>
      </c>
    </row>
    <row r="59" spans="2:13" ht="26.25" customHeight="1">
      <c r="B59" s="884"/>
      <c r="C59" s="2141" t="s">
        <v>44</v>
      </c>
      <c r="D59" s="2137"/>
      <c r="E59" s="2138"/>
      <c r="F59" s="35">
        <v>-0.501</v>
      </c>
      <c r="G59" s="36">
        <v>-9.6809999999999992</v>
      </c>
      <c r="H59" s="37">
        <v>0</v>
      </c>
      <c r="I59" s="22">
        <v>-10.182</v>
      </c>
      <c r="J59" s="954">
        <v>-0.42699999999999999</v>
      </c>
      <c r="K59" s="955">
        <v>-10.090999999999999</v>
      </c>
      <c r="L59" s="956">
        <v>0</v>
      </c>
      <c r="M59" s="952">
        <v>-10.518000000000001</v>
      </c>
    </row>
    <row r="60" spans="2:13" s="2" customFormat="1" ht="12.75" customHeight="1">
      <c r="B60" s="2136" t="s">
        <v>45</v>
      </c>
      <c r="C60" s="2137"/>
      <c r="D60" s="2137"/>
      <c r="E60" s="2138"/>
      <c r="F60" s="35">
        <v>17.782</v>
      </c>
      <c r="G60" s="36">
        <v>239.58500000000001</v>
      </c>
      <c r="H60" s="37">
        <v>2.419</v>
      </c>
      <c r="I60" s="22">
        <v>259.786</v>
      </c>
      <c r="J60" s="954">
        <v>31.286000000000001</v>
      </c>
      <c r="K60" s="955">
        <v>220.93199999999999</v>
      </c>
      <c r="L60" s="956">
        <v>2.2890000000000001</v>
      </c>
      <c r="M60" s="952">
        <v>254.50700000000001</v>
      </c>
    </row>
    <row r="61" spans="2:13" s="2" customFormat="1" ht="12.75" customHeight="1">
      <c r="B61" s="883"/>
      <c r="C61" s="2137" t="s">
        <v>45</v>
      </c>
      <c r="D61" s="2137"/>
      <c r="E61" s="2138"/>
      <c r="F61" s="35">
        <v>18.571999999999999</v>
      </c>
      <c r="G61" s="36">
        <v>242.53100000000001</v>
      </c>
      <c r="H61" s="37">
        <v>2.4569999999999999</v>
      </c>
      <c r="I61" s="22">
        <v>263.56</v>
      </c>
      <c r="J61" s="954">
        <v>32.165999999999997</v>
      </c>
      <c r="K61" s="955">
        <v>222.512</v>
      </c>
      <c r="L61" s="956">
        <v>2.3570000000000002</v>
      </c>
      <c r="M61" s="952">
        <v>257.03500000000003</v>
      </c>
    </row>
    <row r="62" spans="2:13" s="2" customFormat="1" ht="12.75" customHeight="1">
      <c r="B62" s="40"/>
      <c r="C62" s="2134" t="s">
        <v>46</v>
      </c>
      <c r="D62" s="2134"/>
      <c r="E62" s="2135"/>
      <c r="F62" s="35">
        <v>-3.3000000000000002E-2</v>
      </c>
      <c r="G62" s="36">
        <v>-0.92500000000000004</v>
      </c>
      <c r="H62" s="37">
        <v>-3.2000000000000001E-2</v>
      </c>
      <c r="I62" s="22">
        <v>-0.99</v>
      </c>
      <c r="J62" s="954">
        <v>-8.5999999999999993E-2</v>
      </c>
      <c r="K62" s="955">
        <v>-0.88300000000000001</v>
      </c>
      <c r="L62" s="956">
        <v>-2.9000000000000001E-2</v>
      </c>
      <c r="M62" s="952">
        <v>-0.998</v>
      </c>
    </row>
    <row r="63" spans="2:13" s="2" customFormat="1" ht="26.25" customHeight="1">
      <c r="B63" s="883"/>
      <c r="C63" s="2095" t="s">
        <v>47</v>
      </c>
      <c r="D63" s="2095" t="s">
        <v>35</v>
      </c>
      <c r="E63" s="2096"/>
      <c r="F63" s="35">
        <v>-0.75700000000000001</v>
      </c>
      <c r="G63" s="36">
        <v>-2.0209999999999999</v>
      </c>
      <c r="H63" s="37">
        <v>-6.0000000000000001E-3</v>
      </c>
      <c r="I63" s="22">
        <v>-2.7839999999999998</v>
      </c>
      <c r="J63" s="954">
        <v>-0.79400000000000004</v>
      </c>
      <c r="K63" s="955">
        <v>-0.69699999999999995</v>
      </c>
      <c r="L63" s="956">
        <v>-3.9E-2</v>
      </c>
      <c r="M63" s="952">
        <v>-1.53</v>
      </c>
    </row>
    <row r="64" spans="2:13" s="2" customFormat="1" ht="26.25" customHeight="1">
      <c r="B64" s="2136" t="s">
        <v>48</v>
      </c>
      <c r="C64" s="2137"/>
      <c r="D64" s="2137"/>
      <c r="E64" s="2138"/>
      <c r="F64" s="35">
        <v>2.0150000000000001</v>
      </c>
      <c r="G64" s="36">
        <v>0</v>
      </c>
      <c r="H64" s="37">
        <v>0</v>
      </c>
      <c r="I64" s="22">
        <v>2.0150000000000001</v>
      </c>
      <c r="J64" s="954">
        <v>1.44</v>
      </c>
      <c r="K64" s="955">
        <v>0</v>
      </c>
      <c r="L64" s="956">
        <v>0</v>
      </c>
      <c r="M64" s="952">
        <v>1.44</v>
      </c>
    </row>
    <row r="65" spans="1:51" s="2" customFormat="1" ht="26.25" customHeight="1">
      <c r="B65" s="883"/>
      <c r="C65" s="2137" t="s">
        <v>49</v>
      </c>
      <c r="D65" s="2137"/>
      <c r="E65" s="2138"/>
      <c r="F65" s="35">
        <v>2.7949999999999999</v>
      </c>
      <c r="G65" s="36">
        <v>0</v>
      </c>
      <c r="H65" s="37">
        <v>0</v>
      </c>
      <c r="I65" s="22">
        <v>2.7949999999999999</v>
      </c>
      <c r="J65" s="954">
        <v>2.0019999999999998</v>
      </c>
      <c r="K65" s="955">
        <v>0</v>
      </c>
      <c r="L65" s="956">
        <v>0</v>
      </c>
      <c r="M65" s="952">
        <v>2.0019999999999998</v>
      </c>
    </row>
    <row r="66" spans="1:51" s="2" customFormat="1" ht="38.25" customHeight="1">
      <c r="B66" s="39"/>
      <c r="C66" s="2139" t="s">
        <v>335</v>
      </c>
      <c r="D66" s="2139"/>
      <c r="E66" s="2140"/>
      <c r="F66" s="35">
        <v>-8.9999999999999993E-3</v>
      </c>
      <c r="G66" s="36">
        <v>0</v>
      </c>
      <c r="H66" s="37">
        <v>0</v>
      </c>
      <c r="I66" s="22">
        <v>-8.9999999999999993E-3</v>
      </c>
      <c r="J66" s="954">
        <v>-0.01</v>
      </c>
      <c r="K66" s="955">
        <v>0</v>
      </c>
      <c r="L66" s="956">
        <v>0</v>
      </c>
      <c r="M66" s="952">
        <v>-0.01</v>
      </c>
    </row>
    <row r="67" spans="1:51" s="2" customFormat="1" ht="39.75" customHeight="1">
      <c r="B67" s="41"/>
      <c r="C67" s="2112" t="s">
        <v>50</v>
      </c>
      <c r="D67" s="2113"/>
      <c r="E67" s="2114"/>
      <c r="F67" s="35">
        <v>-0.77100000000000002</v>
      </c>
      <c r="G67" s="36">
        <v>0</v>
      </c>
      <c r="H67" s="37">
        <v>0</v>
      </c>
      <c r="I67" s="22">
        <v>-0.77100000000000002</v>
      </c>
      <c r="J67" s="954">
        <v>-0.55200000000000005</v>
      </c>
      <c r="K67" s="955">
        <v>0</v>
      </c>
      <c r="L67" s="956">
        <v>0</v>
      </c>
      <c r="M67" s="952">
        <v>-0.55200000000000005</v>
      </c>
    </row>
    <row r="68" spans="1:51" s="2" customFormat="1" ht="12.75" customHeight="1">
      <c r="B68" s="2123" t="s">
        <v>336</v>
      </c>
      <c r="C68" s="2124"/>
      <c r="D68" s="2124"/>
      <c r="E68" s="2125"/>
      <c r="F68" s="35">
        <v>0</v>
      </c>
      <c r="G68" s="36">
        <v>0.83599999999999997</v>
      </c>
      <c r="H68" s="37">
        <v>0</v>
      </c>
      <c r="I68" s="22">
        <v>0.83599999999999997</v>
      </c>
      <c r="J68" s="954">
        <v>0</v>
      </c>
      <c r="K68" s="955">
        <v>0.84</v>
      </c>
      <c r="L68" s="956">
        <v>0</v>
      </c>
      <c r="M68" s="952">
        <v>0.84</v>
      </c>
    </row>
    <row r="69" spans="1:51" s="2" customFormat="1" ht="12.75" customHeight="1">
      <c r="B69" s="889"/>
      <c r="C69" s="2126" t="s">
        <v>336</v>
      </c>
      <c r="D69" s="2127"/>
      <c r="E69" s="2128"/>
      <c r="F69" s="35">
        <v>0</v>
      </c>
      <c r="G69" s="36">
        <v>0.83899999999999997</v>
      </c>
      <c r="H69" s="37">
        <v>0</v>
      </c>
      <c r="I69" s="22">
        <v>0.83899999999999997</v>
      </c>
      <c r="J69" s="954">
        <v>0</v>
      </c>
      <c r="K69" s="955">
        <v>0.84299999999999997</v>
      </c>
      <c r="L69" s="956">
        <v>0</v>
      </c>
      <c r="M69" s="952">
        <v>0.84299999999999997</v>
      </c>
    </row>
    <row r="70" spans="1:51" s="948" customFormat="1" ht="31.9" customHeight="1">
      <c r="B70" s="2129" t="s">
        <v>367</v>
      </c>
      <c r="C70" s="2130"/>
      <c r="D70" s="2130"/>
      <c r="E70" s="2131"/>
      <c r="F70" s="954">
        <v>0</v>
      </c>
      <c r="G70" s="955">
        <v>0</v>
      </c>
      <c r="H70" s="956">
        <v>0</v>
      </c>
      <c r="I70" s="952">
        <v>0</v>
      </c>
      <c r="J70" s="954">
        <v>245.98</v>
      </c>
      <c r="K70" s="955">
        <v>0</v>
      </c>
      <c r="L70" s="956">
        <v>0</v>
      </c>
      <c r="M70" s="952">
        <v>245.98</v>
      </c>
    </row>
    <row r="71" spans="1:51" s="2" customFormat="1" ht="15" customHeight="1">
      <c r="B71" s="2107" t="s">
        <v>51</v>
      </c>
      <c r="C71" s="2108"/>
      <c r="D71" s="2108"/>
      <c r="E71" s="2109"/>
      <c r="F71" s="35">
        <v>10.606</v>
      </c>
      <c r="G71" s="36">
        <v>1E-3</v>
      </c>
      <c r="H71" s="37">
        <v>0</v>
      </c>
      <c r="I71" s="22">
        <v>10.606999999999999</v>
      </c>
      <c r="J71" s="954">
        <v>10.101000000000001</v>
      </c>
      <c r="K71" s="955">
        <v>13.327</v>
      </c>
      <c r="L71" s="956">
        <v>0</v>
      </c>
      <c r="M71" s="952">
        <v>23.428000000000001</v>
      </c>
    </row>
    <row r="72" spans="1:51" s="948" customFormat="1" ht="15" customHeight="1">
      <c r="B72" s="941"/>
      <c r="C72" s="2130" t="s">
        <v>51</v>
      </c>
      <c r="D72" s="2130"/>
      <c r="E72" s="2131"/>
      <c r="F72" s="954">
        <v>21.713999999999999</v>
      </c>
      <c r="G72" s="955">
        <v>3.0000000000000001E-3</v>
      </c>
      <c r="H72" s="956">
        <v>0</v>
      </c>
      <c r="I72" s="952">
        <v>21.716999999999999</v>
      </c>
      <c r="J72" s="954">
        <v>20.943000000000001</v>
      </c>
      <c r="K72" s="955">
        <v>19.041</v>
      </c>
      <c r="L72" s="956">
        <v>0</v>
      </c>
      <c r="M72" s="952">
        <v>39.984000000000002</v>
      </c>
    </row>
    <row r="73" spans="1:51" s="948" customFormat="1" ht="30.6" customHeight="1" thickBot="1">
      <c r="B73" s="941"/>
      <c r="C73" s="2132" t="s">
        <v>359</v>
      </c>
      <c r="D73" s="2132" t="s">
        <v>35</v>
      </c>
      <c r="E73" s="2133"/>
      <c r="F73" s="1113">
        <v>-11.108000000000001</v>
      </c>
      <c r="G73" s="1114">
        <v>-2E-3</v>
      </c>
      <c r="H73" s="1115">
        <v>0</v>
      </c>
      <c r="I73" s="953">
        <v>-11.11</v>
      </c>
      <c r="J73" s="1113">
        <v>-10.842000000000001</v>
      </c>
      <c r="K73" s="1114">
        <v>-5.7140000000000004</v>
      </c>
      <c r="L73" s="1115">
        <v>0</v>
      </c>
      <c r="M73" s="953">
        <v>-16.556000000000001</v>
      </c>
    </row>
    <row r="74" spans="1:51" s="14" customFormat="1" ht="31.9" customHeight="1" thickBot="1">
      <c r="A74" s="34"/>
      <c r="B74" s="2074" t="s">
        <v>312</v>
      </c>
      <c r="C74" s="2075"/>
      <c r="D74" s="2075"/>
      <c r="E74" s="2076"/>
      <c r="F74" s="779">
        <v>227526.78200000001</v>
      </c>
      <c r="G74" s="780">
        <v>69717.282000000007</v>
      </c>
      <c r="H74" s="881">
        <v>10303.824000000001</v>
      </c>
      <c r="I74" s="13">
        <v>307547.88799999998</v>
      </c>
      <c r="J74" s="779">
        <v>227750.505</v>
      </c>
      <c r="K74" s="780">
        <v>70668.679000000004</v>
      </c>
      <c r="L74" s="881">
        <v>10617.252</v>
      </c>
      <c r="M74" s="13">
        <v>309036.43599999999</v>
      </c>
      <c r="N74" s="3"/>
      <c r="O74" s="781"/>
      <c r="P74" s="781"/>
      <c r="Q74" s="781"/>
      <c r="R74" s="781"/>
      <c r="S74" s="781"/>
      <c r="T74" s="781"/>
      <c r="U74" s="781"/>
      <c r="V74" s="781"/>
      <c r="W74" s="781"/>
      <c r="X74" s="781"/>
      <c r="Y74" s="781"/>
      <c r="Z74" s="781"/>
      <c r="AA74" s="781"/>
      <c r="AB74" s="781"/>
      <c r="AC74" s="781"/>
      <c r="AD74" s="781"/>
      <c r="AE74" s="781"/>
      <c r="AF74" s="781"/>
      <c r="AG74" s="781"/>
      <c r="AH74" s="781"/>
      <c r="AI74" s="781"/>
      <c r="AJ74" s="781"/>
      <c r="AK74" s="781"/>
      <c r="AL74" s="781"/>
      <c r="AM74" s="781"/>
      <c r="AN74" s="781"/>
      <c r="AO74" s="781"/>
      <c r="AP74" s="781"/>
      <c r="AQ74" s="781"/>
      <c r="AR74" s="781"/>
      <c r="AS74" s="781"/>
      <c r="AT74" s="781"/>
      <c r="AU74" s="781"/>
      <c r="AV74" s="781"/>
      <c r="AW74" s="781"/>
      <c r="AX74" s="781"/>
      <c r="AY74" s="781"/>
    </row>
    <row r="75" spans="1:51" s="42" customFormat="1" ht="12.75" customHeight="1">
      <c r="A75" s="3"/>
      <c r="B75" s="2118" t="s">
        <v>52</v>
      </c>
      <c r="C75" s="2119"/>
      <c r="D75" s="2119"/>
      <c r="E75" s="2120"/>
      <c r="F75" s="31">
        <v>100547.5</v>
      </c>
      <c r="G75" s="32">
        <v>38663.353000000003</v>
      </c>
      <c r="H75" s="33">
        <v>4097.2920000000004</v>
      </c>
      <c r="I75" s="18">
        <v>143308.14499999999</v>
      </c>
      <c r="J75" s="31">
        <v>97576.661999999997</v>
      </c>
      <c r="K75" s="32">
        <v>38286.459000000003</v>
      </c>
      <c r="L75" s="33">
        <v>4131.6679999999997</v>
      </c>
      <c r="M75" s="18">
        <v>139994.78899999999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</row>
    <row r="76" spans="1:51" ht="12.75" customHeight="1">
      <c r="B76" s="890"/>
      <c r="C76" s="2115" t="s">
        <v>52</v>
      </c>
      <c r="D76" s="2121"/>
      <c r="E76" s="2122"/>
      <c r="F76" s="35">
        <v>105177.96799999999</v>
      </c>
      <c r="G76" s="36">
        <v>39458.008999999998</v>
      </c>
      <c r="H76" s="37">
        <v>4208.8239999999996</v>
      </c>
      <c r="I76" s="18">
        <v>148844.80100000001</v>
      </c>
      <c r="J76" s="954">
        <v>102182.7</v>
      </c>
      <c r="K76" s="955">
        <v>39008.817000000003</v>
      </c>
      <c r="L76" s="956">
        <v>4241.6350000000002</v>
      </c>
      <c r="M76" s="18">
        <v>145433.152</v>
      </c>
      <c r="N76" s="2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</row>
    <row r="77" spans="1:51" ht="12.75" customHeight="1">
      <c r="B77" s="891"/>
      <c r="C77" s="2095" t="s">
        <v>53</v>
      </c>
      <c r="D77" s="2095"/>
      <c r="E77" s="2096"/>
      <c r="F77" s="35">
        <v>-171.72</v>
      </c>
      <c r="G77" s="36">
        <v>-52.701999999999998</v>
      </c>
      <c r="H77" s="37">
        <v>-12.791</v>
      </c>
      <c r="I77" s="22">
        <v>-237.21299999999999</v>
      </c>
      <c r="J77" s="954">
        <v>-174.458</v>
      </c>
      <c r="K77" s="955">
        <v>-55.600999999999999</v>
      </c>
      <c r="L77" s="956">
        <v>-12.358000000000001</v>
      </c>
      <c r="M77" s="952">
        <v>-242.417</v>
      </c>
      <c r="N77" s="2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</row>
    <row r="78" spans="1:51" ht="12.75" customHeight="1">
      <c r="B78" s="891"/>
      <c r="C78" s="2095" t="s">
        <v>54</v>
      </c>
      <c r="D78" s="2095" t="s">
        <v>35</v>
      </c>
      <c r="E78" s="2096"/>
      <c r="F78" s="35">
        <v>-4458.7479999999996</v>
      </c>
      <c r="G78" s="36">
        <v>-741.95399999999995</v>
      </c>
      <c r="H78" s="37">
        <v>-98.741</v>
      </c>
      <c r="I78" s="22">
        <v>-5299.4430000000002</v>
      </c>
      <c r="J78" s="954">
        <v>-4431.58</v>
      </c>
      <c r="K78" s="955">
        <v>-666.75699999999995</v>
      </c>
      <c r="L78" s="956">
        <v>-97.608999999999995</v>
      </c>
      <c r="M78" s="952">
        <v>-5195.9459999999999</v>
      </c>
    </row>
    <row r="79" spans="1:51" ht="12.75" customHeight="1">
      <c r="B79" s="2107" t="s">
        <v>55</v>
      </c>
      <c r="C79" s="2108"/>
      <c r="D79" s="2108"/>
      <c r="E79" s="2109"/>
      <c r="F79" s="35">
        <v>1725.5630000000001</v>
      </c>
      <c r="G79" s="36">
        <v>337.911</v>
      </c>
      <c r="H79" s="37">
        <v>0</v>
      </c>
      <c r="I79" s="22">
        <v>2063.4740000000002</v>
      </c>
      <c r="J79" s="954">
        <v>1656.499</v>
      </c>
      <c r="K79" s="955">
        <v>330.14800000000002</v>
      </c>
      <c r="L79" s="956">
        <v>0</v>
      </c>
      <c r="M79" s="952">
        <v>1986.6469999999999</v>
      </c>
    </row>
    <row r="80" spans="1:51" ht="12.75" customHeight="1">
      <c r="B80" s="891"/>
      <c r="C80" s="2095" t="s">
        <v>55</v>
      </c>
      <c r="D80" s="2095"/>
      <c r="E80" s="2096"/>
      <c r="F80" s="35">
        <v>1752.722</v>
      </c>
      <c r="G80" s="36">
        <v>346.59199999999998</v>
      </c>
      <c r="H80" s="37">
        <v>0</v>
      </c>
      <c r="I80" s="22">
        <v>2099.3139999999999</v>
      </c>
      <c r="J80" s="954">
        <v>1682.489</v>
      </c>
      <c r="K80" s="955">
        <v>334.37400000000002</v>
      </c>
      <c r="L80" s="956">
        <v>0</v>
      </c>
      <c r="M80" s="952">
        <v>2016.8630000000001</v>
      </c>
    </row>
    <row r="81" spans="1:14" ht="12.75" customHeight="1">
      <c r="B81" s="891"/>
      <c r="C81" s="2095" t="s">
        <v>56</v>
      </c>
      <c r="D81" s="2095"/>
      <c r="E81" s="2096"/>
      <c r="F81" s="35">
        <v>-2.0910000000000002</v>
      </c>
      <c r="G81" s="36">
        <v>-1.871</v>
      </c>
      <c r="H81" s="37">
        <v>0</v>
      </c>
      <c r="I81" s="22">
        <v>-3.9620000000000002</v>
      </c>
      <c r="J81" s="954">
        <v>-1.8779999999999999</v>
      </c>
      <c r="K81" s="955">
        <v>-1.8680000000000001</v>
      </c>
      <c r="L81" s="956">
        <v>0</v>
      </c>
      <c r="M81" s="952">
        <v>-3.746</v>
      </c>
    </row>
    <row r="82" spans="1:14" ht="12.75" customHeight="1">
      <c r="B82" s="46"/>
      <c r="C82" s="2110" t="s">
        <v>57</v>
      </c>
      <c r="D82" s="2110" t="s">
        <v>35</v>
      </c>
      <c r="E82" s="2111"/>
      <c r="F82" s="35">
        <v>-25.068000000000001</v>
      </c>
      <c r="G82" s="36">
        <v>-6.81</v>
      </c>
      <c r="H82" s="37">
        <v>0</v>
      </c>
      <c r="I82" s="22">
        <v>-31.878</v>
      </c>
      <c r="J82" s="954">
        <v>-24.111999999999998</v>
      </c>
      <c r="K82" s="955">
        <v>-2.3580000000000001</v>
      </c>
      <c r="L82" s="956">
        <v>0</v>
      </c>
      <c r="M82" s="952">
        <v>-26.47</v>
      </c>
    </row>
    <row r="83" spans="1:14" ht="26.45" customHeight="1">
      <c r="A83" s="1"/>
      <c r="B83" s="2107" t="s">
        <v>58</v>
      </c>
      <c r="C83" s="2108"/>
      <c r="D83" s="2108"/>
      <c r="E83" s="2109"/>
      <c r="F83" s="35">
        <v>177.67400000000001</v>
      </c>
      <c r="G83" s="36">
        <v>9.5990000000000002</v>
      </c>
      <c r="H83" s="37">
        <v>11.401</v>
      </c>
      <c r="I83" s="22">
        <v>198.67400000000001</v>
      </c>
      <c r="J83" s="954">
        <v>183.28200000000001</v>
      </c>
      <c r="K83" s="955">
        <v>9.2050000000000001</v>
      </c>
      <c r="L83" s="956">
        <v>10.414</v>
      </c>
      <c r="M83" s="952">
        <v>202.90100000000001</v>
      </c>
      <c r="N83" s="1"/>
    </row>
    <row r="84" spans="1:14" ht="26.25" customHeight="1">
      <c r="A84" s="1"/>
      <c r="B84" s="891"/>
      <c r="C84" s="2095" t="s">
        <v>58</v>
      </c>
      <c r="D84" s="2095"/>
      <c r="E84" s="2096"/>
      <c r="F84" s="35">
        <v>181.27699999999999</v>
      </c>
      <c r="G84" s="36">
        <v>9.6820000000000004</v>
      </c>
      <c r="H84" s="37">
        <v>11.717000000000001</v>
      </c>
      <c r="I84" s="22">
        <v>202.67599999999999</v>
      </c>
      <c r="J84" s="954">
        <v>197.803</v>
      </c>
      <c r="K84" s="955">
        <v>9.2829999999999995</v>
      </c>
      <c r="L84" s="956">
        <v>10.712999999999999</v>
      </c>
      <c r="M84" s="952">
        <v>217.79900000000001</v>
      </c>
      <c r="N84" s="1"/>
    </row>
    <row r="85" spans="1:14" ht="26.25" customHeight="1">
      <c r="A85" s="1"/>
      <c r="B85" s="891"/>
      <c r="C85" s="2095" t="s">
        <v>59</v>
      </c>
      <c r="D85" s="2095"/>
      <c r="E85" s="2096"/>
      <c r="F85" s="35">
        <v>-0.505</v>
      </c>
      <c r="G85" s="36">
        <v>-4.5999999999999999E-2</v>
      </c>
      <c r="H85" s="37">
        <v>-4.7E-2</v>
      </c>
      <c r="I85" s="22">
        <v>-0.59799999999999998</v>
      </c>
      <c r="J85" s="954">
        <v>-0.53300000000000003</v>
      </c>
      <c r="K85" s="955">
        <v>-3.9E-2</v>
      </c>
      <c r="L85" s="956">
        <v>-4.2999999999999997E-2</v>
      </c>
      <c r="M85" s="952">
        <v>-0.61499999999999999</v>
      </c>
      <c r="N85" s="1"/>
    </row>
    <row r="86" spans="1:14" ht="26.25" customHeight="1">
      <c r="A86" s="1"/>
      <c r="B86" s="891"/>
      <c r="C86" s="2095" t="s">
        <v>60</v>
      </c>
      <c r="D86" s="2095" t="s">
        <v>35</v>
      </c>
      <c r="E86" s="2096"/>
      <c r="F86" s="35">
        <v>-3.0979999999999999</v>
      </c>
      <c r="G86" s="36">
        <v>-3.6999999999999998E-2</v>
      </c>
      <c r="H86" s="37">
        <v>-0.26900000000000002</v>
      </c>
      <c r="I86" s="22">
        <v>-3.4039999999999999</v>
      </c>
      <c r="J86" s="954">
        <v>-13.988</v>
      </c>
      <c r="K86" s="955">
        <v>-3.9E-2</v>
      </c>
      <c r="L86" s="956">
        <v>-0.25600000000000001</v>
      </c>
      <c r="M86" s="952">
        <v>-14.282999999999999</v>
      </c>
      <c r="N86" s="1"/>
    </row>
    <row r="87" spans="1:14" ht="12.75" customHeight="1">
      <c r="A87" s="1"/>
      <c r="B87" s="2107" t="s">
        <v>61</v>
      </c>
      <c r="C87" s="2108"/>
      <c r="D87" s="2108"/>
      <c r="E87" s="2109"/>
      <c r="F87" s="35">
        <v>120788.018</v>
      </c>
      <c r="G87" s="36">
        <v>29206.240000000002</v>
      </c>
      <c r="H87" s="37">
        <v>5937.9030000000002</v>
      </c>
      <c r="I87" s="22">
        <v>155932.16099999999</v>
      </c>
      <c r="J87" s="954">
        <v>124250.753</v>
      </c>
      <c r="K87" s="955">
        <v>29721.295999999998</v>
      </c>
      <c r="L87" s="956">
        <v>6182.6859999999997</v>
      </c>
      <c r="M87" s="952">
        <v>160154.73499999999</v>
      </c>
      <c r="N87" s="1"/>
    </row>
    <row r="88" spans="1:14" ht="12.75" customHeight="1">
      <c r="A88" s="1"/>
      <c r="B88" s="891"/>
      <c r="C88" s="2095" t="s">
        <v>61</v>
      </c>
      <c r="D88" s="2095"/>
      <c r="E88" s="2096"/>
      <c r="F88" s="35">
        <v>121988.951</v>
      </c>
      <c r="G88" s="36">
        <v>29564.967000000001</v>
      </c>
      <c r="H88" s="37">
        <v>5939.2190000000001</v>
      </c>
      <c r="I88" s="22">
        <v>157493.13699999999</v>
      </c>
      <c r="J88" s="954">
        <v>125298.03</v>
      </c>
      <c r="K88" s="955">
        <v>30091.174999999999</v>
      </c>
      <c r="L88" s="956">
        <v>6179.2849999999999</v>
      </c>
      <c r="M88" s="952">
        <v>161568.49</v>
      </c>
      <c r="N88" s="1"/>
    </row>
    <row r="89" spans="1:14" ht="12.75" customHeight="1">
      <c r="A89" s="1"/>
      <c r="B89" s="891"/>
      <c r="C89" s="2095" t="s">
        <v>62</v>
      </c>
      <c r="D89" s="2095"/>
      <c r="E89" s="2096"/>
      <c r="F89" s="35">
        <v>99.274000000000001</v>
      </c>
      <c r="G89" s="36">
        <v>-105.352</v>
      </c>
      <c r="H89" s="37">
        <v>36.301000000000002</v>
      </c>
      <c r="I89" s="22">
        <v>30.222999999999999</v>
      </c>
      <c r="J89" s="954">
        <v>122.883</v>
      </c>
      <c r="K89" s="955">
        <v>-102.73099999999999</v>
      </c>
      <c r="L89" s="956">
        <v>41.185000000000002</v>
      </c>
      <c r="M89" s="952">
        <v>61.337000000000003</v>
      </c>
      <c r="N89" s="1"/>
    </row>
    <row r="90" spans="1:14" ht="13.9" customHeight="1">
      <c r="A90" s="1"/>
      <c r="B90" s="891"/>
      <c r="C90" s="2095" t="s">
        <v>63</v>
      </c>
      <c r="D90" s="2095" t="s">
        <v>35</v>
      </c>
      <c r="E90" s="2096"/>
      <c r="F90" s="35">
        <v>-1300.2070000000001</v>
      </c>
      <c r="G90" s="36">
        <v>-253.375</v>
      </c>
      <c r="H90" s="37">
        <v>-37.616999999999997</v>
      </c>
      <c r="I90" s="22">
        <v>-1591.1990000000001</v>
      </c>
      <c r="J90" s="954">
        <v>-1170.1600000000001</v>
      </c>
      <c r="K90" s="955">
        <v>-267.14800000000002</v>
      </c>
      <c r="L90" s="956">
        <v>-37.783999999999999</v>
      </c>
      <c r="M90" s="952">
        <v>-1475.0920000000001</v>
      </c>
      <c r="N90" s="1"/>
    </row>
    <row r="91" spans="1:14" ht="26.25" customHeight="1">
      <c r="A91" s="1"/>
      <c r="B91" s="2107" t="s">
        <v>64</v>
      </c>
      <c r="C91" s="2108"/>
      <c r="D91" s="2108"/>
      <c r="E91" s="2109"/>
      <c r="F91" s="35">
        <v>4.7450000000000001</v>
      </c>
      <c r="G91" s="36">
        <v>7.3999999999999996E-2</v>
      </c>
      <c r="H91" s="37">
        <v>0</v>
      </c>
      <c r="I91" s="22">
        <v>4.819</v>
      </c>
      <c r="J91" s="954">
        <v>5.9649999999999999</v>
      </c>
      <c r="K91" s="955">
        <v>0</v>
      </c>
      <c r="L91" s="956">
        <v>0</v>
      </c>
      <c r="M91" s="952">
        <v>5.9649999999999999</v>
      </c>
      <c r="N91" s="1"/>
    </row>
    <row r="92" spans="1:14" ht="26.25" customHeight="1">
      <c r="A92" s="1"/>
      <c r="B92" s="891"/>
      <c r="C92" s="2095" t="s">
        <v>64</v>
      </c>
      <c r="D92" s="2095"/>
      <c r="E92" s="2096"/>
      <c r="F92" s="35">
        <v>14.249000000000001</v>
      </c>
      <c r="G92" s="36">
        <v>0.105</v>
      </c>
      <c r="H92" s="37">
        <v>0</v>
      </c>
      <c r="I92" s="22">
        <v>14.353999999999999</v>
      </c>
      <c r="J92" s="954">
        <v>6.149</v>
      </c>
      <c r="K92" s="955">
        <v>0</v>
      </c>
      <c r="L92" s="956">
        <v>0</v>
      </c>
      <c r="M92" s="952">
        <v>6.149</v>
      </c>
      <c r="N92" s="1"/>
    </row>
    <row r="93" spans="1:14" ht="26.25" customHeight="1">
      <c r="A93" s="1"/>
      <c r="B93" s="891"/>
      <c r="C93" s="2095" t="s">
        <v>65</v>
      </c>
      <c r="D93" s="2095" t="s">
        <v>35</v>
      </c>
      <c r="E93" s="2096"/>
      <c r="F93" s="35">
        <v>-9.5039999999999996</v>
      </c>
      <c r="G93" s="36">
        <v>-3.1E-2</v>
      </c>
      <c r="H93" s="37">
        <v>0</v>
      </c>
      <c r="I93" s="22">
        <v>-9.5350000000000001</v>
      </c>
      <c r="J93" s="954">
        <v>-0.184</v>
      </c>
      <c r="K93" s="955">
        <v>0</v>
      </c>
      <c r="L93" s="956">
        <v>0</v>
      </c>
      <c r="M93" s="952">
        <v>-0.184</v>
      </c>
      <c r="N93" s="1"/>
    </row>
    <row r="94" spans="1:14" s="38" customFormat="1" ht="26.25" customHeight="1">
      <c r="B94" s="2107" t="s">
        <v>337</v>
      </c>
      <c r="C94" s="2108"/>
      <c r="D94" s="2108"/>
      <c r="E94" s="2109"/>
      <c r="F94" s="35">
        <v>89.667000000000002</v>
      </c>
      <c r="G94" s="36">
        <v>16.158000000000001</v>
      </c>
      <c r="H94" s="37">
        <v>77.516000000000005</v>
      </c>
      <c r="I94" s="22">
        <v>183.34100000000001</v>
      </c>
      <c r="J94" s="954">
        <v>30.055</v>
      </c>
      <c r="K94" s="955">
        <v>0</v>
      </c>
      <c r="L94" s="956">
        <v>78.174999999999997</v>
      </c>
      <c r="M94" s="952">
        <v>108.23</v>
      </c>
    </row>
    <row r="95" spans="1:14" ht="26.25" customHeight="1">
      <c r="A95" s="1"/>
      <c r="B95" s="891"/>
      <c r="C95" s="2095" t="s">
        <v>337</v>
      </c>
      <c r="D95" s="2095"/>
      <c r="E95" s="2096"/>
      <c r="F95" s="35">
        <v>122.783</v>
      </c>
      <c r="G95" s="36">
        <v>16.2</v>
      </c>
      <c r="H95" s="37">
        <v>78.58</v>
      </c>
      <c r="I95" s="22">
        <v>217.56299999999999</v>
      </c>
      <c r="J95" s="954">
        <v>60.665999999999997</v>
      </c>
      <c r="K95" s="955">
        <v>0</v>
      </c>
      <c r="L95" s="956">
        <v>79.453000000000003</v>
      </c>
      <c r="M95" s="952">
        <v>140.119</v>
      </c>
      <c r="N95" s="1"/>
    </row>
    <row r="96" spans="1:14" ht="26.25" customHeight="1">
      <c r="A96" s="1"/>
      <c r="B96" s="44"/>
      <c r="C96" s="2116" t="s">
        <v>338</v>
      </c>
      <c r="D96" s="2116"/>
      <c r="E96" s="2117"/>
      <c r="F96" s="35">
        <v>-21.536999999999999</v>
      </c>
      <c r="G96" s="36">
        <v>-8.0000000000000002E-3</v>
      </c>
      <c r="H96" s="37">
        <v>-0.64600000000000002</v>
      </c>
      <c r="I96" s="22">
        <v>-22.190999999999999</v>
      </c>
      <c r="J96" s="954">
        <v>-20.513999999999999</v>
      </c>
      <c r="K96" s="955">
        <v>0</v>
      </c>
      <c r="L96" s="956">
        <v>-0.54</v>
      </c>
      <c r="M96" s="952">
        <v>-21.053999999999998</v>
      </c>
      <c r="N96" s="1"/>
    </row>
    <row r="97" spans="1:14" ht="41.25" customHeight="1">
      <c r="A97" s="1"/>
      <c r="B97" s="45"/>
      <c r="C97" s="2116" t="s">
        <v>339</v>
      </c>
      <c r="D97" s="2116" t="s">
        <v>35</v>
      </c>
      <c r="E97" s="2117"/>
      <c r="F97" s="35">
        <v>-11.579000000000001</v>
      </c>
      <c r="G97" s="36">
        <v>-3.4000000000000002E-2</v>
      </c>
      <c r="H97" s="37">
        <v>-0.41799999999999998</v>
      </c>
      <c r="I97" s="22">
        <v>-12.031000000000001</v>
      </c>
      <c r="J97" s="954">
        <v>-10.097</v>
      </c>
      <c r="K97" s="955">
        <v>0</v>
      </c>
      <c r="L97" s="956">
        <v>-0.73799999999999999</v>
      </c>
      <c r="M97" s="952">
        <v>-10.835000000000001</v>
      </c>
      <c r="N97" s="1"/>
    </row>
    <row r="98" spans="1:14" ht="29.45" customHeight="1">
      <c r="A98" s="1"/>
      <c r="B98" s="2107" t="s">
        <v>66</v>
      </c>
      <c r="C98" s="2108"/>
      <c r="D98" s="2108"/>
      <c r="E98" s="2109"/>
      <c r="F98" s="35">
        <v>0</v>
      </c>
      <c r="G98" s="36">
        <v>3.4369999999999998</v>
      </c>
      <c r="H98" s="37">
        <v>12.061999999999999</v>
      </c>
      <c r="I98" s="22">
        <v>15.499000000000001</v>
      </c>
      <c r="J98" s="954">
        <v>0</v>
      </c>
      <c r="K98" s="955">
        <v>3.3879999999999999</v>
      </c>
      <c r="L98" s="956">
        <v>11.926</v>
      </c>
      <c r="M98" s="952">
        <v>15.314</v>
      </c>
      <c r="N98" s="1"/>
    </row>
    <row r="99" spans="1:14" ht="27" customHeight="1">
      <c r="A99" s="1"/>
      <c r="B99" s="46"/>
      <c r="C99" s="2110" t="s">
        <v>66</v>
      </c>
      <c r="D99" s="2110"/>
      <c r="E99" s="2111"/>
      <c r="F99" s="35">
        <v>0</v>
      </c>
      <c r="G99" s="36">
        <v>3.6179999999999999</v>
      </c>
      <c r="H99" s="37">
        <v>12.384</v>
      </c>
      <c r="I99" s="22">
        <v>16.001999999999999</v>
      </c>
      <c r="J99" s="954">
        <v>0</v>
      </c>
      <c r="K99" s="955">
        <v>3.5659999999999998</v>
      </c>
      <c r="L99" s="956">
        <v>12.106999999999999</v>
      </c>
      <c r="M99" s="952">
        <v>15.673</v>
      </c>
      <c r="N99" s="1"/>
    </row>
    <row r="100" spans="1:14" ht="28.5" customHeight="1">
      <c r="A100" s="1"/>
      <c r="B100" s="46"/>
      <c r="C100" s="2112" t="s">
        <v>340</v>
      </c>
      <c r="D100" s="2113"/>
      <c r="E100" s="2114"/>
      <c r="F100" s="35">
        <v>0</v>
      </c>
      <c r="G100" s="36">
        <v>-0.18099999999999999</v>
      </c>
      <c r="H100" s="37">
        <v>-0.32200000000000001</v>
      </c>
      <c r="I100" s="22">
        <v>-0.503</v>
      </c>
      <c r="J100" s="954">
        <v>0</v>
      </c>
      <c r="K100" s="955">
        <v>-0.17799999999999999</v>
      </c>
      <c r="L100" s="956">
        <v>-0.18099999999999999</v>
      </c>
      <c r="M100" s="952">
        <v>-0.35899999999999999</v>
      </c>
      <c r="N100" s="1"/>
    </row>
    <row r="101" spans="1:14" s="2" customFormat="1" ht="12.75" customHeight="1">
      <c r="B101" s="2107" t="s">
        <v>67</v>
      </c>
      <c r="C101" s="2108"/>
      <c r="D101" s="2108"/>
      <c r="E101" s="2109"/>
      <c r="F101" s="35">
        <v>0</v>
      </c>
      <c r="G101" s="36">
        <v>3.605</v>
      </c>
      <c r="H101" s="37">
        <v>12.294</v>
      </c>
      <c r="I101" s="22">
        <v>15.898999999999999</v>
      </c>
      <c r="J101" s="954">
        <v>0</v>
      </c>
      <c r="K101" s="955">
        <v>6.7409999999999997</v>
      </c>
      <c r="L101" s="956">
        <v>16.445</v>
      </c>
      <c r="M101" s="952">
        <v>23.186</v>
      </c>
    </row>
    <row r="102" spans="1:14" s="2" customFormat="1" ht="12.75" customHeight="1">
      <c r="B102" s="891"/>
      <c r="C102" s="2115" t="s">
        <v>67</v>
      </c>
      <c r="D102" s="2108"/>
      <c r="E102" s="2109"/>
      <c r="F102" s="35">
        <v>0</v>
      </c>
      <c r="G102" s="36">
        <v>3.7949999999999999</v>
      </c>
      <c r="H102" s="37">
        <v>12.935</v>
      </c>
      <c r="I102" s="22">
        <v>16.73</v>
      </c>
      <c r="J102" s="954">
        <v>0</v>
      </c>
      <c r="K102" s="955">
        <v>7.0949999999999998</v>
      </c>
      <c r="L102" s="956">
        <v>16.963000000000001</v>
      </c>
      <c r="M102" s="952">
        <v>24.058</v>
      </c>
    </row>
    <row r="103" spans="1:14" s="2" customFormat="1" ht="26.25" customHeight="1">
      <c r="B103" s="888"/>
      <c r="C103" s="2115" t="s">
        <v>68</v>
      </c>
      <c r="D103" s="2108"/>
      <c r="E103" s="2109"/>
      <c r="F103" s="35">
        <v>0</v>
      </c>
      <c r="G103" s="36">
        <v>-0.19</v>
      </c>
      <c r="H103" s="37">
        <v>-0.64100000000000001</v>
      </c>
      <c r="I103" s="22">
        <v>-0.83099999999999996</v>
      </c>
      <c r="J103" s="954">
        <v>0</v>
      </c>
      <c r="K103" s="955">
        <v>-0.35399999999999998</v>
      </c>
      <c r="L103" s="956">
        <v>-0.51800000000000002</v>
      </c>
      <c r="M103" s="952">
        <v>-0.872</v>
      </c>
    </row>
    <row r="104" spans="1:14" s="2" customFormat="1" ht="12.75" customHeight="1">
      <c r="B104" s="2107" t="s">
        <v>69</v>
      </c>
      <c r="C104" s="2108"/>
      <c r="D104" s="2108"/>
      <c r="E104" s="2109"/>
      <c r="F104" s="35">
        <v>1112.423</v>
      </c>
      <c r="G104" s="36">
        <v>134.494</v>
      </c>
      <c r="H104" s="37">
        <v>0</v>
      </c>
      <c r="I104" s="22">
        <v>1246.9169999999999</v>
      </c>
      <c r="J104" s="954">
        <v>1038.152</v>
      </c>
      <c r="K104" s="955">
        <v>133.81800000000001</v>
      </c>
      <c r="L104" s="956">
        <v>0</v>
      </c>
      <c r="M104" s="952">
        <v>1171.97</v>
      </c>
    </row>
    <row r="105" spans="1:14" s="2" customFormat="1" ht="12.75" customHeight="1">
      <c r="B105" s="891"/>
      <c r="C105" s="2115" t="s">
        <v>69</v>
      </c>
      <c r="D105" s="2108"/>
      <c r="E105" s="2109"/>
      <c r="F105" s="35">
        <v>1118.944</v>
      </c>
      <c r="G105" s="36">
        <v>136.94900000000001</v>
      </c>
      <c r="H105" s="37">
        <v>0</v>
      </c>
      <c r="I105" s="22">
        <v>1255.893</v>
      </c>
      <c r="J105" s="954">
        <v>1047.9580000000001</v>
      </c>
      <c r="K105" s="955">
        <v>142.01900000000001</v>
      </c>
      <c r="L105" s="956">
        <v>0</v>
      </c>
      <c r="M105" s="952">
        <v>1189.9770000000001</v>
      </c>
    </row>
    <row r="106" spans="1:14" s="2" customFormat="1" ht="26.25" customHeight="1">
      <c r="B106" s="891"/>
      <c r="C106" s="2095" t="s">
        <v>70</v>
      </c>
      <c r="D106" s="2108"/>
      <c r="E106" s="2109"/>
      <c r="F106" s="35">
        <v>-0.42</v>
      </c>
      <c r="G106" s="36">
        <v>-0.124</v>
      </c>
      <c r="H106" s="37">
        <v>0</v>
      </c>
      <c r="I106" s="22">
        <v>-0.54400000000000004</v>
      </c>
      <c r="J106" s="954">
        <v>-0.32300000000000001</v>
      </c>
      <c r="K106" s="955">
        <v>-0.159</v>
      </c>
      <c r="L106" s="956">
        <v>0</v>
      </c>
      <c r="M106" s="952">
        <v>-0.48199999999999998</v>
      </c>
    </row>
    <row r="107" spans="1:14" s="2" customFormat="1" ht="26.25" customHeight="1">
      <c r="B107" s="891"/>
      <c r="C107" s="2095" t="s">
        <v>71</v>
      </c>
      <c r="D107" s="2095" t="s">
        <v>35</v>
      </c>
      <c r="E107" s="2096"/>
      <c r="F107" s="35">
        <v>-6.101</v>
      </c>
      <c r="G107" s="36">
        <v>-2.331</v>
      </c>
      <c r="H107" s="37">
        <v>0</v>
      </c>
      <c r="I107" s="22">
        <v>-8.4320000000000004</v>
      </c>
      <c r="J107" s="954">
        <v>-9.4830000000000005</v>
      </c>
      <c r="K107" s="955">
        <v>-8.0419999999999998</v>
      </c>
      <c r="L107" s="956">
        <v>0</v>
      </c>
      <c r="M107" s="952">
        <v>-17.524999999999999</v>
      </c>
    </row>
    <row r="108" spans="1:14" ht="12.75" customHeight="1">
      <c r="A108" s="1"/>
      <c r="B108" s="2107" t="s">
        <v>72</v>
      </c>
      <c r="C108" s="2108"/>
      <c r="D108" s="2108"/>
      <c r="E108" s="2109"/>
      <c r="F108" s="35">
        <v>13.95</v>
      </c>
      <c r="G108" s="36">
        <v>9.673</v>
      </c>
      <c r="H108" s="37">
        <v>19.297999999999998</v>
      </c>
      <c r="I108" s="22">
        <v>42.920999999999999</v>
      </c>
      <c r="J108" s="954">
        <v>13.246</v>
      </c>
      <c r="K108" s="955">
        <v>9.5310000000000006</v>
      </c>
      <c r="L108" s="956">
        <v>19.038</v>
      </c>
      <c r="M108" s="952">
        <v>41.814999999999998</v>
      </c>
      <c r="N108" s="1"/>
    </row>
    <row r="109" spans="1:14" ht="12.75" customHeight="1">
      <c r="A109" s="1"/>
      <c r="B109" s="891"/>
      <c r="C109" s="2095" t="s">
        <v>72</v>
      </c>
      <c r="D109" s="2095"/>
      <c r="E109" s="2096"/>
      <c r="F109" s="35">
        <v>14.116</v>
      </c>
      <c r="G109" s="36">
        <v>9.68</v>
      </c>
      <c r="H109" s="37">
        <v>19.318000000000001</v>
      </c>
      <c r="I109" s="22">
        <v>43.113999999999997</v>
      </c>
      <c r="J109" s="954">
        <v>13.276999999999999</v>
      </c>
      <c r="K109" s="955">
        <v>9.5359999999999996</v>
      </c>
      <c r="L109" s="956">
        <v>19.047999999999998</v>
      </c>
      <c r="M109" s="952">
        <v>41.860999999999997</v>
      </c>
      <c r="N109" s="1"/>
    </row>
    <row r="110" spans="1:14" ht="12.75" customHeight="1">
      <c r="B110" s="2103" t="s">
        <v>73</v>
      </c>
      <c r="C110" s="2104"/>
      <c r="D110" s="2104"/>
      <c r="E110" s="2105"/>
      <c r="F110" s="35">
        <v>0.505</v>
      </c>
      <c r="G110" s="36">
        <v>0.42699999999999999</v>
      </c>
      <c r="H110" s="37">
        <v>0</v>
      </c>
      <c r="I110" s="22">
        <v>0.93200000000000005</v>
      </c>
      <c r="J110" s="954">
        <v>0.51200000000000001</v>
      </c>
      <c r="K110" s="955">
        <v>16.568000000000001</v>
      </c>
      <c r="L110" s="956">
        <v>0</v>
      </c>
      <c r="M110" s="952">
        <v>17.079999999999998</v>
      </c>
    </row>
    <row r="111" spans="1:14" ht="12.75" customHeight="1">
      <c r="B111" s="892"/>
      <c r="C111" s="2106" t="s">
        <v>73</v>
      </c>
      <c r="D111" s="2104"/>
      <c r="E111" s="2105"/>
      <c r="F111" s="35">
        <v>0.52500000000000002</v>
      </c>
      <c r="G111" s="36">
        <v>0.42699999999999999</v>
      </c>
      <c r="H111" s="37">
        <v>0</v>
      </c>
      <c r="I111" s="22">
        <v>0.95199999999999996</v>
      </c>
      <c r="J111" s="954">
        <v>0.52</v>
      </c>
      <c r="K111" s="955">
        <v>16.577999999999999</v>
      </c>
      <c r="L111" s="956">
        <v>0</v>
      </c>
      <c r="M111" s="952">
        <v>17.097999999999999</v>
      </c>
    </row>
    <row r="112" spans="1:14" s="38" customFormat="1" ht="12.75" customHeight="1">
      <c r="B112" s="2107" t="s">
        <v>74</v>
      </c>
      <c r="C112" s="2108"/>
      <c r="D112" s="2108"/>
      <c r="E112" s="2109"/>
      <c r="F112" s="35">
        <v>3078.8020000000001</v>
      </c>
      <c r="G112" s="36">
        <v>1400.7180000000001</v>
      </c>
      <c r="H112" s="37">
        <v>143.38800000000001</v>
      </c>
      <c r="I112" s="22">
        <v>4622.9080000000004</v>
      </c>
      <c r="J112" s="954">
        <v>3000.1970000000001</v>
      </c>
      <c r="K112" s="955">
        <v>2151.5250000000001</v>
      </c>
      <c r="L112" s="956">
        <v>166.9</v>
      </c>
      <c r="M112" s="952">
        <v>5318.6220000000003</v>
      </c>
    </row>
    <row r="113" spans="1:14" ht="12.75" customHeight="1">
      <c r="B113" s="891"/>
      <c r="C113" s="2108" t="s">
        <v>74</v>
      </c>
      <c r="D113" s="2108"/>
      <c r="E113" s="2109"/>
      <c r="F113" s="35">
        <v>14461.897000000001</v>
      </c>
      <c r="G113" s="36">
        <v>3189.212</v>
      </c>
      <c r="H113" s="37">
        <v>566.64800000000002</v>
      </c>
      <c r="I113" s="22">
        <v>18217.757000000001</v>
      </c>
      <c r="J113" s="954">
        <v>11434.58</v>
      </c>
      <c r="K113" s="955">
        <v>4236.2</v>
      </c>
      <c r="L113" s="956">
        <v>528.125</v>
      </c>
      <c r="M113" s="952">
        <v>16198.905000000001</v>
      </c>
    </row>
    <row r="114" spans="1:14" ht="26.25" customHeight="1">
      <c r="B114" s="891"/>
      <c r="C114" s="2095" t="s">
        <v>75</v>
      </c>
      <c r="D114" s="2095" t="s">
        <v>35</v>
      </c>
      <c r="E114" s="2096"/>
      <c r="F114" s="35">
        <v>-11383.094999999999</v>
      </c>
      <c r="G114" s="36">
        <v>-1788.4939999999999</v>
      </c>
      <c r="H114" s="37">
        <v>-423.26</v>
      </c>
      <c r="I114" s="22">
        <v>-13594.849</v>
      </c>
      <c r="J114" s="954">
        <v>-8434.3829999999998</v>
      </c>
      <c r="K114" s="955">
        <v>-2084.6750000000002</v>
      </c>
      <c r="L114" s="956">
        <v>-361.22500000000002</v>
      </c>
      <c r="M114" s="952">
        <v>-10880.282999999999</v>
      </c>
    </row>
    <row r="115" spans="1:14" ht="30" customHeight="1" thickBot="1">
      <c r="B115" s="2097" t="s">
        <v>341</v>
      </c>
      <c r="C115" s="2098"/>
      <c r="D115" s="2098"/>
      <c r="E115" s="2099"/>
      <c r="F115" s="35">
        <v>-12.144</v>
      </c>
      <c r="G115" s="36">
        <v>-68.406999999999996</v>
      </c>
      <c r="H115" s="37">
        <v>-7.33</v>
      </c>
      <c r="I115" s="22">
        <v>-87.881</v>
      </c>
      <c r="J115" s="954">
        <v>-4.8179999999999996</v>
      </c>
      <c r="K115" s="955">
        <v>0</v>
      </c>
      <c r="L115" s="956">
        <v>0</v>
      </c>
      <c r="M115" s="952">
        <v>-4.8179999999999996</v>
      </c>
    </row>
    <row r="116" spans="1:14" s="14" customFormat="1" ht="16.149999999999999" customHeight="1" thickBot="1">
      <c r="A116" s="34"/>
      <c r="B116" s="2061" t="s">
        <v>76</v>
      </c>
      <c r="C116" s="2062"/>
      <c r="D116" s="2062"/>
      <c r="E116" s="2063"/>
      <c r="F116" s="779">
        <v>1191.5640000000001</v>
      </c>
      <c r="G116" s="780">
        <v>346.02499999999998</v>
      </c>
      <c r="H116" s="881">
        <v>61.512999999999998</v>
      </c>
      <c r="I116" s="13">
        <v>1599.1020000000001</v>
      </c>
      <c r="J116" s="779">
        <v>1085.8910000000001</v>
      </c>
      <c r="K116" s="780">
        <v>332.33699999999999</v>
      </c>
      <c r="L116" s="881">
        <v>60.609000000000002</v>
      </c>
      <c r="M116" s="13">
        <v>1478.837</v>
      </c>
      <c r="N116" s="34"/>
    </row>
    <row r="117" spans="1:14" ht="12.75" customHeight="1">
      <c r="B117" s="2100" t="s">
        <v>77</v>
      </c>
      <c r="C117" s="2101"/>
      <c r="D117" s="2101"/>
      <c r="E117" s="2102"/>
      <c r="F117" s="31">
        <v>534.41899999999998</v>
      </c>
      <c r="G117" s="32">
        <v>188.291</v>
      </c>
      <c r="H117" s="33">
        <v>34.314</v>
      </c>
      <c r="I117" s="18">
        <v>757.024</v>
      </c>
      <c r="J117" s="31">
        <v>481.43200000000002</v>
      </c>
      <c r="K117" s="32">
        <v>171.48699999999999</v>
      </c>
      <c r="L117" s="33">
        <v>32.956000000000003</v>
      </c>
      <c r="M117" s="18">
        <v>685.875</v>
      </c>
    </row>
    <row r="118" spans="1:14" ht="26.25" customHeight="1">
      <c r="B118" s="2046" t="s">
        <v>78</v>
      </c>
      <c r="C118" s="2047"/>
      <c r="D118" s="2047"/>
      <c r="E118" s="2048"/>
      <c r="F118" s="35">
        <v>101.58499999999999</v>
      </c>
      <c r="G118" s="36">
        <v>80.513000000000005</v>
      </c>
      <c r="H118" s="37">
        <v>10.608000000000001</v>
      </c>
      <c r="I118" s="22">
        <v>192.70599999999999</v>
      </c>
      <c r="J118" s="954">
        <v>77.881</v>
      </c>
      <c r="K118" s="955">
        <v>80.382000000000005</v>
      </c>
      <c r="L118" s="956">
        <v>9.3510000000000009</v>
      </c>
      <c r="M118" s="952">
        <v>167.614</v>
      </c>
    </row>
    <row r="119" spans="1:14" ht="26.25" customHeight="1">
      <c r="B119" s="2046" t="s">
        <v>79</v>
      </c>
      <c r="C119" s="2047"/>
      <c r="D119" s="2047"/>
      <c r="E119" s="2048"/>
      <c r="F119" s="35">
        <v>239.48</v>
      </c>
      <c r="G119" s="36">
        <v>49.975999999999999</v>
      </c>
      <c r="H119" s="37">
        <v>7.0659999999999998</v>
      </c>
      <c r="I119" s="22">
        <v>296.52199999999999</v>
      </c>
      <c r="J119" s="954">
        <v>218.77500000000001</v>
      </c>
      <c r="K119" s="955">
        <v>48.962000000000003</v>
      </c>
      <c r="L119" s="956">
        <v>7.0720000000000001</v>
      </c>
      <c r="M119" s="952">
        <v>274.80900000000003</v>
      </c>
    </row>
    <row r="120" spans="1:14" ht="18.75" customHeight="1">
      <c r="B120" s="2046" t="s">
        <v>80</v>
      </c>
      <c r="C120" s="2047"/>
      <c r="D120" s="2047"/>
      <c r="E120" s="2048"/>
      <c r="F120" s="35">
        <v>158.78899999999999</v>
      </c>
      <c r="G120" s="36">
        <v>11.816000000000001</v>
      </c>
      <c r="H120" s="37">
        <v>8.2880000000000003</v>
      </c>
      <c r="I120" s="22">
        <v>178.893</v>
      </c>
      <c r="J120" s="954">
        <v>184.64599999999999</v>
      </c>
      <c r="K120" s="955">
        <v>10.93</v>
      </c>
      <c r="L120" s="956">
        <v>8.7759999999999998</v>
      </c>
      <c r="M120" s="952">
        <v>204.352</v>
      </c>
    </row>
    <row r="121" spans="1:14" ht="24.75" customHeight="1">
      <c r="B121" s="2046" t="s">
        <v>81</v>
      </c>
      <c r="C121" s="2047"/>
      <c r="D121" s="2047"/>
      <c r="E121" s="2048"/>
      <c r="F121" s="35">
        <v>109.41</v>
      </c>
      <c r="G121" s="36">
        <v>9.2330000000000005</v>
      </c>
      <c r="H121" s="37">
        <v>0</v>
      </c>
      <c r="I121" s="22">
        <v>118.643</v>
      </c>
      <c r="J121" s="954">
        <v>76.637</v>
      </c>
      <c r="K121" s="955">
        <v>13.516</v>
      </c>
      <c r="L121" s="956">
        <v>0</v>
      </c>
      <c r="M121" s="952">
        <v>90.153000000000006</v>
      </c>
    </row>
    <row r="122" spans="1:14" ht="26.25" customHeight="1">
      <c r="B122" s="2046" t="s">
        <v>82</v>
      </c>
      <c r="C122" s="2047"/>
      <c r="D122" s="2047"/>
      <c r="E122" s="2048"/>
      <c r="F122" s="35">
        <v>27.379000000000001</v>
      </c>
      <c r="G122" s="36">
        <v>3.4340000000000002</v>
      </c>
      <c r="H122" s="37">
        <v>0.51800000000000002</v>
      </c>
      <c r="I122" s="22">
        <v>31.331</v>
      </c>
      <c r="J122" s="954">
        <v>34.822000000000003</v>
      </c>
      <c r="K122" s="955">
        <v>4.6580000000000004</v>
      </c>
      <c r="L122" s="956">
        <v>1.617</v>
      </c>
      <c r="M122" s="952">
        <v>41.097000000000001</v>
      </c>
    </row>
    <row r="123" spans="1:14" ht="12.75" customHeight="1">
      <c r="B123" s="2046" t="s">
        <v>83</v>
      </c>
      <c r="C123" s="2047"/>
      <c r="D123" s="2047"/>
      <c r="E123" s="2048"/>
      <c r="F123" s="35">
        <v>0.38500000000000001</v>
      </c>
      <c r="G123" s="36">
        <v>1.6819999999999999</v>
      </c>
      <c r="H123" s="37">
        <v>-8.0000000000000002E-3</v>
      </c>
      <c r="I123" s="22">
        <v>2.0590000000000002</v>
      </c>
      <c r="J123" s="954">
        <v>0.11700000000000001</v>
      </c>
      <c r="K123" s="955">
        <v>1.7050000000000001</v>
      </c>
      <c r="L123" s="956">
        <v>2.1000000000000001E-2</v>
      </c>
      <c r="M123" s="952">
        <v>1.843</v>
      </c>
    </row>
    <row r="124" spans="1:14" ht="12.75" customHeight="1">
      <c r="B124" s="2046" t="s">
        <v>84</v>
      </c>
      <c r="C124" s="2047"/>
      <c r="D124" s="2047"/>
      <c r="E124" s="2048"/>
      <c r="F124" s="35">
        <v>0</v>
      </c>
      <c r="G124" s="36">
        <v>8.9999999999999993E-3</v>
      </c>
      <c r="H124" s="37">
        <v>0</v>
      </c>
      <c r="I124" s="22">
        <v>8.9999999999999993E-3</v>
      </c>
      <c r="J124" s="954">
        <v>0</v>
      </c>
      <c r="K124" s="955">
        <v>1.0999999999999999E-2</v>
      </c>
      <c r="L124" s="956">
        <v>0</v>
      </c>
      <c r="M124" s="952">
        <v>1.0999999999999999E-2</v>
      </c>
      <c r="N124" s="1"/>
    </row>
    <row r="125" spans="1:14" ht="12.75" customHeight="1">
      <c r="B125" s="2046" t="s">
        <v>85</v>
      </c>
      <c r="C125" s="2047"/>
      <c r="D125" s="2047"/>
      <c r="E125" s="2048"/>
      <c r="F125" s="35">
        <v>20</v>
      </c>
      <c r="G125" s="36">
        <v>0.47499999999999998</v>
      </c>
      <c r="H125" s="37">
        <v>0.72699999999999998</v>
      </c>
      <c r="I125" s="22">
        <v>21.202000000000002</v>
      </c>
      <c r="J125" s="954">
        <v>11.734999999999999</v>
      </c>
      <c r="K125" s="955">
        <v>0.309</v>
      </c>
      <c r="L125" s="956">
        <v>0.81499999999999995</v>
      </c>
      <c r="M125" s="952">
        <v>12.859</v>
      </c>
    </row>
    <row r="126" spans="1:14" ht="27.75" customHeight="1" thickBot="1">
      <c r="B126" s="2049" t="s">
        <v>342</v>
      </c>
      <c r="C126" s="2050"/>
      <c r="D126" s="2050"/>
      <c r="E126" s="2051"/>
      <c r="F126" s="893">
        <v>0.11700000000000001</v>
      </c>
      <c r="G126" s="894">
        <v>0.59599999999999997</v>
      </c>
      <c r="H126" s="895">
        <v>0</v>
      </c>
      <c r="I126" s="30">
        <v>0.71299999999999997</v>
      </c>
      <c r="J126" s="1113">
        <v>-0.154</v>
      </c>
      <c r="K126" s="1114">
        <v>0.377</v>
      </c>
      <c r="L126" s="1115">
        <v>1E-3</v>
      </c>
      <c r="M126" s="953">
        <v>0.224</v>
      </c>
    </row>
    <row r="127" spans="1:14" s="14" customFormat="1" ht="26.25" customHeight="1" thickBot="1">
      <c r="A127" s="34"/>
      <c r="B127" s="2061" t="s">
        <v>86</v>
      </c>
      <c r="C127" s="2062"/>
      <c r="D127" s="2062"/>
      <c r="E127" s="2063"/>
      <c r="F127" s="779">
        <v>637.01800000000003</v>
      </c>
      <c r="G127" s="780">
        <v>0</v>
      </c>
      <c r="H127" s="881">
        <v>0</v>
      </c>
      <c r="I127" s="13">
        <v>637.01800000000003</v>
      </c>
      <c r="J127" s="779">
        <v>624.96400000000006</v>
      </c>
      <c r="K127" s="780">
        <v>0</v>
      </c>
      <c r="L127" s="881">
        <v>0</v>
      </c>
      <c r="M127" s="13">
        <v>624.96400000000006</v>
      </c>
      <c r="N127" s="34"/>
    </row>
    <row r="128" spans="1:14" ht="12.75" customHeight="1">
      <c r="B128" s="2086" t="s">
        <v>87</v>
      </c>
      <c r="C128" s="2087"/>
      <c r="D128" s="2087"/>
      <c r="E128" s="2088"/>
      <c r="F128" s="31">
        <v>240.88800000000001</v>
      </c>
      <c r="G128" s="32">
        <v>0</v>
      </c>
      <c r="H128" s="33">
        <v>0</v>
      </c>
      <c r="I128" s="18">
        <v>240.88800000000001</v>
      </c>
      <c r="J128" s="31">
        <v>228.834</v>
      </c>
      <c r="K128" s="32">
        <v>0</v>
      </c>
      <c r="L128" s="33">
        <v>0</v>
      </c>
      <c r="M128" s="18">
        <v>228.834</v>
      </c>
    </row>
    <row r="129" spans="1:14" ht="12.75" customHeight="1" thickBot="1">
      <c r="B129" s="2080" t="s">
        <v>88</v>
      </c>
      <c r="C129" s="2081"/>
      <c r="D129" s="2081"/>
      <c r="E129" s="2082"/>
      <c r="F129" s="35">
        <v>396.13</v>
      </c>
      <c r="G129" s="36">
        <v>0</v>
      </c>
      <c r="H129" s="37">
        <v>0</v>
      </c>
      <c r="I129" s="22">
        <v>396.13</v>
      </c>
      <c r="J129" s="954">
        <v>396.13</v>
      </c>
      <c r="K129" s="955">
        <v>0</v>
      </c>
      <c r="L129" s="956">
        <v>0</v>
      </c>
      <c r="M129" s="952">
        <v>396.13</v>
      </c>
    </row>
    <row r="130" spans="1:14" s="14" customFormat="1" ht="15" customHeight="1" thickBot="1">
      <c r="A130" s="34"/>
      <c r="B130" s="2089" t="s">
        <v>89</v>
      </c>
      <c r="C130" s="2090"/>
      <c r="D130" s="2090"/>
      <c r="E130" s="2091"/>
      <c r="F130" s="779">
        <v>2299.8539999999998</v>
      </c>
      <c r="G130" s="780">
        <v>533.11699999999996</v>
      </c>
      <c r="H130" s="881">
        <v>90.617000000000004</v>
      </c>
      <c r="I130" s="13">
        <v>2923.5880000000002</v>
      </c>
      <c r="J130" s="779">
        <v>2655.4589999999998</v>
      </c>
      <c r="K130" s="780">
        <v>567.73</v>
      </c>
      <c r="L130" s="881">
        <v>88.766000000000005</v>
      </c>
      <c r="M130" s="13">
        <v>3311.9549999999999</v>
      </c>
      <c r="N130" s="34"/>
    </row>
    <row r="131" spans="1:14" ht="12.75" customHeight="1">
      <c r="B131" s="2092" t="s">
        <v>20</v>
      </c>
      <c r="C131" s="2093"/>
      <c r="D131" s="2093"/>
      <c r="E131" s="2094"/>
      <c r="F131" s="31">
        <v>82.257999999999996</v>
      </c>
      <c r="G131" s="32">
        <v>56.039000000000001</v>
      </c>
      <c r="H131" s="33">
        <v>6.032</v>
      </c>
      <c r="I131" s="18">
        <v>144.32900000000001</v>
      </c>
      <c r="J131" s="31">
        <v>81.775000000000006</v>
      </c>
      <c r="K131" s="32">
        <v>65.203999999999994</v>
      </c>
      <c r="L131" s="33">
        <v>4.3</v>
      </c>
      <c r="M131" s="18">
        <v>151.279</v>
      </c>
    </row>
    <row r="132" spans="1:14" ht="12.75" customHeight="1">
      <c r="B132" s="2046" t="s">
        <v>90</v>
      </c>
      <c r="C132" s="2047"/>
      <c r="D132" s="2047"/>
      <c r="E132" s="2048"/>
      <c r="F132" s="35">
        <v>12.509</v>
      </c>
      <c r="G132" s="36">
        <v>14.576000000000001</v>
      </c>
      <c r="H132" s="37">
        <v>0.47399999999999998</v>
      </c>
      <c r="I132" s="22">
        <v>27.559000000000001</v>
      </c>
      <c r="J132" s="954">
        <v>9.7420000000000009</v>
      </c>
      <c r="K132" s="955">
        <v>16.844999999999999</v>
      </c>
      <c r="L132" s="956">
        <v>0.71799999999999997</v>
      </c>
      <c r="M132" s="952">
        <v>27.305</v>
      </c>
    </row>
    <row r="133" spans="1:14" ht="12.75" customHeight="1">
      <c r="B133" s="2046" t="s">
        <v>343</v>
      </c>
      <c r="C133" s="2047"/>
      <c r="D133" s="2047"/>
      <c r="E133" s="2048"/>
      <c r="F133" s="35">
        <v>0</v>
      </c>
      <c r="G133" s="36">
        <v>1.2999999999999999E-2</v>
      </c>
      <c r="H133" s="37">
        <v>0</v>
      </c>
      <c r="I133" s="22">
        <v>1.2999999999999999E-2</v>
      </c>
      <c r="J133" s="954">
        <v>-1E-3</v>
      </c>
      <c r="K133" s="955">
        <v>1.2999999999999999E-2</v>
      </c>
      <c r="L133" s="956">
        <v>0</v>
      </c>
      <c r="M133" s="952">
        <v>1.2E-2</v>
      </c>
    </row>
    <row r="134" spans="1:14" ht="12.75" customHeight="1">
      <c r="B134" s="2058" t="s">
        <v>91</v>
      </c>
      <c r="C134" s="2059"/>
      <c r="D134" s="2059"/>
      <c r="E134" s="2060"/>
      <c r="F134" s="35">
        <v>117.363</v>
      </c>
      <c r="G134" s="36">
        <v>18.003</v>
      </c>
      <c r="H134" s="37">
        <v>9.1709999999999994</v>
      </c>
      <c r="I134" s="22">
        <v>144.53700000000001</v>
      </c>
      <c r="J134" s="954">
        <v>110.078</v>
      </c>
      <c r="K134" s="955">
        <v>17.785</v>
      </c>
      <c r="L134" s="956">
        <v>9.9079999999999995</v>
      </c>
      <c r="M134" s="952">
        <v>137.77099999999999</v>
      </c>
    </row>
    <row r="135" spans="1:14" ht="12.75" customHeight="1">
      <c r="B135" s="2046" t="s">
        <v>92</v>
      </c>
      <c r="C135" s="2047"/>
      <c r="D135" s="2047"/>
      <c r="E135" s="2048"/>
      <c r="F135" s="35">
        <v>1538.105</v>
      </c>
      <c r="G135" s="36">
        <v>281.04300000000001</v>
      </c>
      <c r="H135" s="37">
        <v>53.378999999999998</v>
      </c>
      <c r="I135" s="22">
        <v>1872.527</v>
      </c>
      <c r="J135" s="954">
        <v>1905.633</v>
      </c>
      <c r="K135" s="955">
        <v>327.58699999999999</v>
      </c>
      <c r="L135" s="956">
        <v>57.301000000000002</v>
      </c>
      <c r="M135" s="952">
        <v>2290.5210000000002</v>
      </c>
    </row>
    <row r="136" spans="1:14" ht="15" customHeight="1" thickBot="1">
      <c r="B136" s="2080" t="s">
        <v>93</v>
      </c>
      <c r="C136" s="2081"/>
      <c r="D136" s="2081"/>
      <c r="E136" s="2082"/>
      <c r="F136" s="47">
        <v>549.61900000000003</v>
      </c>
      <c r="G136" s="48">
        <v>163.44300000000001</v>
      </c>
      <c r="H136" s="49">
        <v>21.561</v>
      </c>
      <c r="I136" s="26">
        <v>734.62300000000005</v>
      </c>
      <c r="J136" s="47">
        <v>548.23199999999997</v>
      </c>
      <c r="K136" s="48">
        <v>140.29599999999999</v>
      </c>
      <c r="L136" s="49">
        <v>16.539000000000001</v>
      </c>
      <c r="M136" s="26">
        <v>705.06700000000001</v>
      </c>
    </row>
    <row r="137" spans="1:14" s="14" customFormat="1" ht="30.6" customHeight="1" thickBot="1">
      <c r="A137" s="34"/>
      <c r="B137" s="2061" t="s">
        <v>94</v>
      </c>
      <c r="C137" s="2062"/>
      <c r="D137" s="2062"/>
      <c r="E137" s="2063"/>
      <c r="F137" s="779">
        <v>260.73500000000001</v>
      </c>
      <c r="G137" s="780">
        <v>503.52699999999999</v>
      </c>
      <c r="H137" s="881">
        <v>47.927999999999997</v>
      </c>
      <c r="I137" s="13">
        <v>812.19</v>
      </c>
      <c r="J137" s="779">
        <v>86.570999999999998</v>
      </c>
      <c r="K137" s="780">
        <v>490.72500000000002</v>
      </c>
      <c r="L137" s="881">
        <v>51.982999999999997</v>
      </c>
      <c r="M137" s="13">
        <v>629.279</v>
      </c>
      <c r="N137" s="34"/>
    </row>
    <row r="138" spans="1:14" ht="17.45" customHeight="1">
      <c r="B138" s="2083" t="s">
        <v>95</v>
      </c>
      <c r="C138" s="2084"/>
      <c r="D138" s="2084"/>
      <c r="E138" s="2085"/>
      <c r="F138" s="31">
        <v>2747.1950000000002</v>
      </c>
      <c r="G138" s="32">
        <v>1119.6859999999999</v>
      </c>
      <c r="H138" s="33">
        <v>191.429</v>
      </c>
      <c r="I138" s="18">
        <v>4058.31</v>
      </c>
      <c r="J138" s="31">
        <v>2266.9450000000002</v>
      </c>
      <c r="K138" s="32">
        <v>1100.2950000000001</v>
      </c>
      <c r="L138" s="33">
        <v>196.67500000000001</v>
      </c>
      <c r="M138" s="18">
        <v>3563.915</v>
      </c>
    </row>
    <row r="139" spans="1:14" ht="26.25" customHeight="1" thickBot="1">
      <c r="B139" s="2077" t="s">
        <v>96</v>
      </c>
      <c r="C139" s="2078"/>
      <c r="D139" s="2078"/>
      <c r="E139" s="2079"/>
      <c r="F139" s="47">
        <v>-2486.46</v>
      </c>
      <c r="G139" s="48">
        <v>-616.15899999999999</v>
      </c>
      <c r="H139" s="49">
        <v>-143.501</v>
      </c>
      <c r="I139" s="26">
        <v>-3246.12</v>
      </c>
      <c r="J139" s="47">
        <v>-2180.3739999999998</v>
      </c>
      <c r="K139" s="48">
        <v>-609.57000000000005</v>
      </c>
      <c r="L139" s="49">
        <v>-144.69200000000001</v>
      </c>
      <c r="M139" s="26">
        <v>-2934.636</v>
      </c>
    </row>
    <row r="140" spans="1:14" s="14" customFormat="1" ht="16.899999999999999" customHeight="1" thickBot="1">
      <c r="A140" s="34"/>
      <c r="B140" s="2061" t="s">
        <v>97</v>
      </c>
      <c r="C140" s="2062"/>
      <c r="D140" s="2062"/>
      <c r="E140" s="2063"/>
      <c r="F140" s="779">
        <v>464.16</v>
      </c>
      <c r="G140" s="780">
        <v>328.11</v>
      </c>
      <c r="H140" s="881">
        <v>121.244</v>
      </c>
      <c r="I140" s="13">
        <v>913.51400000000001</v>
      </c>
      <c r="J140" s="779">
        <v>478.74400000000003</v>
      </c>
      <c r="K140" s="780">
        <v>306.12700000000001</v>
      </c>
      <c r="L140" s="881">
        <v>117.773</v>
      </c>
      <c r="M140" s="13">
        <v>902.64400000000001</v>
      </c>
      <c r="N140" s="34"/>
    </row>
    <row r="141" spans="1:14" ht="15" customHeight="1">
      <c r="B141" s="2058" t="s">
        <v>98</v>
      </c>
      <c r="C141" s="2059"/>
      <c r="D141" s="2059"/>
      <c r="E141" s="2060"/>
      <c r="F141" s="35">
        <v>355.37599999999998</v>
      </c>
      <c r="G141" s="36">
        <v>173.30600000000001</v>
      </c>
      <c r="H141" s="37">
        <v>57.862000000000002</v>
      </c>
      <c r="I141" s="22">
        <v>586.54399999999998</v>
      </c>
      <c r="J141" s="954">
        <v>362.90800000000002</v>
      </c>
      <c r="K141" s="955">
        <v>173.30600000000001</v>
      </c>
      <c r="L141" s="956">
        <v>57.862000000000002</v>
      </c>
      <c r="M141" s="952">
        <v>594.07600000000002</v>
      </c>
    </row>
    <row r="142" spans="1:14" ht="15" customHeight="1">
      <c r="B142" s="2058" t="s">
        <v>99</v>
      </c>
      <c r="C142" s="2059"/>
      <c r="D142" s="2059"/>
      <c r="E142" s="2060"/>
      <c r="F142" s="35">
        <v>1843.473</v>
      </c>
      <c r="G142" s="36">
        <v>846.09699999999998</v>
      </c>
      <c r="H142" s="37">
        <v>294.87400000000002</v>
      </c>
      <c r="I142" s="22">
        <v>2984.444</v>
      </c>
      <c r="J142" s="954">
        <v>1862.5039999999999</v>
      </c>
      <c r="K142" s="955">
        <v>854.20600000000002</v>
      </c>
      <c r="L142" s="956">
        <v>296.14699999999999</v>
      </c>
      <c r="M142" s="952">
        <v>3012.857</v>
      </c>
    </row>
    <row r="143" spans="1:14" ht="16.899999999999999" customHeight="1">
      <c r="B143" s="2058" t="s">
        <v>100</v>
      </c>
      <c r="C143" s="2059"/>
      <c r="D143" s="2059"/>
      <c r="E143" s="2060"/>
      <c r="F143" s="35">
        <v>6.726</v>
      </c>
      <c r="G143" s="36">
        <v>0</v>
      </c>
      <c r="H143" s="37">
        <v>77.218999999999994</v>
      </c>
      <c r="I143" s="22">
        <v>83.944999999999993</v>
      </c>
      <c r="J143" s="954">
        <v>6.726</v>
      </c>
      <c r="K143" s="955">
        <v>0</v>
      </c>
      <c r="L143" s="956">
        <v>77.323999999999998</v>
      </c>
      <c r="M143" s="952">
        <v>84.05</v>
      </c>
    </row>
    <row r="144" spans="1:14" ht="12.75" customHeight="1">
      <c r="B144" s="2058" t="s">
        <v>101</v>
      </c>
      <c r="C144" s="2059"/>
      <c r="D144" s="2059"/>
      <c r="E144" s="2060"/>
      <c r="F144" s="35">
        <v>109.29600000000001</v>
      </c>
      <c r="G144" s="36">
        <v>15.672000000000001</v>
      </c>
      <c r="H144" s="37">
        <v>51.947000000000003</v>
      </c>
      <c r="I144" s="22">
        <v>176.91499999999999</v>
      </c>
      <c r="J144" s="954">
        <v>134.83699999999999</v>
      </c>
      <c r="K144" s="955">
        <v>7.6559999999999997</v>
      </c>
      <c r="L144" s="956">
        <v>52.304000000000002</v>
      </c>
      <c r="M144" s="952">
        <v>194.797</v>
      </c>
    </row>
    <row r="145" spans="1:14" ht="17.45" customHeight="1" thickBot="1">
      <c r="B145" s="2058" t="s">
        <v>102</v>
      </c>
      <c r="C145" s="2059"/>
      <c r="D145" s="2059"/>
      <c r="E145" s="2060"/>
      <c r="F145" s="35">
        <v>-1850.711</v>
      </c>
      <c r="G145" s="36">
        <v>-706.96500000000003</v>
      </c>
      <c r="H145" s="37">
        <v>-360.65800000000002</v>
      </c>
      <c r="I145" s="22">
        <v>-2918.3339999999998</v>
      </c>
      <c r="J145" s="954">
        <v>-1888.231</v>
      </c>
      <c r="K145" s="955">
        <v>-729.04100000000005</v>
      </c>
      <c r="L145" s="956">
        <v>-365.86399999999998</v>
      </c>
      <c r="M145" s="952">
        <v>-2983.136</v>
      </c>
    </row>
    <row r="146" spans="1:14" s="50" customFormat="1" ht="12.75" customHeight="1" thickBot="1">
      <c r="A146" s="34"/>
      <c r="B146" s="2061" t="s">
        <v>103</v>
      </c>
      <c r="C146" s="2062"/>
      <c r="D146" s="2062"/>
      <c r="E146" s="2063"/>
      <c r="F146" s="779">
        <v>7205.1049999999996</v>
      </c>
      <c r="G146" s="780">
        <v>3250.8009999999999</v>
      </c>
      <c r="H146" s="881">
        <v>300.87299999999999</v>
      </c>
      <c r="I146" s="13">
        <v>10756.779</v>
      </c>
      <c r="J146" s="779">
        <v>7131.7870000000003</v>
      </c>
      <c r="K146" s="780">
        <v>3245.1579999999999</v>
      </c>
      <c r="L146" s="881">
        <v>297.93200000000002</v>
      </c>
      <c r="M146" s="13">
        <v>10674.877</v>
      </c>
      <c r="N146" s="34"/>
    </row>
    <row r="147" spans="1:14" s="54" customFormat="1" ht="12.75" customHeight="1">
      <c r="A147" s="38"/>
      <c r="B147" s="2064" t="s">
        <v>104</v>
      </c>
      <c r="C147" s="2065"/>
      <c r="D147" s="2065"/>
      <c r="E147" s="2066"/>
      <c r="F147" s="31">
        <v>234.828</v>
      </c>
      <c r="G147" s="32">
        <v>104.55</v>
      </c>
      <c r="H147" s="33">
        <v>0</v>
      </c>
      <c r="I147" s="18">
        <v>339.37799999999999</v>
      </c>
      <c r="J147" s="31">
        <v>234.828</v>
      </c>
      <c r="K147" s="32">
        <v>104.54900000000001</v>
      </c>
      <c r="L147" s="33">
        <v>0</v>
      </c>
      <c r="M147" s="18">
        <v>339.37700000000001</v>
      </c>
      <c r="N147" s="38"/>
    </row>
    <row r="148" spans="1:14" s="54" customFormat="1" ht="12.75" customHeight="1">
      <c r="A148" s="38"/>
      <c r="B148" s="2043" t="s">
        <v>105</v>
      </c>
      <c r="C148" s="2044"/>
      <c r="D148" s="2044"/>
      <c r="E148" s="2045"/>
      <c r="F148" s="35">
        <v>8100.3509999999997</v>
      </c>
      <c r="G148" s="36">
        <v>3377.4119999999998</v>
      </c>
      <c r="H148" s="37">
        <v>363.66500000000002</v>
      </c>
      <c r="I148" s="22">
        <v>11841.428</v>
      </c>
      <c r="J148" s="954">
        <v>8102.1279999999997</v>
      </c>
      <c r="K148" s="955">
        <v>3402.65</v>
      </c>
      <c r="L148" s="956">
        <v>363.66500000000002</v>
      </c>
      <c r="M148" s="952">
        <v>11868.442999999999</v>
      </c>
      <c r="N148" s="38"/>
    </row>
    <row r="149" spans="1:14" s="54" customFormat="1" ht="12.75" customHeight="1">
      <c r="A149" s="38"/>
      <c r="B149" s="2043" t="s">
        <v>106</v>
      </c>
      <c r="C149" s="2044"/>
      <c r="D149" s="2044"/>
      <c r="E149" s="2045"/>
      <c r="F149" s="35">
        <v>4671.1639999999998</v>
      </c>
      <c r="G149" s="36">
        <v>1634.0170000000001</v>
      </c>
      <c r="H149" s="37">
        <v>440.642</v>
      </c>
      <c r="I149" s="22">
        <v>6745.8230000000003</v>
      </c>
      <c r="J149" s="954">
        <v>4687.1970000000001</v>
      </c>
      <c r="K149" s="955">
        <v>1637.5170000000001</v>
      </c>
      <c r="L149" s="956">
        <v>434.327</v>
      </c>
      <c r="M149" s="952">
        <v>6759.0410000000002</v>
      </c>
      <c r="N149" s="38"/>
    </row>
    <row r="150" spans="1:14" s="54" customFormat="1" ht="12.75" customHeight="1">
      <c r="A150" s="38"/>
      <c r="B150" s="2043" t="s">
        <v>107</v>
      </c>
      <c r="C150" s="2044"/>
      <c r="D150" s="2044"/>
      <c r="E150" s="2045"/>
      <c r="F150" s="35">
        <v>649.40499999999997</v>
      </c>
      <c r="G150" s="36">
        <v>139.96799999999999</v>
      </c>
      <c r="H150" s="37">
        <v>41.231999999999999</v>
      </c>
      <c r="I150" s="22">
        <v>830.60500000000002</v>
      </c>
      <c r="J150" s="954">
        <v>659.13800000000003</v>
      </c>
      <c r="K150" s="955">
        <v>138.642</v>
      </c>
      <c r="L150" s="956">
        <v>36.912999999999997</v>
      </c>
      <c r="M150" s="952">
        <v>834.69299999999998</v>
      </c>
      <c r="N150" s="38"/>
    </row>
    <row r="151" spans="1:14" s="54" customFormat="1" ht="12.75" customHeight="1">
      <c r="A151" s="38"/>
      <c r="B151" s="2043" t="s">
        <v>108</v>
      </c>
      <c r="C151" s="2044"/>
      <c r="D151" s="2044"/>
      <c r="E151" s="2045"/>
      <c r="F151" s="35">
        <v>89.563999999999993</v>
      </c>
      <c r="G151" s="36">
        <v>26.317</v>
      </c>
      <c r="H151" s="37">
        <v>2.484</v>
      </c>
      <c r="I151" s="22">
        <v>118.36499999999999</v>
      </c>
      <c r="J151" s="954">
        <v>92.766000000000005</v>
      </c>
      <c r="K151" s="955">
        <v>31.754999999999999</v>
      </c>
      <c r="L151" s="956">
        <v>4.3449999999999998</v>
      </c>
      <c r="M151" s="952">
        <v>128.86600000000001</v>
      </c>
      <c r="N151" s="38"/>
    </row>
    <row r="152" spans="1:14" s="54" customFormat="1" ht="16.899999999999999" customHeight="1">
      <c r="A152" s="38"/>
      <c r="B152" s="2046" t="s">
        <v>109</v>
      </c>
      <c r="C152" s="2047"/>
      <c r="D152" s="2047"/>
      <c r="E152" s="2048"/>
      <c r="F152" s="35">
        <v>-6537.9319999999998</v>
      </c>
      <c r="G152" s="36">
        <v>-2006.3420000000001</v>
      </c>
      <c r="H152" s="37">
        <v>-547.15</v>
      </c>
      <c r="I152" s="22">
        <v>-9091.4240000000009</v>
      </c>
      <c r="J152" s="954">
        <v>-6641.9949999999999</v>
      </c>
      <c r="K152" s="955">
        <v>-2044.992</v>
      </c>
      <c r="L152" s="956">
        <v>-541.31799999999998</v>
      </c>
      <c r="M152" s="952">
        <v>-9228.3050000000003</v>
      </c>
      <c r="N152" s="38"/>
    </row>
    <row r="153" spans="1:14" s="54" customFormat="1" ht="15" customHeight="1" thickBot="1">
      <c r="A153" s="38"/>
      <c r="B153" s="2049" t="s">
        <v>110</v>
      </c>
      <c r="C153" s="2050"/>
      <c r="D153" s="2050"/>
      <c r="E153" s="2051"/>
      <c r="F153" s="47">
        <v>-2.2749999999999999</v>
      </c>
      <c r="G153" s="48">
        <v>-25.120999999999999</v>
      </c>
      <c r="H153" s="49">
        <v>0</v>
      </c>
      <c r="I153" s="26">
        <v>-27.396000000000001</v>
      </c>
      <c r="J153" s="47">
        <v>-2.2749999999999999</v>
      </c>
      <c r="K153" s="48">
        <v>-24.963000000000001</v>
      </c>
      <c r="L153" s="49">
        <v>0</v>
      </c>
      <c r="M153" s="26">
        <v>-27.238</v>
      </c>
      <c r="N153" s="38"/>
    </row>
    <row r="154" spans="1:14" s="50" customFormat="1" ht="12.75" customHeight="1" thickBot="1">
      <c r="A154" s="34"/>
      <c r="B154" s="2052" t="s">
        <v>111</v>
      </c>
      <c r="C154" s="2053"/>
      <c r="D154" s="2053"/>
      <c r="E154" s="2054"/>
      <c r="F154" s="10">
        <v>0</v>
      </c>
      <c r="G154" s="11">
        <v>0</v>
      </c>
      <c r="H154" s="12">
        <v>3.746</v>
      </c>
      <c r="I154" s="13">
        <v>3.746</v>
      </c>
      <c r="J154" s="10">
        <v>0</v>
      </c>
      <c r="K154" s="11">
        <v>0</v>
      </c>
      <c r="L154" s="12">
        <v>3.746</v>
      </c>
      <c r="M154" s="13">
        <v>3.746</v>
      </c>
      <c r="N154" s="34"/>
    </row>
    <row r="155" spans="1:14" s="54" customFormat="1" ht="26.45" customHeight="1">
      <c r="A155" s="38"/>
      <c r="B155" s="2055" t="s">
        <v>112</v>
      </c>
      <c r="C155" s="2056"/>
      <c r="D155" s="2056"/>
      <c r="E155" s="2057"/>
      <c r="F155" s="51">
        <v>0</v>
      </c>
      <c r="G155" s="52">
        <v>1.649</v>
      </c>
      <c r="H155" s="53">
        <v>3.746</v>
      </c>
      <c r="I155" s="18">
        <v>5.3949999999999996</v>
      </c>
      <c r="J155" s="51">
        <v>0</v>
      </c>
      <c r="K155" s="52">
        <v>1.649</v>
      </c>
      <c r="L155" s="53">
        <v>3.746</v>
      </c>
      <c r="M155" s="18">
        <v>5.3949999999999996</v>
      </c>
      <c r="N155" s="38"/>
    </row>
    <row r="156" spans="1:14" s="54" customFormat="1" ht="20.45" customHeight="1" thickBot="1">
      <c r="A156" s="38"/>
      <c r="B156" s="2071" t="s">
        <v>344</v>
      </c>
      <c r="C156" s="2072"/>
      <c r="D156" s="2072"/>
      <c r="E156" s="2073"/>
      <c r="F156" s="896">
        <v>0</v>
      </c>
      <c r="G156" s="783">
        <v>-1.649</v>
      </c>
      <c r="H156" s="784">
        <v>0</v>
      </c>
      <c r="I156" s="30">
        <v>-1.649</v>
      </c>
      <c r="J156" s="896">
        <v>0</v>
      </c>
      <c r="K156" s="783">
        <v>-1.649</v>
      </c>
      <c r="L156" s="784">
        <v>0</v>
      </c>
      <c r="M156" s="953">
        <v>-1.649</v>
      </c>
    </row>
    <row r="157" spans="1:14" s="50" customFormat="1" ht="12.75" customHeight="1" thickBot="1">
      <c r="A157" s="34"/>
      <c r="B157" s="2074" t="s">
        <v>345</v>
      </c>
      <c r="C157" s="2075"/>
      <c r="D157" s="2075"/>
      <c r="E157" s="2076"/>
      <c r="F157" s="779">
        <v>-8.9220000000000006</v>
      </c>
      <c r="G157" s="780">
        <v>-3.6560000000000001</v>
      </c>
      <c r="H157" s="881">
        <v>0</v>
      </c>
      <c r="I157" s="13">
        <v>-12.577999999999999</v>
      </c>
      <c r="J157" s="779">
        <v>-5.1070000000000002</v>
      </c>
      <c r="K157" s="780">
        <v>-8.2129999999999992</v>
      </c>
      <c r="L157" s="881">
        <v>0</v>
      </c>
      <c r="M157" s="13">
        <v>-13.32</v>
      </c>
      <c r="N157" s="34"/>
    </row>
    <row r="158" spans="1:14" s="54" customFormat="1" ht="30.6" customHeight="1">
      <c r="A158" s="38"/>
      <c r="B158" s="2064" t="s">
        <v>113</v>
      </c>
      <c r="C158" s="2065"/>
      <c r="D158" s="2065"/>
      <c r="E158" s="2066"/>
      <c r="F158" s="51">
        <v>40415.61</v>
      </c>
      <c r="G158" s="52">
        <v>3455.9259999999999</v>
      </c>
      <c r="H158" s="53">
        <v>62.462000000000003</v>
      </c>
      <c r="I158" s="18">
        <v>43933.998</v>
      </c>
      <c r="J158" s="51">
        <v>43581.076999999997</v>
      </c>
      <c r="K158" s="52">
        <v>2787.348</v>
      </c>
      <c r="L158" s="53">
        <v>62.494</v>
      </c>
      <c r="M158" s="18">
        <v>46430.919000000002</v>
      </c>
      <c r="N158" s="38"/>
    </row>
    <row r="159" spans="1:14" s="54" customFormat="1" ht="26.25" customHeight="1">
      <c r="A159" s="38"/>
      <c r="B159" s="2043" t="s">
        <v>114</v>
      </c>
      <c r="C159" s="2044"/>
      <c r="D159" s="2044"/>
      <c r="E159" s="2045"/>
      <c r="F159" s="55">
        <v>696.17499999999995</v>
      </c>
      <c r="G159" s="56">
        <v>53.715000000000003</v>
      </c>
      <c r="H159" s="57">
        <v>0</v>
      </c>
      <c r="I159" s="22">
        <v>749.89</v>
      </c>
      <c r="J159" s="55">
        <v>634.202</v>
      </c>
      <c r="K159" s="56">
        <v>53.65</v>
      </c>
      <c r="L159" s="57">
        <v>0</v>
      </c>
      <c r="M159" s="952">
        <v>687.85199999999998</v>
      </c>
      <c r="N159" s="38"/>
    </row>
    <row r="160" spans="1:14" s="54" customFormat="1" ht="21.75" customHeight="1">
      <c r="A160" s="38"/>
      <c r="B160" s="2043" t="s">
        <v>115</v>
      </c>
      <c r="C160" s="2044"/>
      <c r="D160" s="2044"/>
      <c r="E160" s="2045"/>
      <c r="F160" s="55">
        <v>-40426.803999999996</v>
      </c>
      <c r="G160" s="56">
        <v>-3089.46</v>
      </c>
      <c r="H160" s="57">
        <v>-62.462000000000003</v>
      </c>
      <c r="I160" s="22">
        <v>-43578.726000000002</v>
      </c>
      <c r="J160" s="55">
        <v>-43514.214999999997</v>
      </c>
      <c r="K160" s="56">
        <v>-2422.2429999999999</v>
      </c>
      <c r="L160" s="57">
        <v>-62.494</v>
      </c>
      <c r="M160" s="952">
        <v>-45998.951999999997</v>
      </c>
      <c r="N160" s="38"/>
    </row>
    <row r="161" spans="1:51" s="54" customFormat="1" ht="26.25" customHeight="1">
      <c r="A161" s="38"/>
      <c r="B161" s="2043" t="s">
        <v>116</v>
      </c>
      <c r="C161" s="2044"/>
      <c r="D161" s="2044"/>
      <c r="E161" s="2045"/>
      <c r="F161" s="55">
        <v>-696.17600000000004</v>
      </c>
      <c r="G161" s="56">
        <v>-423.83499999999998</v>
      </c>
      <c r="H161" s="57">
        <v>0</v>
      </c>
      <c r="I161" s="22">
        <v>-1120.011</v>
      </c>
      <c r="J161" s="55">
        <v>-632.38800000000003</v>
      </c>
      <c r="K161" s="56">
        <v>-426.96699999999998</v>
      </c>
      <c r="L161" s="57">
        <v>0</v>
      </c>
      <c r="M161" s="952">
        <v>-1059.355</v>
      </c>
      <c r="N161" s="38"/>
    </row>
    <row r="162" spans="1:51" s="54" customFormat="1" ht="30.6" customHeight="1">
      <c r="A162" s="38"/>
      <c r="B162" s="2067" t="s">
        <v>117</v>
      </c>
      <c r="C162" s="2068"/>
      <c r="D162" s="2068"/>
      <c r="E162" s="2069"/>
      <c r="F162" s="55">
        <v>74.278000000000006</v>
      </c>
      <c r="G162" s="56">
        <v>125.486</v>
      </c>
      <c r="H162" s="57">
        <v>0.40400000000000003</v>
      </c>
      <c r="I162" s="22">
        <v>200.16800000000001</v>
      </c>
      <c r="J162" s="55">
        <v>75.900999999999996</v>
      </c>
      <c r="K162" s="56">
        <v>125.486</v>
      </c>
      <c r="L162" s="57">
        <v>0.40400000000000003</v>
      </c>
      <c r="M162" s="952">
        <v>201.791</v>
      </c>
      <c r="N162" s="38"/>
    </row>
    <row r="163" spans="1:51" s="54" customFormat="1" ht="17.45" customHeight="1" thickBot="1">
      <c r="A163" s="38"/>
      <c r="B163" s="2067" t="s">
        <v>118</v>
      </c>
      <c r="C163" s="2068"/>
      <c r="D163" s="2068"/>
      <c r="E163" s="2069"/>
      <c r="F163" s="58">
        <v>-72.004999999999995</v>
      </c>
      <c r="G163" s="59">
        <v>-125.488</v>
      </c>
      <c r="H163" s="60">
        <v>-0.40400000000000003</v>
      </c>
      <c r="I163" s="26">
        <v>-197.89699999999999</v>
      </c>
      <c r="J163" s="58">
        <v>-149.684</v>
      </c>
      <c r="K163" s="59">
        <v>-125.48699999999999</v>
      </c>
      <c r="L163" s="60">
        <v>-0.40400000000000003</v>
      </c>
      <c r="M163" s="26">
        <v>-275.57499999999999</v>
      </c>
      <c r="N163" s="38"/>
    </row>
    <row r="164" spans="1:51" s="14" customFormat="1" ht="16.149999999999999" customHeight="1" thickBot="1">
      <c r="A164" s="34"/>
      <c r="B164" s="2061" t="s">
        <v>119</v>
      </c>
      <c r="C164" s="2062"/>
      <c r="D164" s="2062"/>
      <c r="E164" s="2063"/>
      <c r="F164" s="779">
        <v>384022.98</v>
      </c>
      <c r="G164" s="780">
        <v>115565.78200000001</v>
      </c>
      <c r="H164" s="881">
        <v>17468.491999999998</v>
      </c>
      <c r="I164" s="13">
        <v>517057.25400000002</v>
      </c>
      <c r="J164" s="779">
        <v>394552.89600000001</v>
      </c>
      <c r="K164" s="780">
        <v>115896.217</v>
      </c>
      <c r="L164" s="881">
        <v>18142.974999999999</v>
      </c>
      <c r="M164" s="13">
        <v>528592.08799999999</v>
      </c>
      <c r="N164" s="34"/>
    </row>
    <row r="165" spans="1:51">
      <c r="E165" s="38"/>
      <c r="J165" s="38"/>
    </row>
    <row r="166" spans="1:51">
      <c r="B166" s="2070" t="s">
        <v>346</v>
      </c>
      <c r="C166" s="2070"/>
      <c r="D166" s="2070"/>
      <c r="E166" s="2070"/>
      <c r="F166" s="61"/>
      <c r="G166" s="61"/>
      <c r="H166" s="61"/>
      <c r="I166" s="61"/>
      <c r="J166" s="38"/>
    </row>
    <row r="167" spans="1:51" s="38" customFormat="1">
      <c r="B167" s="1"/>
      <c r="C167" s="1"/>
      <c r="D167" s="1"/>
      <c r="E167" s="1"/>
      <c r="F167" s="897"/>
      <c r="G167" s="897"/>
      <c r="H167" s="897"/>
      <c r="I167" s="897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</row>
    <row r="168" spans="1:51" s="38" customFormat="1">
      <c r="B168" s="1"/>
      <c r="C168" s="1"/>
      <c r="D168" s="1"/>
      <c r="E168" s="1"/>
      <c r="F168" s="63"/>
      <c r="G168" s="63"/>
      <c r="H168" s="63"/>
      <c r="I168" s="6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</row>
    <row r="169" spans="1:51" s="2" customFormat="1">
      <c r="B169" s="1"/>
      <c r="C169" s="1"/>
      <c r="D169" s="1"/>
      <c r="E169" s="1"/>
      <c r="F169" s="898"/>
      <c r="G169" s="898"/>
      <c r="H169" s="898"/>
      <c r="I169" s="898"/>
    </row>
    <row r="170" spans="1:51" s="2" customFormat="1">
      <c r="B170" s="1"/>
      <c r="C170" s="1"/>
      <c r="D170" s="1"/>
      <c r="E170" s="1"/>
      <c r="F170" s="62"/>
      <c r="G170" s="62"/>
      <c r="H170" s="62"/>
      <c r="I170" s="62"/>
    </row>
    <row r="171" spans="1:51" s="38" customFormat="1">
      <c r="B171" s="1"/>
      <c r="C171" s="1"/>
      <c r="D171" s="1"/>
      <c r="E171" s="1"/>
      <c r="F171" s="898"/>
      <c r="G171" s="898"/>
      <c r="H171" s="898"/>
      <c r="I171" s="898"/>
      <c r="J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</row>
    <row r="172" spans="1:51" s="2" customFormat="1">
      <c r="B172" s="1"/>
      <c r="C172" s="1"/>
      <c r="D172" s="1"/>
      <c r="E172" s="1"/>
      <c r="F172" s="63"/>
      <c r="G172" s="63"/>
      <c r="H172" s="63"/>
      <c r="I172" s="63"/>
    </row>
    <row r="173" spans="1:51" s="2" customFormat="1">
      <c r="B173" s="1"/>
      <c r="C173" s="1"/>
      <c r="D173" s="1"/>
      <c r="E173" s="1"/>
      <c r="F173" s="63"/>
      <c r="G173" s="63"/>
      <c r="H173" s="63"/>
      <c r="I173" s="63"/>
    </row>
    <row r="175" spans="1:51" s="2" customFormat="1">
      <c r="B175" s="1"/>
      <c r="C175" s="1"/>
      <c r="D175" s="1"/>
      <c r="E175" s="1"/>
      <c r="F175" s="63"/>
      <c r="G175" s="63"/>
      <c r="H175" s="63"/>
      <c r="I175" s="63"/>
    </row>
  </sheetData>
  <mergeCells count="164">
    <mergeCell ref="B2:I2"/>
    <mergeCell ref="J5:M5"/>
    <mergeCell ref="B26:E26"/>
    <mergeCell ref="L4:M4"/>
    <mergeCell ref="B5:E6"/>
    <mergeCell ref="F5:I5"/>
    <mergeCell ref="B7:E7"/>
    <mergeCell ref="B8:E8"/>
    <mergeCell ref="B15:E15"/>
    <mergeCell ref="B16:E16"/>
    <mergeCell ref="B17:E17"/>
    <mergeCell ref="B18:E18"/>
    <mergeCell ref="B19:E19"/>
    <mergeCell ref="B20:E20"/>
    <mergeCell ref="B9:E9"/>
    <mergeCell ref="B10:E10"/>
    <mergeCell ref="B11:E11"/>
    <mergeCell ref="B12:E12"/>
    <mergeCell ref="B13:E13"/>
    <mergeCell ref="B14:E14"/>
    <mergeCell ref="B29:E29"/>
    <mergeCell ref="B30:E30"/>
    <mergeCell ref="B31:E31"/>
    <mergeCell ref="B32:E32"/>
    <mergeCell ref="B33:E33"/>
    <mergeCell ref="B34:E34"/>
    <mergeCell ref="C21:E21"/>
    <mergeCell ref="B22:E22"/>
    <mergeCell ref="B23:E23"/>
    <mergeCell ref="B24:E24"/>
    <mergeCell ref="B27:E27"/>
    <mergeCell ref="B28:E28"/>
    <mergeCell ref="B25:E25"/>
    <mergeCell ref="C41:E41"/>
    <mergeCell ref="C42:E42"/>
    <mergeCell ref="B43:E43"/>
    <mergeCell ref="C44:E44"/>
    <mergeCell ref="C45:E45"/>
    <mergeCell ref="B46:E46"/>
    <mergeCell ref="B35:E35"/>
    <mergeCell ref="B36:E36"/>
    <mergeCell ref="B37:E37"/>
    <mergeCell ref="B38:E38"/>
    <mergeCell ref="B39:E39"/>
    <mergeCell ref="B40:E40"/>
    <mergeCell ref="C53:E53"/>
    <mergeCell ref="C54:E54"/>
    <mergeCell ref="C55:E55"/>
    <mergeCell ref="B56:E56"/>
    <mergeCell ref="C57:E57"/>
    <mergeCell ref="C58:E58"/>
    <mergeCell ref="C47:E47"/>
    <mergeCell ref="C48:E48"/>
    <mergeCell ref="B49:E49"/>
    <mergeCell ref="C50:E50"/>
    <mergeCell ref="C51:E51"/>
    <mergeCell ref="B52:E52"/>
    <mergeCell ref="C62:E62"/>
    <mergeCell ref="C63:E63"/>
    <mergeCell ref="B64:E64"/>
    <mergeCell ref="C65:E65"/>
    <mergeCell ref="C66:E66"/>
    <mergeCell ref="C67:E67"/>
    <mergeCell ref="C59:E59"/>
    <mergeCell ref="B60:E60"/>
    <mergeCell ref="C61:E61"/>
    <mergeCell ref="B71:E71"/>
    <mergeCell ref="B74:E74"/>
    <mergeCell ref="B75:E75"/>
    <mergeCell ref="C76:E76"/>
    <mergeCell ref="C77:E77"/>
    <mergeCell ref="C78:E78"/>
    <mergeCell ref="B68:E68"/>
    <mergeCell ref="C69:E69"/>
    <mergeCell ref="B70:E70"/>
    <mergeCell ref="C72:E72"/>
    <mergeCell ref="C73:E73"/>
    <mergeCell ref="C85:E85"/>
    <mergeCell ref="C86:E86"/>
    <mergeCell ref="B87:E87"/>
    <mergeCell ref="C88:E88"/>
    <mergeCell ref="C89:E89"/>
    <mergeCell ref="C90:E90"/>
    <mergeCell ref="B79:E79"/>
    <mergeCell ref="C80:E80"/>
    <mergeCell ref="C81:E81"/>
    <mergeCell ref="C82:E82"/>
    <mergeCell ref="B83:E83"/>
    <mergeCell ref="C84:E84"/>
    <mergeCell ref="C97:E97"/>
    <mergeCell ref="B98:E98"/>
    <mergeCell ref="B91:E91"/>
    <mergeCell ref="C92:E92"/>
    <mergeCell ref="C93:E93"/>
    <mergeCell ref="B94:E94"/>
    <mergeCell ref="C95:E95"/>
    <mergeCell ref="C96:E96"/>
    <mergeCell ref="C105:E105"/>
    <mergeCell ref="C106:E106"/>
    <mergeCell ref="C107:E107"/>
    <mergeCell ref="B108:E108"/>
    <mergeCell ref="C109:E109"/>
    <mergeCell ref="C99:E99"/>
    <mergeCell ref="C100:E100"/>
    <mergeCell ref="B101:E101"/>
    <mergeCell ref="C102:E102"/>
    <mergeCell ref="C103:E103"/>
    <mergeCell ref="B104:E104"/>
    <mergeCell ref="C114:E114"/>
    <mergeCell ref="B115:E115"/>
    <mergeCell ref="B116:E116"/>
    <mergeCell ref="B117:E117"/>
    <mergeCell ref="B118:E118"/>
    <mergeCell ref="B119:E119"/>
    <mergeCell ref="B110:E110"/>
    <mergeCell ref="C111:E111"/>
    <mergeCell ref="B112:E112"/>
    <mergeCell ref="C113:E113"/>
    <mergeCell ref="B126:E126"/>
    <mergeCell ref="B127:E127"/>
    <mergeCell ref="B128:E128"/>
    <mergeCell ref="B129:E129"/>
    <mergeCell ref="B130:E130"/>
    <mergeCell ref="B131:E131"/>
    <mergeCell ref="B120:E120"/>
    <mergeCell ref="B121:E121"/>
    <mergeCell ref="B122:E122"/>
    <mergeCell ref="B123:E123"/>
    <mergeCell ref="B124:E124"/>
    <mergeCell ref="B125:E125"/>
    <mergeCell ref="B139:E139"/>
    <mergeCell ref="B140:E140"/>
    <mergeCell ref="B141:E141"/>
    <mergeCell ref="B142:E142"/>
    <mergeCell ref="B143:E143"/>
    <mergeCell ref="B132:E132"/>
    <mergeCell ref="B133:E133"/>
    <mergeCell ref="B134:E134"/>
    <mergeCell ref="B135:E135"/>
    <mergeCell ref="B136:E136"/>
    <mergeCell ref="B137:E137"/>
    <mergeCell ref="B138:E138"/>
    <mergeCell ref="B162:E162"/>
    <mergeCell ref="B163:E163"/>
    <mergeCell ref="B164:E164"/>
    <mergeCell ref="B166:E166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44:E144"/>
    <mergeCell ref="B145:E145"/>
    <mergeCell ref="B146:E146"/>
    <mergeCell ref="B147:E147"/>
    <mergeCell ref="B148:E148"/>
    <mergeCell ref="B149:E149"/>
  </mergeCells>
  <printOptions horizontalCentered="1"/>
  <pageMargins left="0.7" right="0.7" top="0.75" bottom="0.75" header="0.3" footer="0.3"/>
  <pageSetup paperSize="9" scale="42" fitToHeight="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6"/>
  <sheetViews>
    <sheetView zoomScaleNormal="100" workbookViewId="0"/>
  </sheetViews>
  <sheetFormatPr defaultColWidth="9.140625" defaultRowHeight="12.75"/>
  <cols>
    <col min="1" max="1" width="4.42578125" style="564" customWidth="1"/>
    <col min="2" max="2" width="9.28515625" style="564" customWidth="1"/>
    <col min="3" max="3" width="17" style="565" customWidth="1"/>
    <col min="4" max="8" width="9.7109375" style="564" customWidth="1"/>
    <col min="9" max="10" width="9.7109375" style="966" customWidth="1"/>
    <col min="11" max="11" width="8.7109375" style="564" customWidth="1"/>
    <col min="12" max="12" width="9.28515625" style="564" customWidth="1"/>
    <col min="13" max="15" width="10" style="564" customWidth="1"/>
    <col min="16" max="17" width="10" style="966" customWidth="1"/>
    <col min="18" max="16384" width="9.140625" style="564"/>
  </cols>
  <sheetData>
    <row r="2" spans="1:24" ht="15" customHeight="1">
      <c r="V2" s="2443" t="s">
        <v>254</v>
      </c>
      <c r="W2" s="2443"/>
    </row>
    <row r="3" spans="1:24" ht="15" customHeight="1">
      <c r="B3" s="2444" t="s">
        <v>317</v>
      </c>
      <c r="C3" s="2444"/>
      <c r="D3" s="2444"/>
      <c r="E3" s="2444"/>
      <c r="F3" s="2444"/>
      <c r="G3" s="2444"/>
      <c r="H3" s="2444"/>
      <c r="I3" s="2444"/>
      <c r="J3" s="2444"/>
      <c r="K3" s="2444"/>
      <c r="L3" s="2444"/>
      <c r="M3" s="2444"/>
      <c r="N3" s="2444"/>
      <c r="O3" s="2444"/>
      <c r="P3" s="2444"/>
      <c r="Q3" s="2444"/>
      <c r="R3" s="2444"/>
      <c r="S3" s="2444"/>
      <c r="T3" s="2444"/>
    </row>
    <row r="4" spans="1:24" ht="15" customHeight="1" thickBot="1">
      <c r="B4" s="566"/>
      <c r="C4" s="566"/>
      <c r="D4" s="566"/>
      <c r="E4" s="566"/>
      <c r="F4" s="566"/>
      <c r="G4" s="566"/>
      <c r="H4" s="566"/>
      <c r="I4" s="967"/>
      <c r="J4" s="968"/>
      <c r="K4" s="969"/>
      <c r="L4" s="969"/>
      <c r="M4" s="969"/>
      <c r="N4" s="969"/>
      <c r="O4" s="969"/>
      <c r="P4" s="969"/>
      <c r="Q4" s="969"/>
      <c r="W4" s="1060"/>
    </row>
    <row r="5" spans="1:24" ht="18.75" customHeight="1" thickBot="1">
      <c r="A5" s="569"/>
      <c r="B5" s="2445" t="s">
        <v>211</v>
      </c>
      <c r="C5" s="2446"/>
      <c r="D5" s="2450" t="s">
        <v>318</v>
      </c>
      <c r="E5" s="2451"/>
      <c r="F5" s="2451"/>
      <c r="G5" s="2451"/>
      <c r="H5" s="2451"/>
      <c r="I5" s="2451"/>
      <c r="J5" s="2452"/>
      <c r="K5" s="2440" t="s">
        <v>319</v>
      </c>
      <c r="L5" s="2441"/>
      <c r="M5" s="2441"/>
      <c r="N5" s="2441"/>
      <c r="O5" s="2441"/>
      <c r="P5" s="2441"/>
      <c r="Q5" s="2442"/>
      <c r="R5" s="2441" t="s">
        <v>315</v>
      </c>
      <c r="S5" s="2441"/>
      <c r="T5" s="2441"/>
      <c r="U5" s="2441"/>
      <c r="V5" s="2441"/>
      <c r="W5" s="2441"/>
      <c r="X5" s="2442"/>
    </row>
    <row r="6" spans="1:24" ht="17.25" customHeight="1" thickBot="1">
      <c r="A6" s="569"/>
      <c r="B6" s="2447"/>
      <c r="C6" s="2448"/>
      <c r="D6" s="570" t="s">
        <v>320</v>
      </c>
      <c r="E6" s="570" t="s">
        <v>321</v>
      </c>
      <c r="F6" s="570" t="s">
        <v>322</v>
      </c>
      <c r="G6" s="570" t="s">
        <v>293</v>
      </c>
      <c r="H6" s="971" t="s">
        <v>313</v>
      </c>
      <c r="I6" s="1096" t="s">
        <v>354</v>
      </c>
      <c r="J6" s="972" t="s">
        <v>363</v>
      </c>
      <c r="K6" s="571" t="s">
        <v>320</v>
      </c>
      <c r="L6" s="570" t="s">
        <v>321</v>
      </c>
      <c r="M6" s="829" t="s">
        <v>322</v>
      </c>
      <c r="N6" s="570" t="s">
        <v>293</v>
      </c>
      <c r="O6" s="971" t="s">
        <v>313</v>
      </c>
      <c r="P6" s="571" t="s">
        <v>354</v>
      </c>
      <c r="Q6" s="973" t="s">
        <v>363</v>
      </c>
      <c r="R6" s="570" t="s">
        <v>320</v>
      </c>
      <c r="S6" s="570" t="s">
        <v>321</v>
      </c>
      <c r="T6" s="829" t="s">
        <v>322</v>
      </c>
      <c r="U6" s="859" t="s">
        <v>293</v>
      </c>
      <c r="V6" s="1096" t="s">
        <v>313</v>
      </c>
      <c r="W6" s="1096" t="s">
        <v>354</v>
      </c>
      <c r="X6" s="972" t="s">
        <v>363</v>
      </c>
    </row>
    <row r="7" spans="1:24" ht="28.5" customHeight="1">
      <c r="A7" s="569"/>
      <c r="B7" s="2437" t="s">
        <v>273</v>
      </c>
      <c r="C7" s="830" t="s">
        <v>18</v>
      </c>
      <c r="D7" s="573">
        <v>142029.20000000001</v>
      </c>
      <c r="E7" s="573">
        <v>153201.11199999999</v>
      </c>
      <c r="F7" s="573">
        <v>154927.50099999999</v>
      </c>
      <c r="G7" s="573">
        <v>162774.538</v>
      </c>
      <c r="H7" s="974">
        <v>162690.49900000001</v>
      </c>
      <c r="I7" s="1151">
        <v>163433.47700000001</v>
      </c>
      <c r="J7" s="1161">
        <v>158254.32199999999</v>
      </c>
      <c r="K7" s="1158">
        <v>-13506.690999999992</v>
      </c>
      <c r="L7" s="831">
        <v>11171.911999999982</v>
      </c>
      <c r="M7" s="850">
        <v>1726.3889999999956</v>
      </c>
      <c r="N7" s="855">
        <v>7847.0370000000112</v>
      </c>
      <c r="O7" s="1097">
        <v>-84.038999999989755</v>
      </c>
      <c r="P7" s="1097">
        <v>742.97800000000279</v>
      </c>
      <c r="Q7" s="1157">
        <v>-5179.1550000000279</v>
      </c>
      <c r="R7" s="579">
        <v>-8.6839705698538688E-2</v>
      </c>
      <c r="S7" s="575">
        <v>7.8659261616625176E-2</v>
      </c>
      <c r="T7" s="579">
        <v>1.1268775908101734E-2</v>
      </c>
      <c r="U7" s="574">
        <v>5.0649735839991453E-2</v>
      </c>
      <c r="V7" s="933">
        <v>-5.1629082184825338E-4</v>
      </c>
      <c r="W7" s="933">
        <v>4.5668186191991627E-3</v>
      </c>
      <c r="X7" s="1098">
        <v>-3.1689682524468521E-2</v>
      </c>
    </row>
    <row r="8" spans="1:24" ht="14.25" customHeight="1">
      <c r="A8" s="569"/>
      <c r="B8" s="2438"/>
      <c r="C8" s="832" t="s">
        <v>6</v>
      </c>
      <c r="D8" s="573">
        <v>149960.82500000001</v>
      </c>
      <c r="E8" s="573">
        <v>146771.08199999999</v>
      </c>
      <c r="F8" s="573">
        <v>150486.399</v>
      </c>
      <c r="G8" s="573">
        <v>153229.23000000001</v>
      </c>
      <c r="H8" s="974">
        <v>155995.34599999999</v>
      </c>
      <c r="I8" s="1151">
        <v>161374.24100000001</v>
      </c>
      <c r="J8" s="1161">
        <v>165125.867</v>
      </c>
      <c r="K8" s="1158">
        <v>11131.010999999999</v>
      </c>
      <c r="L8" s="833">
        <v>-3189.7430000000168</v>
      </c>
      <c r="M8" s="851">
        <v>3715.31700000001</v>
      </c>
      <c r="N8" s="833">
        <v>2742.8310000000056</v>
      </c>
      <c r="O8" s="1099">
        <v>2766.11599999998</v>
      </c>
      <c r="P8" s="1103">
        <v>5378.8950000000186</v>
      </c>
      <c r="Q8" s="1100">
        <v>3751.6259999999893</v>
      </c>
      <c r="R8" s="574">
        <v>8.0177381783425844E-2</v>
      </c>
      <c r="S8" s="582">
        <v>-2.1270508481131767E-2</v>
      </c>
      <c r="T8" s="583">
        <v>2.5313685430213086E-2</v>
      </c>
      <c r="U8" s="574">
        <v>1.8226437859012134E-2</v>
      </c>
      <c r="V8" s="932">
        <v>1.8052143184430148E-2</v>
      </c>
      <c r="W8" s="930">
        <v>3.4481124840737357E-2</v>
      </c>
      <c r="X8" s="975">
        <v>2.3247985408030448E-2</v>
      </c>
    </row>
    <row r="9" spans="1:24" ht="16.5" customHeight="1" thickBot="1">
      <c r="A9" s="569"/>
      <c r="B9" s="2449"/>
      <c r="C9" s="834" t="s">
        <v>216</v>
      </c>
      <c r="D9" s="577">
        <v>3063.4560000000001</v>
      </c>
      <c r="E9" s="577">
        <v>2992.9369999999999</v>
      </c>
      <c r="F9" s="577">
        <v>3699.2060000000001</v>
      </c>
      <c r="G9" s="577">
        <v>4081.5160000000001</v>
      </c>
      <c r="H9" s="976">
        <v>3912.3670000000002</v>
      </c>
      <c r="I9" s="1152">
        <v>3614.6669999999999</v>
      </c>
      <c r="J9" s="1162">
        <v>3489.9549999999999</v>
      </c>
      <c r="K9" s="1159">
        <v>-146.54999999999973</v>
      </c>
      <c r="L9" s="835">
        <v>-70.519000000000233</v>
      </c>
      <c r="M9" s="852">
        <v>706.26900000000023</v>
      </c>
      <c r="N9" s="853">
        <v>382.30999999999995</v>
      </c>
      <c r="O9" s="1102">
        <v>-169.14899999999989</v>
      </c>
      <c r="P9" s="1099">
        <v>-297.70000000000027</v>
      </c>
      <c r="Q9" s="1156">
        <v>-124.71199999999999</v>
      </c>
      <c r="R9" s="583">
        <v>-4.5654120272672308E-2</v>
      </c>
      <c r="S9" s="578">
        <v>-2.301942642557955E-2</v>
      </c>
      <c r="T9" s="578">
        <v>0.23597857221852658</v>
      </c>
      <c r="U9" s="574">
        <v>0.10334920520782026</v>
      </c>
      <c r="V9" s="932">
        <v>-4.1442689432063938E-2</v>
      </c>
      <c r="W9" s="932">
        <v>-7.6092043512277927E-2</v>
      </c>
      <c r="X9" s="1105">
        <v>-3.45016567224588E-2</v>
      </c>
    </row>
    <row r="10" spans="1:24" ht="14.25" customHeight="1">
      <c r="A10" s="569"/>
      <c r="B10" s="2434" t="s">
        <v>274</v>
      </c>
      <c r="C10" s="837" t="s">
        <v>247</v>
      </c>
      <c r="D10" s="573">
        <v>2411.1959999999999</v>
      </c>
      <c r="E10" s="573">
        <v>2637.4209999999998</v>
      </c>
      <c r="F10" s="573">
        <v>2412.6</v>
      </c>
      <c r="G10" s="573">
        <v>2652.71</v>
      </c>
      <c r="H10" s="974">
        <v>2741.8</v>
      </c>
      <c r="I10" s="1153">
        <v>3321.84</v>
      </c>
      <c r="J10" s="1163">
        <v>2511.2849999999999</v>
      </c>
      <c r="K10" s="1158">
        <v>368.23099999999999</v>
      </c>
      <c r="L10" s="838">
        <v>226.22499999999991</v>
      </c>
      <c r="M10" s="853">
        <v>-224.82099999999991</v>
      </c>
      <c r="N10" s="850">
        <v>240.11000000000013</v>
      </c>
      <c r="O10" s="934">
        <v>89.090000000000146</v>
      </c>
      <c r="P10" s="934">
        <v>580.04</v>
      </c>
      <c r="Q10" s="1157">
        <v>-810.55500000000029</v>
      </c>
      <c r="R10" s="579">
        <v>0.18024342071450075</v>
      </c>
      <c r="S10" s="575">
        <v>9.3822733614355669E-2</v>
      </c>
      <c r="T10" s="575">
        <v>-8.524274281580374E-2</v>
      </c>
      <c r="U10" s="575">
        <v>9.9523335820276934E-2</v>
      </c>
      <c r="V10" s="931">
        <v>3.358452299723684E-2</v>
      </c>
      <c r="W10" s="931">
        <v>0.21155445327886788</v>
      </c>
      <c r="X10" s="1108">
        <v>-0.24400783902897197</v>
      </c>
    </row>
    <row r="11" spans="1:24" ht="15.75" customHeight="1">
      <c r="A11" s="569"/>
      <c r="B11" s="2435"/>
      <c r="C11" s="839" t="s">
        <v>245</v>
      </c>
      <c r="D11" s="581">
        <v>53009.375999999997</v>
      </c>
      <c r="E11" s="581">
        <v>54457.62</v>
      </c>
      <c r="F11" s="581">
        <v>54855.703000000001</v>
      </c>
      <c r="G11" s="581">
        <v>59506.707999999999</v>
      </c>
      <c r="H11" s="979">
        <v>59022.082000000002</v>
      </c>
      <c r="I11" s="861">
        <v>57182.936999999998</v>
      </c>
      <c r="J11" s="981">
        <v>54655.466</v>
      </c>
      <c r="K11" s="1158">
        <v>-3046.958000000006</v>
      </c>
      <c r="L11" s="840">
        <v>1448.2440000000061</v>
      </c>
      <c r="M11" s="851">
        <v>398.08299999999872</v>
      </c>
      <c r="N11" s="840">
        <v>4651.0049999999974</v>
      </c>
      <c r="O11" s="1103">
        <v>-484.62599999999657</v>
      </c>
      <c r="P11" s="1154">
        <v>-1839.1450000000041</v>
      </c>
      <c r="Q11" s="1100">
        <v>-2527.4709999999977</v>
      </c>
      <c r="R11" s="574">
        <v>-5.4355284810455241E-2</v>
      </c>
      <c r="S11" s="582">
        <v>2.7320525334989913E-2</v>
      </c>
      <c r="T11" s="576">
        <v>7.309959561214734E-3</v>
      </c>
      <c r="U11" s="582">
        <v>8.478617072868426E-2</v>
      </c>
      <c r="V11" s="930">
        <v>-8.1440566330773425E-3</v>
      </c>
      <c r="W11" s="1166">
        <v>-3.1160286755048797E-2</v>
      </c>
      <c r="X11" s="944">
        <v>-4.4199740912223479E-2</v>
      </c>
    </row>
    <row r="12" spans="1:24" ht="16.149999999999999" customHeight="1">
      <c r="A12" s="569"/>
      <c r="B12" s="2435"/>
      <c r="C12" s="839" t="s">
        <v>246</v>
      </c>
      <c r="D12" s="573">
        <v>224474.64300000001</v>
      </c>
      <c r="E12" s="573">
        <v>230393.462</v>
      </c>
      <c r="F12" s="573">
        <v>236290.611</v>
      </c>
      <c r="G12" s="573">
        <v>241316.96900000001</v>
      </c>
      <c r="H12" s="974">
        <v>244017.53599999999</v>
      </c>
      <c r="I12" s="1151">
        <v>249699.851</v>
      </c>
      <c r="J12" s="1161">
        <v>253504.48800000001</v>
      </c>
      <c r="K12" s="1158">
        <v>3876.4560000000056</v>
      </c>
      <c r="L12" s="833">
        <v>5918.8189999999886</v>
      </c>
      <c r="M12" s="854">
        <v>5897.1490000000049</v>
      </c>
      <c r="N12" s="840">
        <v>5026.3580000000075</v>
      </c>
      <c r="O12" s="1102">
        <v>2700.5669999999809</v>
      </c>
      <c r="P12" s="1103">
        <v>5682.3150000000023</v>
      </c>
      <c r="Q12" s="935">
        <v>3804.637000000017</v>
      </c>
      <c r="R12" s="574">
        <v>1.7572474428359675E-2</v>
      </c>
      <c r="S12" s="582">
        <v>2.6367428057341817E-2</v>
      </c>
      <c r="T12" s="576">
        <v>2.5595991087629062E-2</v>
      </c>
      <c r="U12" s="574">
        <v>2.1271932806504985E-2</v>
      </c>
      <c r="V12" s="932">
        <v>1.1190953587685666E-2</v>
      </c>
      <c r="W12" s="1166">
        <v>2.3286502655284588E-2</v>
      </c>
      <c r="X12" s="944">
        <v>1.5236841290706325E-2</v>
      </c>
    </row>
    <row r="13" spans="1:24" ht="21" customHeight="1" thickBot="1">
      <c r="A13" s="569"/>
      <c r="B13" s="2436"/>
      <c r="C13" s="841" t="s">
        <v>248</v>
      </c>
      <c r="D13" s="584">
        <v>15158.266</v>
      </c>
      <c r="E13" s="584">
        <v>15476.628000000001</v>
      </c>
      <c r="F13" s="584">
        <v>15554.191999999999</v>
      </c>
      <c r="G13" s="577">
        <v>16608.897000000001</v>
      </c>
      <c r="H13" s="976">
        <v>16816.794000000002</v>
      </c>
      <c r="I13" s="1152">
        <v>18217.757000000001</v>
      </c>
      <c r="J13" s="1162">
        <v>16198.905000000001</v>
      </c>
      <c r="K13" s="1159">
        <v>-3719.9589999999989</v>
      </c>
      <c r="L13" s="838">
        <v>318.36200000000099</v>
      </c>
      <c r="M13" s="853">
        <v>77.563999999998487</v>
      </c>
      <c r="N13" s="853">
        <v>1054.7050000000017</v>
      </c>
      <c r="O13" s="1107">
        <v>207.89700000000084</v>
      </c>
      <c r="P13" s="1099">
        <v>1400.9629999999997</v>
      </c>
      <c r="Q13" s="1101">
        <v>-2018.8520000000008</v>
      </c>
      <c r="R13" s="583">
        <v>-0.19705025234099069</v>
      </c>
      <c r="S13" s="574">
        <v>2.1002534194874335E-2</v>
      </c>
      <c r="T13" s="578">
        <v>5.0116860080890021E-3</v>
      </c>
      <c r="U13" s="578">
        <v>6.7808408177036886E-2</v>
      </c>
      <c r="V13" s="945">
        <v>1.2517206892185606E-2</v>
      </c>
      <c r="W13" s="945">
        <v>8.3307377137402022E-2</v>
      </c>
      <c r="X13" s="977">
        <v>-0.11081781363095361</v>
      </c>
    </row>
    <row r="14" spans="1:24" ht="16.5" customHeight="1">
      <c r="A14" s="569"/>
      <c r="B14" s="2437" t="s">
        <v>275</v>
      </c>
      <c r="C14" s="837" t="s">
        <v>217</v>
      </c>
      <c r="D14" s="581">
        <v>168911.03</v>
      </c>
      <c r="E14" s="581">
        <v>173571.79800000001</v>
      </c>
      <c r="F14" s="581">
        <v>176977.48800000001</v>
      </c>
      <c r="G14" s="581">
        <v>187517.986</v>
      </c>
      <c r="H14" s="979">
        <v>188688.60399999999</v>
      </c>
      <c r="I14" s="868">
        <v>191521.274</v>
      </c>
      <c r="J14" s="1084">
        <v>189253.72500000001</v>
      </c>
      <c r="K14" s="1158">
        <v>-2071.7710000000079</v>
      </c>
      <c r="L14" s="831">
        <v>4660.7680000000109</v>
      </c>
      <c r="M14" s="855">
        <v>3405.6900000000023</v>
      </c>
      <c r="N14" s="831">
        <v>10540.497999999992</v>
      </c>
      <c r="O14" s="934">
        <v>1170.6179999999877</v>
      </c>
      <c r="P14" s="934">
        <v>2832.6700000000128</v>
      </c>
      <c r="Q14" s="1104">
        <v>-2267.5489999999991</v>
      </c>
      <c r="R14" s="579">
        <v>-1.2116838581910983E-2</v>
      </c>
      <c r="S14" s="575">
        <v>2.7593035220968169E-2</v>
      </c>
      <c r="T14" s="579">
        <v>1.9621217497556846E-2</v>
      </c>
      <c r="U14" s="574">
        <v>5.9558411180522526E-2</v>
      </c>
      <c r="V14" s="932">
        <v>6.2426971671932716E-3</v>
      </c>
      <c r="W14" s="933">
        <v>1.5012406366629396E-2</v>
      </c>
      <c r="X14" s="1098">
        <v>-1.1839671659661157E-2</v>
      </c>
    </row>
    <row r="15" spans="1:24" ht="27.75" customHeight="1">
      <c r="A15" s="569"/>
      <c r="B15" s="2438"/>
      <c r="C15" s="842" t="s">
        <v>218</v>
      </c>
      <c r="D15" s="581">
        <v>78590.592999999993</v>
      </c>
      <c r="E15" s="581">
        <v>81521.712</v>
      </c>
      <c r="F15" s="581">
        <v>82592.107000000004</v>
      </c>
      <c r="G15" s="581">
        <v>82944</v>
      </c>
      <c r="H15" s="979">
        <v>84239.33</v>
      </c>
      <c r="I15" s="861">
        <v>87657.710999999996</v>
      </c>
      <c r="J15" s="981">
        <v>90501.611000000004</v>
      </c>
      <c r="K15" s="1158">
        <v>1027.1209999999992</v>
      </c>
      <c r="L15" s="833">
        <v>2931.1190000000061</v>
      </c>
      <c r="M15" s="854">
        <v>1070.3950000000041</v>
      </c>
      <c r="N15" s="853">
        <v>351.89299999999639</v>
      </c>
      <c r="O15" s="1103">
        <v>1295.3300000000017</v>
      </c>
      <c r="P15" s="1154">
        <v>3418.3809999999939</v>
      </c>
      <c r="Q15" s="1100">
        <v>2843.9000000000087</v>
      </c>
      <c r="R15" s="574">
        <v>1.3242328811685987E-2</v>
      </c>
      <c r="S15" s="582">
        <v>3.7296053994655652E-2</v>
      </c>
      <c r="T15" s="574">
        <v>1.3130183036391631E-2</v>
      </c>
      <c r="U15" s="574">
        <v>4.2606129421059128E-3</v>
      </c>
      <c r="V15" s="932">
        <v>1.5616922260802491E-2</v>
      </c>
      <c r="W15" s="930">
        <v>4.0579394446750634E-2</v>
      </c>
      <c r="X15" s="975">
        <v>3.2443238222362537E-2</v>
      </c>
    </row>
    <row r="16" spans="1:24" ht="15.75" customHeight="1" thickBot="1">
      <c r="A16" s="569"/>
      <c r="B16" s="2439"/>
      <c r="C16" s="843" t="s">
        <v>219</v>
      </c>
      <c r="D16" s="587">
        <v>47551.858</v>
      </c>
      <c r="E16" s="587">
        <v>47871.620999999999</v>
      </c>
      <c r="F16" s="590">
        <v>49543.510999999999</v>
      </c>
      <c r="G16" s="798">
        <v>49623.298000000003</v>
      </c>
      <c r="H16" s="984">
        <v>49670.277999999998</v>
      </c>
      <c r="I16" s="866">
        <v>49243.4</v>
      </c>
      <c r="J16" s="1110">
        <v>47114.807999999997</v>
      </c>
      <c r="K16" s="1155">
        <v>-1477.5800000000017</v>
      </c>
      <c r="L16" s="835">
        <v>319.76299999999901</v>
      </c>
      <c r="M16" s="853">
        <v>1671.8899999999994</v>
      </c>
      <c r="N16" s="858">
        <v>79.7870000000039</v>
      </c>
      <c r="O16" s="1107">
        <v>46.979999999995925</v>
      </c>
      <c r="P16" s="1107">
        <v>-426.87799999999697</v>
      </c>
      <c r="Q16" s="1156">
        <v>-2128.5920000000042</v>
      </c>
      <c r="R16" s="836">
        <v>-3.0136588553187203E-2</v>
      </c>
      <c r="S16" s="578">
        <v>6.7245111642114802E-3</v>
      </c>
      <c r="T16" s="583">
        <v>3.4924449289068349E-2</v>
      </c>
      <c r="U16" s="574">
        <v>1.6104429902031752E-3</v>
      </c>
      <c r="V16" s="932">
        <v>9.4673272219826911E-4</v>
      </c>
      <c r="W16" s="932">
        <v>-8.5942341615240607E-3</v>
      </c>
      <c r="X16" s="1105">
        <v>-4.3225934846091135E-2</v>
      </c>
    </row>
    <row r="17" spans="1:24" ht="15.75" customHeight="1" thickBot="1">
      <c r="A17" s="569"/>
      <c r="B17" s="808"/>
      <c r="C17" s="844" t="s">
        <v>4</v>
      </c>
      <c r="D17" s="591">
        <v>295053.48100000003</v>
      </c>
      <c r="E17" s="591">
        <v>302965.13099999999</v>
      </c>
      <c r="F17" s="766">
        <v>309113.10600000003</v>
      </c>
      <c r="G17" s="766">
        <v>320085.28399999999</v>
      </c>
      <c r="H17" s="986">
        <v>322598.212</v>
      </c>
      <c r="I17" s="874">
        <v>328422.38500000001</v>
      </c>
      <c r="J17" s="1087">
        <v>326870.14399999997</v>
      </c>
      <c r="K17" s="1160">
        <v>-2522.2299999999814</v>
      </c>
      <c r="L17" s="846">
        <v>7911.6499999999651</v>
      </c>
      <c r="M17" s="856">
        <v>6147.9750000000349</v>
      </c>
      <c r="N17" s="857">
        <v>10972.177999999956</v>
      </c>
      <c r="O17" s="1106">
        <v>2512.9280000000144</v>
      </c>
      <c r="P17" s="1106">
        <v>5824.1730000000098</v>
      </c>
      <c r="Q17" s="1165">
        <v>-1552.2410000000382</v>
      </c>
      <c r="R17" s="592">
        <v>-8.4759269885437034E-3</v>
      </c>
      <c r="S17" s="592">
        <v>2.6814291338592831E-2</v>
      </c>
      <c r="T17" s="592">
        <v>2.0292681800401759E-2</v>
      </c>
      <c r="U17" s="592">
        <v>3.5495673871556763E-2</v>
      </c>
      <c r="V17" s="939">
        <v>7.8508076616231274E-3</v>
      </c>
      <c r="W17" s="939">
        <v>1.8053953132263517E-2</v>
      </c>
      <c r="X17" s="1109">
        <v>-4.7263556654338224E-3</v>
      </c>
    </row>
    <row r="18" spans="1:24" ht="12.75" customHeight="1">
      <c r="D18" s="593"/>
      <c r="E18" s="593"/>
      <c r="F18" s="593"/>
      <c r="G18" s="593"/>
      <c r="H18" s="593"/>
      <c r="I18" s="987"/>
      <c r="J18" s="987"/>
      <c r="K18" s="847"/>
      <c r="L18" s="847"/>
      <c r="M18" s="848"/>
      <c r="N18" s="847"/>
      <c r="O18" s="848"/>
      <c r="P18" s="847"/>
      <c r="Q18" s="847"/>
      <c r="S18" s="595"/>
      <c r="T18" s="595"/>
    </row>
    <row r="19" spans="1:24">
      <c r="D19" s="597"/>
      <c r="E19" s="597"/>
      <c r="F19" s="597"/>
      <c r="G19" s="597"/>
      <c r="H19" s="597"/>
      <c r="I19" s="990"/>
      <c r="J19" s="990"/>
      <c r="K19" s="568"/>
      <c r="L19" s="568"/>
      <c r="M19" s="568"/>
      <c r="N19" s="568"/>
      <c r="O19" s="568"/>
      <c r="P19" s="969"/>
      <c r="Q19" s="969"/>
    </row>
    <row r="20" spans="1:24">
      <c r="D20" s="598"/>
      <c r="E20" s="598"/>
      <c r="F20" s="598"/>
      <c r="G20" s="598"/>
      <c r="H20" s="598"/>
      <c r="I20" s="991"/>
      <c r="J20" s="1164"/>
    </row>
    <row r="21" spans="1:24" ht="37.5" customHeight="1">
      <c r="D21" s="598"/>
      <c r="E21" s="598"/>
      <c r="F21" s="598"/>
      <c r="G21" s="598"/>
      <c r="H21" s="598"/>
      <c r="I21" s="991"/>
      <c r="J21" s="991"/>
      <c r="Q21" s="969"/>
      <c r="R21" s="969"/>
    </row>
    <row r="22" spans="1:24">
      <c r="D22" s="598"/>
      <c r="E22" s="598"/>
      <c r="F22" s="598"/>
      <c r="G22" s="598"/>
      <c r="H22" s="598"/>
      <c r="I22" s="991"/>
      <c r="J22" s="991"/>
    </row>
    <row r="23" spans="1:24">
      <c r="D23" s="599"/>
      <c r="E23" s="599"/>
      <c r="F23" s="599"/>
      <c r="G23" s="599"/>
      <c r="H23" s="599"/>
      <c r="I23" s="992"/>
      <c r="J23" s="992"/>
      <c r="X23" s="969"/>
    </row>
    <row r="26" spans="1:24">
      <c r="D26" s="594"/>
      <c r="E26" s="594"/>
      <c r="F26" s="594"/>
      <c r="G26" s="594"/>
      <c r="H26" s="594"/>
      <c r="I26" s="988"/>
      <c r="J26" s="988"/>
    </row>
  </sheetData>
  <mergeCells count="9">
    <mergeCell ref="B10:B13"/>
    <mergeCell ref="B14:B16"/>
    <mergeCell ref="K5:Q5"/>
    <mergeCell ref="R5:X5"/>
    <mergeCell ref="V2:W2"/>
    <mergeCell ref="B3:T3"/>
    <mergeCell ref="B5:C6"/>
    <mergeCell ref="B7:B9"/>
    <mergeCell ref="D5:J5"/>
  </mergeCells>
  <pageMargins left="0.75" right="0.75" top="1" bottom="1" header="0.5" footer="0.5"/>
  <pageSetup paperSize="9" scale="55" orientation="landscape" horizontalDpi="300" verticalDpi="300" r:id="rId1"/>
  <headerFooter alignWithMargins="0"/>
  <ignoredErrors>
    <ignoredError sqref="O6:Q6 D6:J6 K6:N6 R6:X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"/>
  <sheetViews>
    <sheetView workbookViewId="0"/>
  </sheetViews>
  <sheetFormatPr defaultColWidth="9.140625" defaultRowHeight="12.75"/>
  <cols>
    <col min="1" max="1" width="5" style="564" customWidth="1"/>
    <col min="2" max="2" width="9.7109375" style="564" customWidth="1"/>
    <col min="3" max="3" width="27.7109375" style="564" customWidth="1"/>
    <col min="4" max="4" width="11" style="564" customWidth="1"/>
    <col min="5" max="5" width="13.28515625" style="564" bestFit="1" customWidth="1"/>
    <col min="6" max="6" width="13.140625" style="564" customWidth="1"/>
    <col min="7" max="7" width="10.28515625" style="564" customWidth="1"/>
    <col min="8" max="8" width="11.85546875" style="564" bestFit="1" customWidth="1"/>
    <col min="9" max="9" width="13.42578125" style="564" customWidth="1"/>
    <col min="10" max="10" width="11.85546875" style="564" bestFit="1" customWidth="1"/>
    <col min="11" max="11" width="13.28515625" style="564" bestFit="1" customWidth="1"/>
    <col min="12" max="12" width="12.85546875" style="564" bestFit="1" customWidth="1"/>
    <col min="13" max="13" width="12.28515625" style="564" customWidth="1"/>
    <col min="14" max="14" width="10.7109375" style="564" bestFit="1" customWidth="1"/>
    <col min="15" max="15" width="13.140625" style="564" customWidth="1"/>
    <col min="16" max="16" width="10.140625" style="564" customWidth="1"/>
    <col min="17" max="17" width="0" style="564" hidden="1" customWidth="1"/>
    <col min="18" max="16384" width="9.140625" style="564"/>
  </cols>
  <sheetData>
    <row r="1" spans="1:19"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</row>
    <row r="2" spans="1:19">
      <c r="A2" s="568"/>
      <c r="B2" s="601"/>
      <c r="C2" s="601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2459" t="s">
        <v>272</v>
      </c>
      <c r="O2" s="2459"/>
      <c r="P2" s="2459"/>
    </row>
    <row r="3" spans="1:19" ht="14.25">
      <c r="B3" s="2354" t="s">
        <v>277</v>
      </c>
      <c r="C3" s="2354"/>
      <c r="D3" s="2354"/>
      <c r="E3" s="2354"/>
      <c r="F3" s="2354"/>
      <c r="G3" s="2354"/>
      <c r="H3" s="2354"/>
      <c r="I3" s="2354"/>
      <c r="J3" s="2354"/>
      <c r="K3" s="2354"/>
      <c r="L3" s="2354"/>
      <c r="M3" s="2354"/>
      <c r="N3" s="2354"/>
      <c r="O3" s="2354"/>
      <c r="P3" s="2354"/>
    </row>
    <row r="4" spans="1:19" ht="14.25"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</row>
    <row r="5" spans="1:19" ht="13.5" thickBot="1">
      <c r="B5" s="602"/>
      <c r="C5" s="602"/>
      <c r="D5" s="602"/>
      <c r="E5" s="602"/>
      <c r="F5" s="602"/>
      <c r="G5" s="602"/>
      <c r="H5" s="602"/>
      <c r="I5" s="602"/>
      <c r="J5" s="602"/>
      <c r="K5" s="602"/>
      <c r="L5" s="602"/>
      <c r="M5" s="602"/>
      <c r="N5" s="2460" t="s">
        <v>0</v>
      </c>
      <c r="O5" s="2460"/>
      <c r="P5" s="2460"/>
    </row>
    <row r="6" spans="1:19">
      <c r="B6" s="2461" t="s">
        <v>5</v>
      </c>
      <c r="C6" s="2461" t="s">
        <v>19</v>
      </c>
      <c r="D6" s="2461" t="s">
        <v>4</v>
      </c>
      <c r="E6" s="2463" t="s">
        <v>4</v>
      </c>
      <c r="F6" s="2464"/>
      <c r="G6" s="2465"/>
      <c r="H6" s="2463" t="s">
        <v>18</v>
      </c>
      <c r="I6" s="2464"/>
      <c r="J6" s="2465"/>
      <c r="K6" s="2466" t="s">
        <v>6</v>
      </c>
      <c r="L6" s="2467"/>
      <c r="M6" s="2468"/>
      <c r="N6" s="2463" t="s">
        <v>216</v>
      </c>
      <c r="O6" s="2464"/>
      <c r="P6" s="2465"/>
      <c r="Q6" s="564">
        <v>1000</v>
      </c>
    </row>
    <row r="7" spans="1:19" ht="26.25" thickBot="1">
      <c r="B7" s="2462"/>
      <c r="C7" s="2462"/>
      <c r="D7" s="2462"/>
      <c r="E7" s="603" t="s">
        <v>217</v>
      </c>
      <c r="F7" s="604" t="s">
        <v>218</v>
      </c>
      <c r="G7" s="605" t="s">
        <v>219</v>
      </c>
      <c r="H7" s="603" t="s">
        <v>217</v>
      </c>
      <c r="I7" s="604" t="s">
        <v>218</v>
      </c>
      <c r="J7" s="605" t="s">
        <v>219</v>
      </c>
      <c r="K7" s="606" t="s">
        <v>217</v>
      </c>
      <c r="L7" s="604" t="s">
        <v>218</v>
      </c>
      <c r="M7" s="607" t="s">
        <v>219</v>
      </c>
      <c r="N7" s="603" t="s">
        <v>217</v>
      </c>
      <c r="O7" s="604" t="s">
        <v>218</v>
      </c>
      <c r="P7" s="605" t="s">
        <v>219</v>
      </c>
    </row>
    <row r="8" spans="1:19" ht="13.15" customHeight="1">
      <c r="B8" s="2453" t="s">
        <v>355</v>
      </c>
      <c r="C8" s="608" t="s">
        <v>278</v>
      </c>
      <c r="D8" s="1005">
        <v>192758.82699999999</v>
      </c>
      <c r="E8" s="1006">
        <v>118454.72100000001</v>
      </c>
      <c r="F8" s="1007">
        <v>6.52</v>
      </c>
      <c r="G8" s="1005">
        <v>74297.585999999996</v>
      </c>
      <c r="H8" s="1006">
        <v>55611.45</v>
      </c>
      <c r="I8" s="1007">
        <v>6.52</v>
      </c>
      <c r="J8" s="1008">
        <v>22298.995999999999</v>
      </c>
      <c r="K8" s="1005">
        <v>58137.777000000002</v>
      </c>
      <c r="L8" s="1007">
        <v>0</v>
      </c>
      <c r="M8" s="1005">
        <v>46292.991999999998</v>
      </c>
      <c r="N8" s="1006">
        <v>4705.4939999999997</v>
      </c>
      <c r="O8" s="1007">
        <v>0</v>
      </c>
      <c r="P8" s="1008">
        <v>5705.598</v>
      </c>
      <c r="S8" s="568"/>
    </row>
    <row r="9" spans="1:19" ht="25.5">
      <c r="B9" s="2454"/>
      <c r="C9" s="612" t="s">
        <v>279</v>
      </c>
      <c r="D9" s="996">
        <v>83507.307000000001</v>
      </c>
      <c r="E9" s="1000">
        <v>37509.332000000002</v>
      </c>
      <c r="F9" s="1009">
        <v>515.16200000000003</v>
      </c>
      <c r="G9" s="996">
        <v>45482.813000000002</v>
      </c>
      <c r="H9" s="1000">
        <v>9359.982</v>
      </c>
      <c r="I9" s="997">
        <v>475.96800000000002</v>
      </c>
      <c r="J9" s="998">
        <v>3254.962</v>
      </c>
      <c r="K9" s="996">
        <v>27029.915000000001</v>
      </c>
      <c r="L9" s="997">
        <v>7.5999999999999998E-2</v>
      </c>
      <c r="M9" s="996">
        <v>41766.571000000004</v>
      </c>
      <c r="N9" s="1000">
        <v>1119.4349999999999</v>
      </c>
      <c r="O9" s="997">
        <v>39.118000000000002</v>
      </c>
      <c r="P9" s="1001">
        <v>461.28</v>
      </c>
    </row>
    <row r="10" spans="1:19" ht="25.5">
      <c r="B10" s="2454"/>
      <c r="C10" s="612" t="s">
        <v>280</v>
      </c>
      <c r="D10" s="1010">
        <v>103313.22</v>
      </c>
      <c r="E10" s="994">
        <v>62733.082999999999</v>
      </c>
      <c r="F10" s="1011">
        <v>106.898</v>
      </c>
      <c r="G10" s="998">
        <v>40473.239000000001</v>
      </c>
      <c r="H10" s="993">
        <v>9301.1049999999996</v>
      </c>
      <c r="I10" s="1011">
        <v>93.846999999999994</v>
      </c>
      <c r="J10" s="995">
        <v>2154.232</v>
      </c>
      <c r="K10" s="1012">
        <v>51930.137999999999</v>
      </c>
      <c r="L10" s="1011">
        <v>1.05</v>
      </c>
      <c r="M10" s="1012">
        <v>37305.404999999999</v>
      </c>
      <c r="N10" s="994">
        <v>1501.84</v>
      </c>
      <c r="O10" s="997">
        <v>12.000999999999999</v>
      </c>
      <c r="P10" s="1001">
        <v>1013.602</v>
      </c>
    </row>
    <row r="11" spans="1:19" ht="13.5" thickBot="1">
      <c r="B11" s="2455"/>
      <c r="C11" s="618" t="s">
        <v>281</v>
      </c>
      <c r="D11" s="1013">
        <v>379579.35399999999</v>
      </c>
      <c r="E11" s="1014">
        <v>218697.136</v>
      </c>
      <c r="F11" s="1015">
        <v>628.58000000000004</v>
      </c>
      <c r="G11" s="1016">
        <v>160253.63800000001</v>
      </c>
      <c r="H11" s="1002">
        <v>74272.536999999997</v>
      </c>
      <c r="I11" s="1085">
        <v>576.33500000000004</v>
      </c>
      <c r="J11" s="1017">
        <v>27708.19</v>
      </c>
      <c r="K11" s="1018">
        <v>137097.82999999999</v>
      </c>
      <c r="L11" s="1003">
        <v>1.1259999999999999</v>
      </c>
      <c r="M11" s="1004">
        <v>125364.96799999999</v>
      </c>
      <c r="N11" s="1002">
        <v>7326.7690000000002</v>
      </c>
      <c r="O11" s="1003">
        <v>51.119</v>
      </c>
      <c r="P11" s="1019">
        <v>7180.48</v>
      </c>
    </row>
    <row r="12" spans="1:19">
      <c r="B12" s="2453" t="s">
        <v>365</v>
      </c>
      <c r="C12" s="622" t="s">
        <v>278</v>
      </c>
      <c r="D12" s="623">
        <v>202517.90100000001</v>
      </c>
      <c r="E12" s="624">
        <v>125015.348</v>
      </c>
      <c r="F12" s="625">
        <v>14.487</v>
      </c>
      <c r="G12" s="623">
        <v>77488.066000000006</v>
      </c>
      <c r="H12" s="624">
        <v>60412.546999999999</v>
      </c>
      <c r="I12" s="625">
        <v>14.487</v>
      </c>
      <c r="J12" s="626">
        <v>23376.438999999998</v>
      </c>
      <c r="K12" s="623">
        <v>59728.741000000002</v>
      </c>
      <c r="L12" s="625">
        <v>0</v>
      </c>
      <c r="M12" s="623">
        <v>48410.692999999999</v>
      </c>
      <c r="N12" s="1006">
        <v>4874.0599999999977</v>
      </c>
      <c r="O12" s="1007">
        <v>0</v>
      </c>
      <c r="P12" s="1008">
        <v>5700.9340000000084</v>
      </c>
      <c r="R12" s="568"/>
    </row>
    <row r="13" spans="1:19" ht="25.5">
      <c r="B13" s="2454"/>
      <c r="C13" s="612" t="s">
        <v>279</v>
      </c>
      <c r="D13" s="613">
        <v>81456.926999999996</v>
      </c>
      <c r="E13" s="617">
        <v>36964.959000000003</v>
      </c>
      <c r="F13" s="627">
        <v>174.566</v>
      </c>
      <c r="G13" s="613">
        <v>44317.402000000002</v>
      </c>
      <c r="H13" s="617">
        <v>9065.8389999999999</v>
      </c>
      <c r="I13" s="614">
        <v>135.41999999999999</v>
      </c>
      <c r="J13" s="615">
        <v>2380.902</v>
      </c>
      <c r="K13" s="613">
        <v>26823.743999999999</v>
      </c>
      <c r="L13" s="614">
        <v>7.5999999999999998E-2</v>
      </c>
      <c r="M13" s="613">
        <v>41621.169000000002</v>
      </c>
      <c r="N13" s="994">
        <v>1075.3760000000038</v>
      </c>
      <c r="O13" s="1011">
        <v>39.070000000000014</v>
      </c>
      <c r="P13" s="995">
        <v>315.33099999999831</v>
      </c>
      <c r="R13" s="568"/>
    </row>
    <row r="14" spans="1:19" ht="25.5">
      <c r="B14" s="2454"/>
      <c r="C14" s="612" t="s">
        <v>280</v>
      </c>
      <c r="D14" s="628">
        <v>104259.79</v>
      </c>
      <c r="E14" s="610">
        <v>62839.923000000003</v>
      </c>
      <c r="F14" s="629">
        <v>105.657</v>
      </c>
      <c r="G14" s="615">
        <v>41314.21</v>
      </c>
      <c r="H14" s="609">
        <v>9180.3780000000006</v>
      </c>
      <c r="I14" s="629">
        <v>92.620999999999995</v>
      </c>
      <c r="J14" s="611">
        <v>2128.0250000000001</v>
      </c>
      <c r="K14" s="630">
        <v>52279.921999999999</v>
      </c>
      <c r="L14" s="629">
        <v>1.05</v>
      </c>
      <c r="M14" s="630">
        <v>37834.069000000003</v>
      </c>
      <c r="N14" s="1000">
        <v>1379.6229999999996</v>
      </c>
      <c r="O14" s="997">
        <v>11.986000000000001</v>
      </c>
      <c r="P14" s="998">
        <v>1352.1159999999945</v>
      </c>
      <c r="R14" s="568"/>
      <c r="S14" s="568"/>
    </row>
    <row r="15" spans="1:19" ht="13.5" thickBot="1">
      <c r="B15" s="2455"/>
      <c r="C15" s="618" t="s">
        <v>281</v>
      </c>
      <c r="D15" s="631">
        <v>388234.61800000002</v>
      </c>
      <c r="E15" s="632">
        <v>224820.23</v>
      </c>
      <c r="F15" s="633">
        <v>294.70999999999998</v>
      </c>
      <c r="G15" s="634">
        <v>163119.67800000001</v>
      </c>
      <c r="H15" s="619">
        <v>78658.763999999996</v>
      </c>
      <c r="I15" s="778">
        <v>242.52799999999999</v>
      </c>
      <c r="J15" s="635">
        <v>27885.366000000002</v>
      </c>
      <c r="K15" s="636">
        <v>138832.40700000001</v>
      </c>
      <c r="L15" s="620">
        <v>1.1259999999999999</v>
      </c>
      <c r="M15" s="621">
        <v>127865.931</v>
      </c>
      <c r="N15" s="1168">
        <v>7329.0590000000084</v>
      </c>
      <c r="O15" s="1003">
        <v>51.05599999999999</v>
      </c>
      <c r="P15" s="1167">
        <v>7368.3810000000085</v>
      </c>
      <c r="R15" s="568"/>
    </row>
    <row r="16" spans="1:19" ht="26.45" customHeight="1">
      <c r="B16" s="2456" t="s">
        <v>371</v>
      </c>
      <c r="C16" s="637" t="s">
        <v>282</v>
      </c>
      <c r="D16" s="638">
        <v>8655.2640000000247</v>
      </c>
      <c r="E16" s="1020">
        <v>6123.0940000000119</v>
      </c>
      <c r="F16" s="1021">
        <v>-333.87000000000006</v>
      </c>
      <c r="G16" s="1086">
        <v>2866.0400000000081</v>
      </c>
      <c r="H16" s="1020">
        <v>4386.226999999999</v>
      </c>
      <c r="I16" s="1021">
        <v>-333.80700000000002</v>
      </c>
      <c r="J16" s="1086">
        <v>177.17600000000311</v>
      </c>
      <c r="K16" s="1020">
        <v>1734.5770000000193</v>
      </c>
      <c r="L16" s="1021">
        <v>0</v>
      </c>
      <c r="M16" s="1086">
        <v>2500.9630000000034</v>
      </c>
      <c r="N16" s="1020">
        <v>2.2900000000081491</v>
      </c>
      <c r="O16" s="1021">
        <v>-6.3000000000009493E-2</v>
      </c>
      <c r="P16" s="1086">
        <v>187.90100000000893</v>
      </c>
      <c r="Q16" s="639">
        <f>Q15-Q11</f>
        <v>0</v>
      </c>
      <c r="R16" s="640"/>
      <c r="S16" s="600"/>
    </row>
    <row r="17" spans="2:19" ht="23.45" customHeight="1">
      <c r="B17" s="2457"/>
      <c r="C17" s="612" t="s">
        <v>229</v>
      </c>
      <c r="D17" s="641">
        <v>2.2802251778952193E-2</v>
      </c>
      <c r="E17" s="1022">
        <v>2.7998052978617936E-2</v>
      </c>
      <c r="F17" s="1023">
        <v>-0.53114957523306505</v>
      </c>
      <c r="G17" s="1024">
        <v>1.7884398980071877E-2</v>
      </c>
      <c r="H17" s="1022">
        <v>5.9055839172425191E-2</v>
      </c>
      <c r="I17" s="1023">
        <v>-0.57918918684445675</v>
      </c>
      <c r="J17" s="1024">
        <v>6.3943548820764948E-3</v>
      </c>
      <c r="K17" s="1022">
        <v>1.2652111269740881E-2</v>
      </c>
      <c r="L17" s="1023">
        <v>0</v>
      </c>
      <c r="M17" s="1024">
        <v>1.9949456693515874E-2</v>
      </c>
      <c r="N17" s="1022">
        <v>3.1255250438606006E-4</v>
      </c>
      <c r="O17" s="1023">
        <v>-1.2324184745399851E-3</v>
      </c>
      <c r="P17" s="1024">
        <v>2.6168306297073309E-2</v>
      </c>
      <c r="Q17" s="641" t="e">
        <f t="shared" ref="Q17" si="0">Q16/Q11</f>
        <v>#DIV/0!</v>
      </c>
      <c r="R17" s="600"/>
      <c r="S17" s="600"/>
    </row>
    <row r="18" spans="2:19" ht="18.600000000000001" customHeight="1" thickBot="1">
      <c r="B18" s="2458"/>
      <c r="C18" s="642" t="s">
        <v>230</v>
      </c>
      <c r="D18" s="643"/>
      <c r="E18" s="644">
        <v>0.70744162165359648</v>
      </c>
      <c r="F18" s="645">
        <v>-3.857421333422055E-2</v>
      </c>
      <c r="G18" s="646">
        <v>0.33113259168062348</v>
      </c>
      <c r="H18" s="644">
        <v>0.50676986860250439</v>
      </c>
      <c r="I18" s="929">
        <v>-3.856693452678036E-2</v>
      </c>
      <c r="J18" s="647">
        <v>2.0470317254332463E-2</v>
      </c>
      <c r="K18" s="644">
        <v>0.20040717417747331</v>
      </c>
      <c r="L18" s="648">
        <v>0</v>
      </c>
      <c r="M18" s="646">
        <v>0.2889528268577361</v>
      </c>
      <c r="N18" s="644">
        <v>2.6457887362050917E-4</v>
      </c>
      <c r="O18" s="645">
        <v>-7.2788074401900754E-6</v>
      </c>
      <c r="P18" s="646">
        <v>2.1709447568555782E-2</v>
      </c>
      <c r="S18" s="568"/>
    </row>
    <row r="19" spans="2:19">
      <c r="B19" s="596"/>
      <c r="C19" s="600"/>
      <c r="D19" s="649"/>
      <c r="E19" s="650"/>
      <c r="F19" s="650"/>
      <c r="G19" s="651"/>
      <c r="H19" s="650"/>
      <c r="I19" s="649"/>
      <c r="J19" s="651"/>
      <c r="K19" s="652"/>
      <c r="L19" s="649"/>
      <c r="M19" s="651"/>
      <c r="N19" s="649"/>
      <c r="O19" s="653"/>
      <c r="P19" s="649"/>
    </row>
    <row r="20" spans="2:19">
      <c r="B20" s="596"/>
      <c r="C20" s="600"/>
      <c r="D20" s="650"/>
      <c r="E20" s="654"/>
      <c r="F20" s="654"/>
      <c r="G20" s="654"/>
      <c r="H20" s="654"/>
      <c r="I20" s="654"/>
      <c r="J20" s="654"/>
      <c r="K20" s="654"/>
      <c r="L20" s="654"/>
      <c r="M20" s="654"/>
      <c r="N20" s="654"/>
      <c r="O20" s="654"/>
      <c r="P20" s="654"/>
    </row>
    <row r="21" spans="2:19">
      <c r="D21" s="568"/>
      <c r="I21" s="655"/>
    </row>
    <row r="22" spans="2:19">
      <c r="I22" s="655"/>
    </row>
    <row r="23" spans="2:19">
      <c r="E23" s="969"/>
      <c r="G23" s="568"/>
      <c r="I23" s="655"/>
    </row>
    <row r="24" spans="2:19">
      <c r="G24" s="568"/>
      <c r="I24" s="655"/>
    </row>
    <row r="25" spans="2:19">
      <c r="E25" s="568"/>
      <c r="I25" s="655"/>
    </row>
    <row r="26" spans="2:19">
      <c r="E26" s="568"/>
      <c r="I26" s="655"/>
    </row>
    <row r="27" spans="2:19">
      <c r="G27" s="568"/>
      <c r="I27" s="600"/>
    </row>
    <row r="30" spans="2:19">
      <c r="J30" s="568"/>
    </row>
  </sheetData>
  <mergeCells count="13">
    <mergeCell ref="B8:B11"/>
    <mergeCell ref="B12:B15"/>
    <mergeCell ref="B16:B18"/>
    <mergeCell ref="N2:P2"/>
    <mergeCell ref="B3:P3"/>
    <mergeCell ref="N5:P5"/>
    <mergeCell ref="B6:B7"/>
    <mergeCell ref="C6:C7"/>
    <mergeCell ref="D6:D7"/>
    <mergeCell ref="E6:G6"/>
    <mergeCell ref="H6:J6"/>
    <mergeCell ref="K6:M6"/>
    <mergeCell ref="N6:P6"/>
  </mergeCells>
  <pageMargins left="0.7" right="0.7" top="0.75" bottom="0.75" header="0.3" footer="0.3"/>
  <pageSetup paperSize="9" scale="6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2"/>
  <sheetViews>
    <sheetView topLeftCell="A4" workbookViewId="0">
      <pane xSplit="3" ySplit="6" topLeftCell="D10" activePane="bottomRight" state="frozen"/>
      <selection activeCell="A4" sqref="A4"/>
      <selection pane="topRight" activeCell="D4" sqref="D4"/>
      <selection pane="bottomLeft" activeCell="A9" sqref="A9"/>
      <selection pane="bottomRight" activeCell="A4" sqref="A4"/>
    </sheetView>
  </sheetViews>
  <sheetFormatPr defaultColWidth="9.140625" defaultRowHeight="12.75"/>
  <cols>
    <col min="1" max="1" width="3.85546875" style="564" customWidth="1"/>
    <col min="2" max="2" width="7.85546875" style="564" customWidth="1"/>
    <col min="3" max="3" width="11.85546875" style="564" customWidth="1"/>
    <col min="4" max="4" width="10" style="564" customWidth="1"/>
    <col min="5" max="5" width="10.28515625" style="564" customWidth="1"/>
    <col min="6" max="6" width="8.28515625" style="564" customWidth="1"/>
    <col min="7" max="7" width="9" style="564" customWidth="1"/>
    <col min="8" max="8" width="8.5703125" style="564" customWidth="1"/>
    <col min="9" max="9" width="6.85546875" style="564" customWidth="1"/>
    <col min="10" max="10" width="8.28515625" style="564" customWidth="1"/>
    <col min="11" max="11" width="7.28515625" style="564" customWidth="1"/>
    <col min="12" max="12" width="7.42578125" style="564" customWidth="1"/>
    <col min="13" max="13" width="7.5703125" style="564" customWidth="1"/>
    <col min="14" max="14" width="8.7109375" style="564" customWidth="1"/>
    <col min="15" max="15" width="7.7109375" style="564" customWidth="1"/>
    <col min="16" max="16" width="8.42578125" style="564" bestFit="1" customWidth="1"/>
    <col min="17" max="17" width="8.7109375" style="564" customWidth="1"/>
    <col min="18" max="18" width="7" style="564" customWidth="1"/>
    <col min="19" max="19" width="7.7109375" style="564" customWidth="1"/>
    <col min="20" max="20" width="8.140625" style="564" customWidth="1"/>
    <col min="21" max="21" width="7.140625" style="564" customWidth="1"/>
    <col min="22" max="22" width="6.85546875" style="564" customWidth="1"/>
    <col min="23" max="23" width="8.7109375" style="564" customWidth="1"/>
    <col min="24" max="24" width="7.7109375" style="564" customWidth="1"/>
    <col min="25" max="25" width="10.85546875" style="564" customWidth="1"/>
    <col min="26" max="26" width="8.42578125" style="564" customWidth="1"/>
    <col min="27" max="27" width="7.42578125" style="564" customWidth="1"/>
    <col min="28" max="28" width="9.28515625" style="564" customWidth="1"/>
    <col min="29" max="30" width="7.28515625" style="564" customWidth="1"/>
    <col min="31" max="31" width="7.5703125" style="564" customWidth="1"/>
    <col min="32" max="32" width="8" style="564" customWidth="1"/>
    <col min="33" max="34" width="7.28515625" style="564" customWidth="1"/>
    <col min="35" max="35" width="7.5703125" style="564" bestFit="1" customWidth="1"/>
    <col min="36" max="36" width="7.7109375" style="564" customWidth="1"/>
    <col min="37" max="37" width="8.42578125" style="564" customWidth="1"/>
    <col min="38" max="38" width="7.85546875" style="564" customWidth="1"/>
    <col min="39" max="39" width="7" style="564" customWidth="1"/>
    <col min="40" max="40" width="8.140625" style="564" customWidth="1"/>
    <col min="41" max="16384" width="9.140625" style="564"/>
  </cols>
  <sheetData>
    <row r="1" spans="1:41"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</row>
    <row r="2" spans="1:41" ht="13.5">
      <c r="A2" s="568"/>
      <c r="B2" s="601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2459"/>
      <c r="U2" s="2459"/>
      <c r="V2" s="2459"/>
      <c r="AM2" s="2469" t="s">
        <v>276</v>
      </c>
      <c r="AN2" s="2469"/>
    </row>
    <row r="3" spans="1:41" ht="14.25">
      <c r="B3" s="2354" t="s">
        <v>284</v>
      </c>
      <c r="C3" s="2354"/>
      <c r="D3" s="2354"/>
      <c r="E3" s="2354"/>
      <c r="F3" s="2354"/>
      <c r="G3" s="2354"/>
      <c r="H3" s="2354"/>
      <c r="I3" s="2354"/>
      <c r="J3" s="2354"/>
      <c r="K3" s="2354"/>
      <c r="L3" s="2354"/>
      <c r="M3" s="2354"/>
      <c r="N3" s="2354"/>
      <c r="O3" s="2354"/>
      <c r="P3" s="2354"/>
      <c r="Q3" s="2354"/>
      <c r="R3" s="2354"/>
      <c r="S3" s="2354"/>
      <c r="T3" s="2354"/>
      <c r="U3" s="2354"/>
      <c r="V3" s="2354"/>
      <c r="W3" s="2354"/>
      <c r="X3" s="2354"/>
      <c r="Y3" s="2354"/>
      <c r="Z3" s="2354"/>
      <c r="AA3" s="2354"/>
      <c r="AB3" s="2354"/>
      <c r="AC3" s="2354"/>
      <c r="AD3" s="2354"/>
      <c r="AE3" s="2354"/>
      <c r="AF3" s="2354"/>
      <c r="AG3" s="2354"/>
      <c r="AH3" s="2354"/>
      <c r="AI3" s="2354"/>
      <c r="AJ3" s="2354"/>
      <c r="AK3" s="2354"/>
      <c r="AL3" s="2354"/>
      <c r="AM3" s="2354"/>
      <c r="AN3" s="2354"/>
    </row>
    <row r="4" spans="1:41" ht="14.25">
      <c r="B4" s="785"/>
      <c r="C4" s="785"/>
      <c r="D4" s="785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  <c r="W4" s="785"/>
      <c r="X4" s="785"/>
      <c r="Y4" s="785"/>
      <c r="Z4" s="785"/>
      <c r="AA4" s="785"/>
      <c r="AB4" s="785"/>
      <c r="AC4" s="785"/>
      <c r="AD4" s="785"/>
      <c r="AE4" s="785"/>
      <c r="AF4" s="785"/>
      <c r="AG4" s="785"/>
      <c r="AH4" s="785"/>
      <c r="AI4" s="785"/>
      <c r="AJ4" s="785"/>
      <c r="AK4" s="785"/>
      <c r="AL4" s="2459" t="s">
        <v>276</v>
      </c>
      <c r="AM4" s="2459"/>
      <c r="AN4" s="2459"/>
    </row>
    <row r="5" spans="1:41">
      <c r="B5" s="2384" t="s">
        <v>357</v>
      </c>
      <c r="C5" s="2384"/>
      <c r="D5" s="2384"/>
      <c r="E5" s="2384"/>
      <c r="F5" s="2384"/>
      <c r="G5" s="2384"/>
      <c r="H5" s="2384"/>
      <c r="I5" s="2384"/>
      <c r="J5" s="2384"/>
      <c r="K5" s="2384"/>
      <c r="L5" s="2384"/>
      <c r="M5" s="2384"/>
      <c r="N5" s="2384"/>
      <c r="O5" s="2384"/>
      <c r="P5" s="2384"/>
      <c r="Q5" s="2384"/>
      <c r="R5" s="2384"/>
      <c r="S5" s="2384"/>
      <c r="T5" s="2384"/>
      <c r="U5" s="2384"/>
      <c r="V5" s="2384"/>
      <c r="W5" s="2384"/>
      <c r="X5" s="2384"/>
      <c r="Y5" s="2384"/>
      <c r="Z5" s="2384"/>
      <c r="AA5" s="2384"/>
      <c r="AB5" s="2384"/>
      <c r="AC5" s="2384"/>
      <c r="AD5" s="2384"/>
      <c r="AE5" s="2384"/>
      <c r="AF5" s="2384"/>
      <c r="AG5" s="2384"/>
      <c r="AH5" s="2384"/>
      <c r="AI5" s="2384"/>
      <c r="AJ5" s="2384"/>
      <c r="AK5" s="2384"/>
      <c r="AL5" s="2384"/>
      <c r="AM5" s="2384"/>
      <c r="AN5" s="2384"/>
    </row>
    <row r="6" spans="1:41" ht="13.5" thickBot="1">
      <c r="B6" s="602"/>
      <c r="C6" s="602"/>
      <c r="D6" s="602"/>
      <c r="E6" s="602"/>
      <c r="F6" s="602"/>
      <c r="G6" s="602"/>
      <c r="H6" s="602"/>
      <c r="I6" s="602"/>
      <c r="J6" s="602"/>
      <c r="K6" s="602"/>
      <c r="L6" s="602"/>
      <c r="M6" s="602"/>
      <c r="N6" s="602"/>
      <c r="O6" s="602"/>
      <c r="P6" s="602"/>
      <c r="Q6" s="602"/>
      <c r="R6" s="602"/>
      <c r="S6" s="602"/>
      <c r="T6" s="2470"/>
      <c r="U6" s="2470"/>
      <c r="V6" s="2470"/>
      <c r="AL6" s="2471" t="s">
        <v>0</v>
      </c>
      <c r="AM6" s="2471"/>
      <c r="AN6" s="2471"/>
    </row>
    <row r="7" spans="1:41" ht="13.5" thickBot="1">
      <c r="B7" s="2461" t="s">
        <v>5</v>
      </c>
      <c r="C7" s="2461" t="s">
        <v>19</v>
      </c>
      <c r="D7" s="2478" t="s">
        <v>4</v>
      </c>
      <c r="E7" s="2475" t="s">
        <v>4</v>
      </c>
      <c r="F7" s="2476"/>
      <c r="G7" s="2476"/>
      <c r="H7" s="2476"/>
      <c r="I7" s="2476"/>
      <c r="J7" s="2476"/>
      <c r="K7" s="2476"/>
      <c r="L7" s="2476"/>
      <c r="M7" s="2476"/>
      <c r="N7" s="2475" t="s">
        <v>18</v>
      </c>
      <c r="O7" s="2476"/>
      <c r="P7" s="2476"/>
      <c r="Q7" s="2476"/>
      <c r="R7" s="2476"/>
      <c r="S7" s="2476"/>
      <c r="T7" s="2476"/>
      <c r="U7" s="2476"/>
      <c r="V7" s="2476"/>
      <c r="W7" s="2475" t="s">
        <v>6</v>
      </c>
      <c r="X7" s="2476"/>
      <c r="Y7" s="2476"/>
      <c r="Z7" s="2476"/>
      <c r="AA7" s="2476"/>
      <c r="AB7" s="2476"/>
      <c r="AC7" s="2476"/>
      <c r="AD7" s="2476"/>
      <c r="AE7" s="2477"/>
      <c r="AF7" s="2475" t="s">
        <v>216</v>
      </c>
      <c r="AG7" s="2476"/>
      <c r="AH7" s="2476"/>
      <c r="AI7" s="2476"/>
      <c r="AJ7" s="2476"/>
      <c r="AK7" s="2476"/>
      <c r="AL7" s="2476"/>
      <c r="AM7" s="2476"/>
      <c r="AN7" s="2477"/>
    </row>
    <row r="8" spans="1:41" ht="13.5" thickBot="1">
      <c r="B8" s="2481"/>
      <c r="C8" s="2481"/>
      <c r="D8" s="2482"/>
      <c r="E8" s="2478" t="s">
        <v>1</v>
      </c>
      <c r="F8" s="2479"/>
      <c r="G8" s="2480"/>
      <c r="H8" s="2475" t="s">
        <v>2</v>
      </c>
      <c r="I8" s="2476"/>
      <c r="J8" s="2477"/>
      <c r="K8" s="2475" t="s">
        <v>3</v>
      </c>
      <c r="L8" s="2476"/>
      <c r="M8" s="2477"/>
      <c r="N8" s="2475" t="s">
        <v>1</v>
      </c>
      <c r="O8" s="2476"/>
      <c r="P8" s="2477"/>
      <c r="Q8" s="2475" t="s">
        <v>2</v>
      </c>
      <c r="R8" s="2476"/>
      <c r="S8" s="2477"/>
      <c r="T8" s="2475" t="s">
        <v>3</v>
      </c>
      <c r="U8" s="2476"/>
      <c r="V8" s="2477"/>
      <c r="W8" s="2475" t="s">
        <v>1</v>
      </c>
      <c r="X8" s="2476"/>
      <c r="Y8" s="2477"/>
      <c r="Z8" s="2475" t="s">
        <v>2</v>
      </c>
      <c r="AA8" s="2476"/>
      <c r="AB8" s="2477"/>
      <c r="AC8" s="2475" t="s">
        <v>3</v>
      </c>
      <c r="AD8" s="2476"/>
      <c r="AE8" s="2477"/>
      <c r="AF8" s="2475" t="s">
        <v>1</v>
      </c>
      <c r="AG8" s="2476"/>
      <c r="AH8" s="2477"/>
      <c r="AI8" s="2475" t="s">
        <v>2</v>
      </c>
      <c r="AJ8" s="2476"/>
      <c r="AK8" s="2477"/>
      <c r="AL8" s="2475" t="s">
        <v>3</v>
      </c>
      <c r="AM8" s="2476"/>
      <c r="AN8" s="2477"/>
    </row>
    <row r="9" spans="1:41" ht="13.5" thickBot="1">
      <c r="B9" s="2462"/>
      <c r="C9" s="2481"/>
      <c r="D9" s="2482"/>
      <c r="E9" s="657" t="s">
        <v>234</v>
      </c>
      <c r="F9" s="658" t="s">
        <v>235</v>
      </c>
      <c r="G9" s="659" t="s">
        <v>236</v>
      </c>
      <c r="H9" s="657" t="s">
        <v>234</v>
      </c>
      <c r="I9" s="658" t="s">
        <v>235</v>
      </c>
      <c r="J9" s="660" t="s">
        <v>236</v>
      </c>
      <c r="K9" s="661" t="s">
        <v>234</v>
      </c>
      <c r="L9" s="662" t="s">
        <v>235</v>
      </c>
      <c r="M9" s="663" t="s">
        <v>236</v>
      </c>
      <c r="N9" s="661" t="s">
        <v>234</v>
      </c>
      <c r="O9" s="662" t="s">
        <v>235</v>
      </c>
      <c r="P9" s="663" t="s">
        <v>236</v>
      </c>
      <c r="Q9" s="661" t="s">
        <v>234</v>
      </c>
      <c r="R9" s="662" t="s">
        <v>235</v>
      </c>
      <c r="S9" s="663" t="s">
        <v>236</v>
      </c>
      <c r="T9" s="661" t="s">
        <v>234</v>
      </c>
      <c r="U9" s="662" t="s">
        <v>235</v>
      </c>
      <c r="V9" s="663" t="s">
        <v>236</v>
      </c>
      <c r="W9" s="661" t="s">
        <v>234</v>
      </c>
      <c r="X9" s="662" t="s">
        <v>235</v>
      </c>
      <c r="Y9" s="663" t="s">
        <v>236</v>
      </c>
      <c r="Z9" s="661" t="s">
        <v>234</v>
      </c>
      <c r="AA9" s="662" t="s">
        <v>235</v>
      </c>
      <c r="AB9" s="663" t="s">
        <v>236</v>
      </c>
      <c r="AC9" s="661" t="s">
        <v>234</v>
      </c>
      <c r="AD9" s="662" t="s">
        <v>235</v>
      </c>
      <c r="AE9" s="663" t="s">
        <v>236</v>
      </c>
      <c r="AF9" s="661" t="s">
        <v>234</v>
      </c>
      <c r="AG9" s="662" t="s">
        <v>235</v>
      </c>
      <c r="AH9" s="663" t="s">
        <v>236</v>
      </c>
      <c r="AI9" s="661" t="s">
        <v>234</v>
      </c>
      <c r="AJ9" s="662" t="s">
        <v>235</v>
      </c>
      <c r="AK9" s="663" t="s">
        <v>236</v>
      </c>
      <c r="AL9" s="657" t="s">
        <v>234</v>
      </c>
      <c r="AM9" s="658" t="s">
        <v>235</v>
      </c>
      <c r="AN9" s="659" t="s">
        <v>236</v>
      </c>
    </row>
    <row r="10" spans="1:41" ht="39.6" customHeight="1">
      <c r="B10" s="2472" t="s">
        <v>355</v>
      </c>
      <c r="C10" s="622" t="s">
        <v>278</v>
      </c>
      <c r="D10" s="1025">
        <v>192758.82699999999</v>
      </c>
      <c r="E10" s="1026">
        <v>95243.202999999994</v>
      </c>
      <c r="F10" s="1027">
        <v>6.52</v>
      </c>
      <c r="G10" s="1026">
        <v>59168.1</v>
      </c>
      <c r="H10" s="1028">
        <v>19464.769</v>
      </c>
      <c r="I10" s="1027">
        <v>0</v>
      </c>
      <c r="J10" s="1026">
        <v>12254.877</v>
      </c>
      <c r="K10" s="1028">
        <v>3746.7489999999998</v>
      </c>
      <c r="L10" s="1027">
        <v>0</v>
      </c>
      <c r="M10" s="1029">
        <v>2874.6089999999999</v>
      </c>
      <c r="N10" s="1030">
        <v>43461.116000000002</v>
      </c>
      <c r="O10" s="1031">
        <v>6.52</v>
      </c>
      <c r="P10" s="1032">
        <v>17584.205999999998</v>
      </c>
      <c r="Q10" s="1033">
        <v>10531.281999999999</v>
      </c>
      <c r="R10" s="1031">
        <v>0</v>
      </c>
      <c r="S10" s="1032">
        <v>4218.6710000000003</v>
      </c>
      <c r="T10" s="1034">
        <v>1619.0519999999999</v>
      </c>
      <c r="U10" s="1031">
        <v>0</v>
      </c>
      <c r="V10" s="1032">
        <v>496.11900000000003</v>
      </c>
      <c r="W10" s="1034">
        <v>47854.248</v>
      </c>
      <c r="X10" s="1031">
        <v>0</v>
      </c>
      <c r="Y10" s="1032">
        <v>38245.972999999998</v>
      </c>
      <c r="Z10" s="1034">
        <v>8302.6080000000002</v>
      </c>
      <c r="AA10" s="1031">
        <v>0</v>
      </c>
      <c r="AB10" s="1032">
        <v>6475.4170000000004</v>
      </c>
      <c r="AC10" s="1034">
        <v>1980.921</v>
      </c>
      <c r="AD10" s="1031">
        <v>0</v>
      </c>
      <c r="AE10" s="1032">
        <v>1571.6020000000001</v>
      </c>
      <c r="AF10" s="1034">
        <v>3927.8389999999999</v>
      </c>
      <c r="AG10" s="1031">
        <v>0</v>
      </c>
      <c r="AH10" s="1032">
        <v>3337.9209999999998</v>
      </c>
      <c r="AI10" s="1034">
        <v>630.87900000000002</v>
      </c>
      <c r="AJ10" s="1031">
        <v>0</v>
      </c>
      <c r="AK10" s="1032">
        <v>1560.789</v>
      </c>
      <c r="AL10" s="1034">
        <v>146.77600000000001</v>
      </c>
      <c r="AM10" s="1031">
        <v>0</v>
      </c>
      <c r="AN10" s="1032">
        <v>806.88800000000003</v>
      </c>
    </row>
    <row r="11" spans="1:41" ht="38.25">
      <c r="B11" s="2473"/>
      <c r="C11" s="612" t="s">
        <v>279</v>
      </c>
      <c r="D11" s="1035">
        <v>83507.307000000001</v>
      </c>
      <c r="E11" s="1036">
        <v>29529.4</v>
      </c>
      <c r="F11" s="999">
        <v>443.637</v>
      </c>
      <c r="G11" s="1036">
        <v>39546.468000000001</v>
      </c>
      <c r="H11" s="1037">
        <v>6412.9979999999996</v>
      </c>
      <c r="I11" s="999">
        <v>33.238</v>
      </c>
      <c r="J11" s="1036">
        <v>5345.6469999999999</v>
      </c>
      <c r="K11" s="1037">
        <v>1566.934</v>
      </c>
      <c r="L11" s="999">
        <v>38.286999999999999</v>
      </c>
      <c r="M11" s="1038">
        <v>590.69799999999998</v>
      </c>
      <c r="N11" s="1036">
        <v>5284.7979999999998</v>
      </c>
      <c r="O11" s="999">
        <v>442.80599999999998</v>
      </c>
      <c r="P11" s="1039">
        <v>2515.9</v>
      </c>
      <c r="Q11" s="1040">
        <v>3174.4</v>
      </c>
      <c r="R11" s="999">
        <v>33.161999999999999</v>
      </c>
      <c r="S11" s="1039">
        <v>691.71400000000006</v>
      </c>
      <c r="T11" s="1037">
        <v>900.78399999999999</v>
      </c>
      <c r="U11" s="999">
        <v>0</v>
      </c>
      <c r="V11" s="1039">
        <v>47.347999999999999</v>
      </c>
      <c r="W11" s="1037">
        <v>23263.505000000001</v>
      </c>
      <c r="X11" s="999">
        <v>0</v>
      </c>
      <c r="Y11" s="1039">
        <v>36660.326999999997</v>
      </c>
      <c r="Z11" s="1037">
        <v>3194.355</v>
      </c>
      <c r="AA11" s="999">
        <v>7.5999999999999998E-2</v>
      </c>
      <c r="AB11" s="1039">
        <v>4572.5630000000001</v>
      </c>
      <c r="AC11" s="1037">
        <v>572.05499999999995</v>
      </c>
      <c r="AD11" s="999">
        <v>0</v>
      </c>
      <c r="AE11" s="1039">
        <v>533.68100000000004</v>
      </c>
      <c r="AF11" s="1037">
        <v>981.09699999999998</v>
      </c>
      <c r="AG11" s="999">
        <v>0.83099999999999996</v>
      </c>
      <c r="AH11" s="1039">
        <v>370.24099999999999</v>
      </c>
      <c r="AI11" s="1037">
        <v>44.243000000000002</v>
      </c>
      <c r="AJ11" s="999">
        <v>0</v>
      </c>
      <c r="AK11" s="1039">
        <v>81.37</v>
      </c>
      <c r="AL11" s="1037">
        <v>94.094999999999999</v>
      </c>
      <c r="AM11" s="999">
        <v>38.286999999999999</v>
      </c>
      <c r="AN11" s="1039">
        <v>9.6690000000000005</v>
      </c>
    </row>
    <row r="12" spans="1:41" ht="39" thickBot="1">
      <c r="B12" s="2473"/>
      <c r="C12" s="642" t="s">
        <v>280</v>
      </c>
      <c r="D12" s="1041">
        <v>103313.22</v>
      </c>
      <c r="E12" s="1026">
        <v>45698.035000000003</v>
      </c>
      <c r="F12" s="1027">
        <v>40.643999999999998</v>
      </c>
      <c r="G12" s="1026">
        <v>28360.973999999998</v>
      </c>
      <c r="H12" s="1028">
        <v>15105.692999999999</v>
      </c>
      <c r="I12" s="1027">
        <v>35.405999999999999</v>
      </c>
      <c r="J12" s="1026">
        <v>10415.333000000001</v>
      </c>
      <c r="K12" s="1028">
        <v>1929.355</v>
      </c>
      <c r="L12" s="1027">
        <v>30.847999999999999</v>
      </c>
      <c r="M12" s="1029">
        <v>1696.932</v>
      </c>
      <c r="N12" s="1042">
        <v>7242.6949999999997</v>
      </c>
      <c r="O12" s="1043">
        <v>28.643000000000001</v>
      </c>
      <c r="P12" s="1044">
        <v>1465.8920000000001</v>
      </c>
      <c r="Q12" s="1045">
        <v>2004.6610000000001</v>
      </c>
      <c r="R12" s="1043">
        <v>34.356000000000002</v>
      </c>
      <c r="S12" s="1046">
        <v>672.53300000000002</v>
      </c>
      <c r="T12" s="1047">
        <v>53.749000000000002</v>
      </c>
      <c r="U12" s="1043">
        <v>30.847999999999999</v>
      </c>
      <c r="V12" s="1044">
        <v>15.807</v>
      </c>
      <c r="W12" s="1047">
        <v>37430.959999999999</v>
      </c>
      <c r="X12" s="1043">
        <v>0</v>
      </c>
      <c r="Y12" s="1044">
        <v>26223.506000000001</v>
      </c>
      <c r="Z12" s="1047">
        <v>12664.870999999999</v>
      </c>
      <c r="AA12" s="1043">
        <v>1.05</v>
      </c>
      <c r="AB12" s="1044">
        <v>9480.7469999999994</v>
      </c>
      <c r="AC12" s="1047">
        <v>1834.307</v>
      </c>
      <c r="AD12" s="1043">
        <v>0</v>
      </c>
      <c r="AE12" s="1044">
        <v>1601.152</v>
      </c>
      <c r="AF12" s="1047">
        <v>1024.3800000000001</v>
      </c>
      <c r="AG12" s="1043">
        <v>12.000999999999999</v>
      </c>
      <c r="AH12" s="1044">
        <v>671.57600000000002</v>
      </c>
      <c r="AI12" s="1047">
        <v>436.161</v>
      </c>
      <c r="AJ12" s="1043">
        <v>0</v>
      </c>
      <c r="AK12" s="1044">
        <v>262.053</v>
      </c>
      <c r="AL12" s="1047">
        <v>41.298999999999999</v>
      </c>
      <c r="AM12" s="1043">
        <v>0</v>
      </c>
      <c r="AN12" s="1044">
        <v>79.972999999999999</v>
      </c>
    </row>
    <row r="13" spans="1:41" ht="26.25" thickBot="1">
      <c r="B13" s="2474"/>
      <c r="C13" s="618" t="s">
        <v>281</v>
      </c>
      <c r="D13" s="1048">
        <v>379579.35399999999</v>
      </c>
      <c r="E13" s="1049">
        <v>170470.63800000001</v>
      </c>
      <c r="F13" s="1050">
        <v>490.80099999999999</v>
      </c>
      <c r="G13" s="1049">
        <v>127075.542</v>
      </c>
      <c r="H13" s="1051">
        <v>40983.46</v>
      </c>
      <c r="I13" s="1050">
        <v>68.644000000000005</v>
      </c>
      <c r="J13" s="1049">
        <v>28015.857</v>
      </c>
      <c r="K13" s="1051">
        <v>7243.0379999999996</v>
      </c>
      <c r="L13" s="1050">
        <v>69.135000000000005</v>
      </c>
      <c r="M13" s="1052">
        <v>5162.2389999999996</v>
      </c>
      <c r="N13" s="1053">
        <v>55988.608999999997</v>
      </c>
      <c r="O13" s="1054">
        <v>477.96899999999999</v>
      </c>
      <c r="P13" s="1055">
        <v>21565.998</v>
      </c>
      <c r="Q13" s="1056">
        <v>15710.343000000001</v>
      </c>
      <c r="R13" s="1057">
        <v>67.518000000000001</v>
      </c>
      <c r="S13" s="1058">
        <v>5582.9179999999997</v>
      </c>
      <c r="T13" s="1059">
        <v>2573.585</v>
      </c>
      <c r="U13" s="1053">
        <v>30.847999999999999</v>
      </c>
      <c r="V13" s="1055">
        <v>559.274</v>
      </c>
      <c r="W13" s="1059">
        <v>108548.713</v>
      </c>
      <c r="X13" s="1057">
        <v>0</v>
      </c>
      <c r="Y13" s="1058">
        <v>101129.806</v>
      </c>
      <c r="Z13" s="1059">
        <v>24161.833999999999</v>
      </c>
      <c r="AA13" s="1053">
        <v>1.1259999999999999</v>
      </c>
      <c r="AB13" s="1055">
        <v>20528.726999999999</v>
      </c>
      <c r="AC13" s="1056">
        <v>4387.2830000000004</v>
      </c>
      <c r="AD13" s="1054">
        <v>0</v>
      </c>
      <c r="AE13" s="1055">
        <v>3706.4349999999999</v>
      </c>
      <c r="AF13" s="1059">
        <v>5933.3159999999998</v>
      </c>
      <c r="AG13" s="1180">
        <v>12.832000000000001</v>
      </c>
      <c r="AH13" s="1055">
        <v>4379.7380000000003</v>
      </c>
      <c r="AI13" s="1181">
        <v>1111.2829999999999</v>
      </c>
      <c r="AJ13" s="1054">
        <v>0</v>
      </c>
      <c r="AK13" s="1055">
        <v>1904.212</v>
      </c>
      <c r="AL13" s="1059">
        <v>282.17</v>
      </c>
      <c r="AM13" s="1057">
        <v>38.286999999999999</v>
      </c>
      <c r="AN13" s="1055">
        <v>896.53</v>
      </c>
    </row>
    <row r="14" spans="1:41" ht="25.5">
      <c r="B14" s="2472" t="s">
        <v>365</v>
      </c>
      <c r="C14" s="622" t="s">
        <v>278</v>
      </c>
      <c r="D14" s="664">
        <v>202517.90100000001</v>
      </c>
      <c r="E14" s="665">
        <v>100845.96400000001</v>
      </c>
      <c r="F14" s="666">
        <v>14.487</v>
      </c>
      <c r="G14" s="665">
        <v>62375.620999999999</v>
      </c>
      <c r="H14" s="667">
        <v>20154.62</v>
      </c>
      <c r="I14" s="666">
        <v>0</v>
      </c>
      <c r="J14" s="665">
        <v>12045.526</v>
      </c>
      <c r="K14" s="667">
        <v>4014.7640000000001</v>
      </c>
      <c r="L14" s="666">
        <v>0</v>
      </c>
      <c r="M14" s="668">
        <v>3066.9189999999999</v>
      </c>
      <c r="N14" s="669">
        <v>47594.599000000002</v>
      </c>
      <c r="O14" s="670">
        <v>14.487</v>
      </c>
      <c r="P14" s="671">
        <v>19020.463</v>
      </c>
      <c r="Q14" s="672">
        <v>11026.186</v>
      </c>
      <c r="R14" s="670">
        <v>0</v>
      </c>
      <c r="S14" s="671">
        <v>3940.6</v>
      </c>
      <c r="T14" s="673">
        <v>1791.7619999999999</v>
      </c>
      <c r="U14" s="670">
        <v>0</v>
      </c>
      <c r="V14" s="671">
        <v>415.37599999999998</v>
      </c>
      <c r="W14" s="673">
        <v>49126.697999999997</v>
      </c>
      <c r="X14" s="670">
        <v>0</v>
      </c>
      <c r="Y14" s="671">
        <v>39989.158000000003</v>
      </c>
      <c r="Z14" s="673">
        <v>8514.4220000000005</v>
      </c>
      <c r="AA14" s="670">
        <v>0</v>
      </c>
      <c r="AB14" s="671">
        <v>6749.1319999999996</v>
      </c>
      <c r="AC14" s="673">
        <v>2087.6210000000001</v>
      </c>
      <c r="AD14" s="670">
        <v>0</v>
      </c>
      <c r="AE14" s="1179">
        <v>1672.403</v>
      </c>
      <c r="AF14" s="1026">
        <v>4124.6670000000086</v>
      </c>
      <c r="AG14" s="1026">
        <v>0</v>
      </c>
      <c r="AH14" s="1026">
        <v>3365.9999999999927</v>
      </c>
      <c r="AI14" s="1028">
        <v>614.01199999999881</v>
      </c>
      <c r="AJ14" s="1026">
        <v>0</v>
      </c>
      <c r="AK14" s="1026">
        <v>1355.7939999999999</v>
      </c>
      <c r="AL14" s="1028">
        <v>135.38100000000031</v>
      </c>
      <c r="AM14" s="1027">
        <v>0</v>
      </c>
      <c r="AN14" s="1179">
        <v>979.13999999999965</v>
      </c>
      <c r="AO14" s="969"/>
    </row>
    <row r="15" spans="1:41" ht="38.25">
      <c r="B15" s="2473"/>
      <c r="C15" s="612" t="s">
        <v>279</v>
      </c>
      <c r="D15" s="674">
        <v>81456.926999999996</v>
      </c>
      <c r="E15" s="675">
        <v>29164.906999999999</v>
      </c>
      <c r="F15" s="616">
        <v>103.127</v>
      </c>
      <c r="G15" s="675">
        <v>38419.069000000003</v>
      </c>
      <c r="H15" s="676">
        <v>6360.3810000000003</v>
      </c>
      <c r="I15" s="616">
        <v>33.198999999999998</v>
      </c>
      <c r="J15" s="675">
        <v>5318.2240000000002</v>
      </c>
      <c r="K15" s="676">
        <v>1439.671</v>
      </c>
      <c r="L15" s="616">
        <v>38.24</v>
      </c>
      <c r="M15" s="677">
        <v>580.10900000000004</v>
      </c>
      <c r="N15" s="675">
        <v>5038.9589999999998</v>
      </c>
      <c r="O15" s="616">
        <v>102.297</v>
      </c>
      <c r="P15" s="678">
        <v>1578.201</v>
      </c>
      <c r="Q15" s="679">
        <v>3200.7170000000001</v>
      </c>
      <c r="R15" s="616">
        <v>33.122999999999998</v>
      </c>
      <c r="S15" s="678">
        <v>755.41099999999994</v>
      </c>
      <c r="T15" s="676">
        <v>826.16300000000001</v>
      </c>
      <c r="U15" s="616">
        <v>0</v>
      </c>
      <c r="V15" s="678">
        <v>47.29</v>
      </c>
      <c r="W15" s="676">
        <v>23182.12</v>
      </c>
      <c r="X15" s="616">
        <v>0</v>
      </c>
      <c r="Y15" s="678">
        <v>36610.273999999998</v>
      </c>
      <c r="Z15" s="676">
        <v>3119.6239999999998</v>
      </c>
      <c r="AA15" s="616">
        <v>7.5999999999999998E-2</v>
      </c>
      <c r="AB15" s="678">
        <v>4487.9129999999996</v>
      </c>
      <c r="AC15" s="676">
        <v>522</v>
      </c>
      <c r="AD15" s="616">
        <v>0</v>
      </c>
      <c r="AE15" s="1038">
        <v>522.98199999999997</v>
      </c>
      <c r="AF15" s="1026">
        <v>943.82800000000134</v>
      </c>
      <c r="AG15" s="1026">
        <v>0.82999999999999829</v>
      </c>
      <c r="AH15" s="1026">
        <v>230.5940000000046</v>
      </c>
      <c r="AI15" s="1028">
        <v>40.040000000000418</v>
      </c>
      <c r="AJ15" s="1026">
        <v>5.134781488891349E-16</v>
      </c>
      <c r="AK15" s="1026">
        <v>74.900000000000546</v>
      </c>
      <c r="AL15" s="1028">
        <v>91.508000000000038</v>
      </c>
      <c r="AM15" s="1027">
        <v>38.24</v>
      </c>
      <c r="AN15" s="1029">
        <v>9.8370000000001028</v>
      </c>
    </row>
    <row r="16" spans="1:41" ht="39" thickBot="1">
      <c r="B16" s="2473"/>
      <c r="C16" s="642" t="s">
        <v>280</v>
      </c>
      <c r="D16" s="680">
        <v>104259.79</v>
      </c>
      <c r="E16" s="665">
        <v>46047.669000000002</v>
      </c>
      <c r="F16" s="666">
        <v>41.307000000000002</v>
      </c>
      <c r="G16" s="665">
        <v>29128.5</v>
      </c>
      <c r="H16" s="667">
        <v>14842.155000000001</v>
      </c>
      <c r="I16" s="666">
        <v>36.408999999999999</v>
      </c>
      <c r="J16" s="665">
        <v>10405.105</v>
      </c>
      <c r="K16" s="667">
        <v>1950.0989999999999</v>
      </c>
      <c r="L16" s="666">
        <v>27.940999999999999</v>
      </c>
      <c r="M16" s="668">
        <v>1780.605</v>
      </c>
      <c r="N16" s="681">
        <v>7186.78</v>
      </c>
      <c r="O16" s="682">
        <v>29.321000000000002</v>
      </c>
      <c r="P16" s="683">
        <v>1650.71</v>
      </c>
      <c r="Q16" s="684">
        <v>1935.8910000000001</v>
      </c>
      <c r="R16" s="682">
        <v>35.359000000000002</v>
      </c>
      <c r="S16" s="685">
        <v>464.07</v>
      </c>
      <c r="T16" s="686">
        <v>57.707000000000001</v>
      </c>
      <c r="U16" s="682">
        <v>27.940999999999999</v>
      </c>
      <c r="V16" s="683">
        <v>13.244999999999999</v>
      </c>
      <c r="W16" s="686">
        <v>37784.879000000001</v>
      </c>
      <c r="X16" s="682">
        <v>0</v>
      </c>
      <c r="Y16" s="683">
        <v>26486.350999999999</v>
      </c>
      <c r="Z16" s="686">
        <v>12644.037</v>
      </c>
      <c r="AA16" s="682">
        <v>1.05</v>
      </c>
      <c r="AB16" s="683">
        <v>9673.8119999999999</v>
      </c>
      <c r="AC16" s="686">
        <v>1851.0060000000001</v>
      </c>
      <c r="AD16" s="682">
        <v>0</v>
      </c>
      <c r="AE16" s="1046">
        <v>1673.9059999999999</v>
      </c>
      <c r="AF16" s="1026">
        <v>1076.010000000002</v>
      </c>
      <c r="AG16" s="1026">
        <v>11.986000000000001</v>
      </c>
      <c r="AH16" s="1026">
        <v>991.43900000000212</v>
      </c>
      <c r="AI16" s="1028">
        <v>262.22700000000077</v>
      </c>
      <c r="AJ16" s="1026">
        <v>-2.886579864025407E-15</v>
      </c>
      <c r="AK16" s="1026">
        <v>267.22299999999996</v>
      </c>
      <c r="AL16" s="1028">
        <v>41.38599999999974</v>
      </c>
      <c r="AM16" s="1027">
        <v>0</v>
      </c>
      <c r="AN16" s="1029">
        <v>93.454000000000178</v>
      </c>
    </row>
    <row r="17" spans="2:40" ht="26.25" thickBot="1">
      <c r="B17" s="2474"/>
      <c r="C17" s="618" t="s">
        <v>281</v>
      </c>
      <c r="D17" s="687">
        <v>388234.61800000002</v>
      </c>
      <c r="E17" s="688">
        <v>176058.54</v>
      </c>
      <c r="F17" s="689">
        <v>158.92099999999999</v>
      </c>
      <c r="G17" s="688">
        <v>129923.19</v>
      </c>
      <c r="H17" s="690">
        <v>41357.156000000003</v>
      </c>
      <c r="I17" s="689">
        <v>69.608000000000004</v>
      </c>
      <c r="J17" s="688">
        <v>27768.855</v>
      </c>
      <c r="K17" s="690">
        <v>7404.5339999999997</v>
      </c>
      <c r="L17" s="689">
        <v>66.180999999999997</v>
      </c>
      <c r="M17" s="691">
        <v>5427.6329999999998</v>
      </c>
      <c r="N17" s="692">
        <v>59820.338000000003</v>
      </c>
      <c r="O17" s="693">
        <v>146.10499999999999</v>
      </c>
      <c r="P17" s="694">
        <v>22249.374</v>
      </c>
      <c r="Q17" s="695">
        <v>16162.794</v>
      </c>
      <c r="R17" s="696">
        <v>68.481999999999999</v>
      </c>
      <c r="S17" s="697">
        <v>5160.0810000000001</v>
      </c>
      <c r="T17" s="698">
        <v>2675.6320000000001</v>
      </c>
      <c r="U17" s="692">
        <v>27.940999999999999</v>
      </c>
      <c r="V17" s="694">
        <v>475.911</v>
      </c>
      <c r="W17" s="698">
        <v>110093.697</v>
      </c>
      <c r="X17" s="696">
        <v>0</v>
      </c>
      <c r="Y17" s="697">
        <v>103085.783</v>
      </c>
      <c r="Z17" s="698">
        <v>24278.082999999999</v>
      </c>
      <c r="AA17" s="692">
        <v>1.1259999999999999</v>
      </c>
      <c r="AB17" s="694">
        <v>20910.857</v>
      </c>
      <c r="AC17" s="695">
        <v>4460.6270000000004</v>
      </c>
      <c r="AD17" s="693">
        <v>0</v>
      </c>
      <c r="AE17" s="694">
        <v>3869.2910000000002</v>
      </c>
      <c r="AF17" s="1182">
        <v>6144.5050000000047</v>
      </c>
      <c r="AG17" s="1183">
        <v>12.816000000000003</v>
      </c>
      <c r="AH17" s="1183">
        <v>4588.0330000000104</v>
      </c>
      <c r="AI17" s="1182">
        <v>916.27900000000227</v>
      </c>
      <c r="AJ17" s="1183">
        <v>4.8849813083506888E-15</v>
      </c>
      <c r="AK17" s="1183">
        <v>1697.9169999999976</v>
      </c>
      <c r="AL17" s="1182">
        <v>268.27499999999964</v>
      </c>
      <c r="AM17" s="1184">
        <v>38.239999999999995</v>
      </c>
      <c r="AN17" s="1185">
        <v>1082.4309999999996</v>
      </c>
    </row>
    <row r="18" spans="2:40">
      <c r="B18" s="596"/>
      <c r="C18" s="568"/>
      <c r="D18" s="596"/>
      <c r="E18" s="594"/>
      <c r="F18" s="596"/>
      <c r="G18" s="699"/>
      <c r="H18" s="699"/>
      <c r="I18" s="699"/>
      <c r="J18" s="699"/>
      <c r="K18" s="699"/>
      <c r="L18" s="699"/>
      <c r="M18" s="699"/>
      <c r="N18" s="594"/>
      <c r="O18" s="596"/>
      <c r="P18" s="597"/>
      <c r="Q18" s="594"/>
      <c r="R18" s="596"/>
      <c r="S18" s="597"/>
      <c r="T18" s="596"/>
      <c r="U18" s="596"/>
      <c r="V18" s="596"/>
    </row>
    <row r="19" spans="2:40">
      <c r="B19" s="424" t="s">
        <v>237</v>
      </c>
      <c r="D19" s="596"/>
      <c r="E19" s="650"/>
      <c r="F19" s="596"/>
      <c r="G19" s="990"/>
      <c r="H19" s="699"/>
      <c r="I19" s="699"/>
      <c r="J19" s="699"/>
      <c r="K19" s="699"/>
      <c r="L19" s="699"/>
      <c r="M19" s="699"/>
      <c r="N19" s="597"/>
      <c r="O19" s="597"/>
      <c r="P19" s="699"/>
      <c r="Q19" s="650"/>
      <c r="R19" s="649"/>
      <c r="S19" s="653"/>
      <c r="T19" s="594"/>
      <c r="U19" s="596"/>
      <c r="V19" s="596"/>
      <c r="AH19" s="568"/>
    </row>
    <row r="20" spans="2:40">
      <c r="B20" s="393" t="s">
        <v>238</v>
      </c>
      <c r="D20" s="700"/>
      <c r="E20" s="701"/>
      <c r="F20" s="700"/>
      <c r="G20" s="702"/>
      <c r="H20" s="702"/>
      <c r="I20" s="702"/>
      <c r="J20" s="702"/>
      <c r="K20" s="702"/>
      <c r="L20" s="702"/>
      <c r="M20" s="702"/>
      <c r="N20" s="649"/>
      <c r="O20" s="649"/>
      <c r="P20" s="597"/>
      <c r="Q20" s="649"/>
      <c r="R20" s="600"/>
      <c r="S20" s="649"/>
      <c r="T20" s="594"/>
    </row>
    <row r="21" spans="2:40">
      <c r="B21" s="393" t="s">
        <v>239</v>
      </c>
      <c r="D21" s="700"/>
      <c r="E21" s="701"/>
      <c r="F21" s="700"/>
      <c r="G21" s="702"/>
      <c r="H21" s="702"/>
      <c r="I21" s="702"/>
      <c r="J21" s="702"/>
      <c r="K21" s="702"/>
      <c r="L21" s="702"/>
      <c r="M21" s="702"/>
      <c r="N21" s="649"/>
      <c r="O21" s="649"/>
      <c r="P21" s="596"/>
      <c r="Q21" s="649"/>
      <c r="R21" s="655"/>
      <c r="S21" s="600"/>
      <c r="AB21" s="969"/>
    </row>
    <row r="22" spans="2:40">
      <c r="B22" s="393" t="s">
        <v>240</v>
      </c>
      <c r="D22" s="700"/>
      <c r="E22" s="701"/>
      <c r="F22" s="700"/>
      <c r="G22" s="702"/>
      <c r="H22" s="702"/>
      <c r="I22" s="702"/>
      <c r="J22" s="702"/>
      <c r="K22" s="702"/>
      <c r="L22" s="702"/>
      <c r="M22" s="702"/>
      <c r="N22" s="703"/>
      <c r="O22" s="703"/>
      <c r="P22" s="703"/>
      <c r="Q22" s="649"/>
      <c r="R22" s="649"/>
      <c r="S22" s="649"/>
      <c r="T22" s="596"/>
      <c r="U22" s="596"/>
      <c r="V22" s="596"/>
    </row>
    <row r="23" spans="2:40">
      <c r="D23" s="596"/>
      <c r="E23" s="596"/>
      <c r="F23" s="596"/>
      <c r="G23" s="596"/>
      <c r="H23" s="649"/>
      <c r="I23" s="649"/>
      <c r="J23" s="649"/>
      <c r="K23" s="649"/>
      <c r="L23" s="649"/>
      <c r="M23" s="653"/>
      <c r="N23" s="703"/>
      <c r="O23" s="703"/>
      <c r="P23" s="703"/>
      <c r="Q23" s="649"/>
      <c r="R23" s="649"/>
      <c r="S23" s="649"/>
      <c r="T23" s="596"/>
      <c r="U23" s="596"/>
      <c r="V23" s="596"/>
    </row>
    <row r="24" spans="2:40">
      <c r="D24" s="596"/>
      <c r="E24" s="596"/>
      <c r="F24" s="596"/>
      <c r="G24" s="596"/>
      <c r="H24" s="597"/>
      <c r="I24" s="596"/>
      <c r="J24" s="596"/>
      <c r="K24" s="596"/>
      <c r="L24" s="596"/>
      <c r="M24" s="596"/>
      <c r="N24" s="703"/>
      <c r="O24" s="703"/>
      <c r="P24" s="703"/>
      <c r="Q24" s="649"/>
      <c r="R24" s="649"/>
      <c r="S24" s="649"/>
      <c r="T24" s="596"/>
      <c r="U24" s="596"/>
      <c r="V24" s="596"/>
    </row>
    <row r="25" spans="2:40">
      <c r="D25" s="596"/>
      <c r="E25" s="596"/>
      <c r="F25" s="596"/>
      <c r="G25" s="596"/>
      <c r="H25" s="596"/>
      <c r="I25" s="596"/>
      <c r="J25" s="596"/>
      <c r="K25" s="596"/>
      <c r="L25" s="596"/>
      <c r="M25" s="596"/>
      <c r="N25" s="703"/>
      <c r="O25" s="703"/>
      <c r="P25" s="703"/>
      <c r="Q25" s="649"/>
      <c r="R25" s="649"/>
      <c r="S25" s="649"/>
      <c r="T25" s="596"/>
      <c r="U25" s="596"/>
      <c r="V25" s="596"/>
    </row>
    <row r="26" spans="2:40">
      <c r="D26" s="597"/>
      <c r="E26" s="596"/>
      <c r="F26" s="596"/>
      <c r="G26" s="596"/>
      <c r="H26" s="596"/>
      <c r="I26" s="596"/>
      <c r="J26" s="596"/>
      <c r="K26" s="596"/>
      <c r="L26" s="596"/>
      <c r="M26" s="596"/>
      <c r="N26" s="703"/>
      <c r="O26" s="703"/>
      <c r="P26" s="703"/>
      <c r="Q26" s="649"/>
      <c r="R26" s="649"/>
      <c r="S26" s="649"/>
      <c r="T26" s="596"/>
      <c r="U26" s="596"/>
      <c r="V26" s="596"/>
      <c r="AH26" s="568"/>
    </row>
    <row r="27" spans="2:40">
      <c r="D27" s="596"/>
      <c r="E27" s="596"/>
      <c r="F27" s="596"/>
      <c r="G27" s="596"/>
      <c r="H27" s="596"/>
      <c r="I27" s="596"/>
      <c r="J27" s="596"/>
      <c r="K27" s="596"/>
      <c r="L27" s="596"/>
      <c r="M27" s="596"/>
      <c r="N27" s="703"/>
      <c r="O27" s="703"/>
      <c r="P27" s="703"/>
      <c r="Q27" s="596"/>
    </row>
    <row r="28" spans="2:40">
      <c r="D28" s="596"/>
      <c r="E28" s="596"/>
      <c r="F28" s="596"/>
      <c r="G28" s="596"/>
      <c r="H28" s="596"/>
      <c r="I28" s="596"/>
      <c r="J28" s="596"/>
      <c r="K28" s="596"/>
      <c r="L28" s="596"/>
      <c r="M28" s="596"/>
      <c r="N28" s="596"/>
      <c r="O28" s="596"/>
      <c r="P28" s="596"/>
      <c r="Q28" s="596"/>
    </row>
    <row r="29" spans="2:40">
      <c r="Q29" s="596"/>
    </row>
    <row r="30" spans="2:40">
      <c r="N30" s="568"/>
      <c r="Q30" s="596"/>
    </row>
    <row r="31" spans="2:40">
      <c r="C31" s="568"/>
      <c r="Q31" s="596"/>
    </row>
    <row r="32" spans="2:40">
      <c r="Q32" s="596"/>
    </row>
    <row r="34" spans="3:7">
      <c r="C34" s="568"/>
    </row>
    <row r="40" spans="3:7">
      <c r="E40" s="596"/>
      <c r="F40" s="596"/>
      <c r="G40" s="596"/>
    </row>
    <row r="41" spans="3:7">
      <c r="E41" s="596"/>
      <c r="F41" s="596"/>
      <c r="G41" s="596"/>
    </row>
    <row r="42" spans="3:7">
      <c r="E42" s="596"/>
      <c r="F42" s="596"/>
      <c r="G42" s="596"/>
    </row>
  </sheetData>
  <mergeCells count="28">
    <mergeCell ref="AC8:AE8"/>
    <mergeCell ref="AF8:AH8"/>
    <mergeCell ref="AI8:AK8"/>
    <mergeCell ref="AL8:AN8"/>
    <mergeCell ref="B10:B13"/>
    <mergeCell ref="B14:B17"/>
    <mergeCell ref="W7:AE7"/>
    <mergeCell ref="AF7:AN7"/>
    <mergeCell ref="E8:G8"/>
    <mergeCell ref="H8:J8"/>
    <mergeCell ref="K8:M8"/>
    <mergeCell ref="N8:P8"/>
    <mergeCell ref="Q8:S8"/>
    <mergeCell ref="T8:V8"/>
    <mergeCell ref="W8:Y8"/>
    <mergeCell ref="Z8:AB8"/>
    <mergeCell ref="B7:B9"/>
    <mergeCell ref="C7:C9"/>
    <mergeCell ref="D7:D9"/>
    <mergeCell ref="E7:M7"/>
    <mergeCell ref="N7:V7"/>
    <mergeCell ref="T2:V2"/>
    <mergeCell ref="AM2:AN2"/>
    <mergeCell ref="B3:AN3"/>
    <mergeCell ref="T6:V6"/>
    <mergeCell ref="AL6:AN6"/>
    <mergeCell ref="AL4:AN4"/>
    <mergeCell ref="B5:AN5"/>
  </mergeCells>
  <pageMargins left="0.7" right="0.7" top="0.92" bottom="0.75" header="0.3" footer="0.3"/>
  <pageSetup paperSize="9" scale="4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21"/>
  <sheetViews>
    <sheetView workbookViewId="0"/>
  </sheetViews>
  <sheetFormatPr defaultColWidth="9.140625" defaultRowHeight="12.75"/>
  <cols>
    <col min="1" max="1" width="5" style="564" customWidth="1"/>
    <col min="2" max="2" width="11.5703125" style="564" customWidth="1"/>
    <col min="3" max="3" width="15.5703125" style="565" customWidth="1"/>
    <col min="4" max="5" width="9.140625" style="564"/>
    <col min="6" max="6" width="10.42578125" style="564" customWidth="1"/>
    <col min="7" max="7" width="11.28515625" style="564" customWidth="1"/>
    <col min="8" max="8" width="9.7109375" style="564" customWidth="1"/>
    <col min="9" max="9" width="10.42578125" style="564" customWidth="1"/>
    <col min="10" max="10" width="10" style="564" customWidth="1"/>
    <col min="11" max="11" width="11.7109375" style="564" customWidth="1"/>
    <col min="12" max="12" width="11.28515625" style="564" customWidth="1"/>
    <col min="13" max="13" width="10.28515625" style="564" customWidth="1"/>
    <col min="14" max="16384" width="9.140625" style="564"/>
  </cols>
  <sheetData>
    <row r="2" spans="2:15">
      <c r="K2" s="782" t="s">
        <v>283</v>
      </c>
    </row>
    <row r="3" spans="2:15">
      <c r="B3" s="2444" t="s">
        <v>286</v>
      </c>
      <c r="C3" s="2444"/>
      <c r="D3" s="2444"/>
      <c r="E3" s="2444"/>
      <c r="F3" s="2444"/>
      <c r="G3" s="2444"/>
      <c r="H3" s="2444"/>
      <c r="I3" s="2444"/>
      <c r="J3" s="2444"/>
      <c r="K3" s="2444"/>
    </row>
    <row r="4" spans="2:15" ht="13.5" thickBot="1">
      <c r="D4" s="704"/>
      <c r="E4" s="704"/>
      <c r="F4" s="705"/>
      <c r="G4" s="704"/>
    </row>
    <row r="5" spans="2:15" ht="13.5" thickBot="1">
      <c r="B5" s="2486" t="s">
        <v>287</v>
      </c>
      <c r="C5" s="2487"/>
      <c r="D5" s="2490" t="s">
        <v>355</v>
      </c>
      <c r="E5" s="2491"/>
      <c r="F5" s="2491"/>
      <c r="G5" s="2492"/>
      <c r="H5" s="2490" t="s">
        <v>365</v>
      </c>
      <c r="I5" s="2491"/>
      <c r="J5" s="2491"/>
      <c r="K5" s="2492"/>
    </row>
    <row r="6" spans="2:15" ht="26.25" thickBot="1">
      <c r="B6" s="2488"/>
      <c r="C6" s="2489"/>
      <c r="D6" s="1116" t="s">
        <v>1</v>
      </c>
      <c r="E6" s="707" t="s">
        <v>2</v>
      </c>
      <c r="F6" s="707" t="s">
        <v>3</v>
      </c>
      <c r="G6" s="708" t="s">
        <v>4</v>
      </c>
      <c r="H6" s="706" t="s">
        <v>1</v>
      </c>
      <c r="I6" s="707" t="s">
        <v>2</v>
      </c>
      <c r="J6" s="707" t="s">
        <v>3</v>
      </c>
      <c r="K6" s="708" t="s">
        <v>4</v>
      </c>
    </row>
    <row r="7" spans="2:15" ht="25.5">
      <c r="B7" s="2483" t="s">
        <v>243</v>
      </c>
      <c r="C7" s="572" t="s">
        <v>18</v>
      </c>
      <c r="D7" s="709">
        <v>0.7608698462910336</v>
      </c>
      <c r="E7" s="588">
        <v>0.20828189286467663</v>
      </c>
      <c r="F7" s="710">
        <v>3.0848260844289786E-2</v>
      </c>
      <c r="G7" s="711">
        <v>0.99999999999999989</v>
      </c>
      <c r="H7" s="709">
        <v>0.76990720132846557</v>
      </c>
      <c r="I7" s="588">
        <v>0.20031862969248462</v>
      </c>
      <c r="J7" s="710">
        <v>2.97741689790498E-2</v>
      </c>
      <c r="K7" s="711">
        <v>0.99999999999999989</v>
      </c>
    </row>
    <row r="8" spans="2:15">
      <c r="B8" s="2484"/>
      <c r="C8" s="712" t="s">
        <v>6</v>
      </c>
      <c r="D8" s="713">
        <v>0.79888510315802486</v>
      </c>
      <c r="E8" s="714">
        <v>0.17027744734929742</v>
      </c>
      <c r="F8" s="714">
        <v>3.0837449492677707E-2</v>
      </c>
      <c r="G8" s="711">
        <v>1</v>
      </c>
      <c r="H8" s="713">
        <v>0.79932474105009821</v>
      </c>
      <c r="I8" s="714">
        <v>0.1694419078397548</v>
      </c>
      <c r="J8" s="714">
        <v>3.1233351110146964E-2</v>
      </c>
      <c r="K8" s="711">
        <v>1</v>
      </c>
    </row>
    <row r="9" spans="2:15" ht="13.5" thickBot="1">
      <c r="B9" s="2485"/>
      <c r="C9" s="715" t="s">
        <v>216</v>
      </c>
      <c r="D9" s="716">
        <v>0.70927496818324687</v>
      </c>
      <c r="E9" s="717">
        <v>0.20713139000195627</v>
      </c>
      <c r="F9" s="717">
        <v>8.3593641814796824E-2</v>
      </c>
      <c r="G9" s="711">
        <v>1</v>
      </c>
      <c r="H9" s="716">
        <v>0.7285728660061338</v>
      </c>
      <c r="I9" s="717">
        <v>0.17725170078359176</v>
      </c>
      <c r="J9" s="717">
        <v>9.4175433210274453E-2</v>
      </c>
      <c r="K9" s="711">
        <v>1</v>
      </c>
    </row>
    <row r="10" spans="2:15">
      <c r="B10" s="2483" t="s">
        <v>244</v>
      </c>
      <c r="C10" s="718" t="s">
        <v>288</v>
      </c>
      <c r="D10" s="709">
        <v>0.80109339428590731</v>
      </c>
      <c r="E10" s="588">
        <v>0.16455612691604521</v>
      </c>
      <c r="F10" s="588">
        <v>3.4350478798047472E-2</v>
      </c>
      <c r="G10" s="719">
        <v>1</v>
      </c>
      <c r="H10" s="709">
        <v>0.80603280595921245</v>
      </c>
      <c r="I10" s="588">
        <v>0.15899901115408063</v>
      </c>
      <c r="J10" s="588">
        <v>3.4968182886706889E-2</v>
      </c>
      <c r="K10" s="719">
        <v>1</v>
      </c>
    </row>
    <row r="11" spans="2:15">
      <c r="B11" s="2484"/>
      <c r="C11" s="720" t="s">
        <v>245</v>
      </c>
      <c r="D11" s="713">
        <v>0.83249607127194269</v>
      </c>
      <c r="E11" s="714">
        <v>0.14120779873789965</v>
      </c>
      <c r="F11" s="721">
        <v>2.6296129990157627E-2</v>
      </c>
      <c r="G11" s="722">
        <v>1</v>
      </c>
      <c r="H11" s="713">
        <v>0.83095576389715753</v>
      </c>
      <c r="I11" s="714">
        <v>0.14377910426205986</v>
      </c>
      <c r="J11" s="721">
        <v>2.5265131840782551E-2</v>
      </c>
      <c r="K11" s="722">
        <v>1</v>
      </c>
    </row>
    <row r="12" spans="2:15" ht="13.5" thickBot="1">
      <c r="B12" s="2485"/>
      <c r="C12" s="723" t="s">
        <v>246</v>
      </c>
      <c r="D12" s="716">
        <v>0.71723302206629513</v>
      </c>
      <c r="E12" s="717">
        <v>0.24736845875097108</v>
      </c>
      <c r="F12" s="724">
        <v>3.5398519182733824E-2</v>
      </c>
      <c r="G12" s="725">
        <v>1</v>
      </c>
      <c r="H12" s="716">
        <v>0.7214428112698098</v>
      </c>
      <c r="I12" s="717">
        <v>0.24250642553567392</v>
      </c>
      <c r="J12" s="724">
        <v>3.6050763194516312E-2</v>
      </c>
      <c r="K12" s="725">
        <v>1</v>
      </c>
    </row>
    <row r="13" spans="2:15">
      <c r="B13" s="2483" t="s">
        <v>249</v>
      </c>
      <c r="C13" s="726" t="s">
        <v>217</v>
      </c>
      <c r="D13" s="709">
        <v>0.77948271805443303</v>
      </c>
      <c r="E13" s="588">
        <v>0.18739824741006211</v>
      </c>
      <c r="F13" s="727">
        <v>3.3119034535504847E-2</v>
      </c>
      <c r="G13" s="719">
        <v>1</v>
      </c>
      <c r="H13" s="709">
        <v>0.78310808595827874</v>
      </c>
      <c r="I13" s="588">
        <v>0.18395655942527947</v>
      </c>
      <c r="J13" s="727">
        <v>3.2935354616441766E-2</v>
      </c>
      <c r="K13" s="719">
        <v>1</v>
      </c>
      <c r="L13" s="594"/>
      <c r="M13" s="594"/>
      <c r="N13" s="594"/>
      <c r="O13" s="568"/>
    </row>
    <row r="14" spans="2:15" ht="25.5">
      <c r="B14" s="2484"/>
      <c r="C14" s="720" t="s">
        <v>218</v>
      </c>
      <c r="D14" s="713">
        <v>0.78080912533010915</v>
      </c>
      <c r="E14" s="714">
        <v>0.10920487447898437</v>
      </c>
      <c r="F14" s="721">
        <v>0.10998600019090649</v>
      </c>
      <c r="G14" s="722">
        <v>1</v>
      </c>
      <c r="H14" s="713">
        <v>0.53924535984527167</v>
      </c>
      <c r="I14" s="714">
        <v>0.2361915102982593</v>
      </c>
      <c r="J14" s="721">
        <v>0.22456312985646906</v>
      </c>
      <c r="K14" s="722">
        <v>1</v>
      </c>
      <c r="L14" s="594"/>
      <c r="M14" s="594"/>
      <c r="N14" s="594"/>
    </row>
    <row r="15" spans="2:15" ht="13.5" thickBot="1">
      <c r="B15" s="2485"/>
      <c r="C15" s="728" t="s">
        <v>219</v>
      </c>
      <c r="D15" s="716">
        <v>0.79296509948810023</v>
      </c>
      <c r="E15" s="717">
        <v>0.17482197190431334</v>
      </c>
      <c r="F15" s="724">
        <v>3.2212928607586434E-2</v>
      </c>
      <c r="G15" s="725">
        <v>1</v>
      </c>
      <c r="H15" s="716">
        <v>0.79648998571466034</v>
      </c>
      <c r="I15" s="717">
        <v>0.17023608273674989</v>
      </c>
      <c r="J15" s="724">
        <v>3.3273931548589743E-2</v>
      </c>
      <c r="K15" s="725">
        <v>1</v>
      </c>
      <c r="L15" s="594"/>
      <c r="M15" s="594"/>
      <c r="N15" s="594"/>
    </row>
    <row r="16" spans="2:15">
      <c r="F16" s="729"/>
      <c r="G16" s="730"/>
      <c r="H16" s="731"/>
      <c r="I16" s="731"/>
      <c r="J16" s="731"/>
      <c r="L16" s="594"/>
      <c r="M16" s="594"/>
      <c r="N16" s="594"/>
    </row>
    <row r="17" spans="4:16" ht="12.75" customHeight="1">
      <c r="D17" s="594"/>
      <c r="E17" s="594"/>
      <c r="F17" s="732"/>
      <c r="G17" s="733"/>
      <c r="H17" s="593"/>
      <c r="I17" s="593"/>
      <c r="J17" s="593"/>
      <c r="K17" s="593"/>
      <c r="L17" s="594"/>
      <c r="M17" s="594"/>
      <c r="N17" s="594"/>
    </row>
    <row r="18" spans="4:16">
      <c r="F18" s="568"/>
      <c r="G18" s="568"/>
      <c r="H18" s="568"/>
      <c r="I18" s="568"/>
      <c r="J18" s="568"/>
    </row>
    <row r="21" spans="4:16">
      <c r="H21" s="594"/>
      <c r="I21" s="594"/>
      <c r="J21" s="594"/>
      <c r="P21" s="600"/>
    </row>
  </sheetData>
  <mergeCells count="7">
    <mergeCell ref="B13:B15"/>
    <mergeCell ref="B3:K3"/>
    <mergeCell ref="B5:C6"/>
    <mergeCell ref="D5:G5"/>
    <mergeCell ref="H5:K5"/>
    <mergeCell ref="B7:B9"/>
    <mergeCell ref="B10:B12"/>
  </mergeCells>
  <pageMargins left="0.7" right="0.7" top="1.06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23"/>
  <sheetViews>
    <sheetView workbookViewId="0"/>
  </sheetViews>
  <sheetFormatPr defaultColWidth="9.140625" defaultRowHeight="12.75"/>
  <cols>
    <col min="1" max="1" width="5.7109375" style="564" customWidth="1"/>
    <col min="2" max="2" width="10.42578125" style="564" customWidth="1"/>
    <col min="3" max="3" width="14.5703125" style="564" customWidth="1"/>
    <col min="4" max="4" width="9.7109375" style="564" customWidth="1"/>
    <col min="5" max="5" width="10.42578125" style="564" customWidth="1"/>
    <col min="6" max="6" width="10" style="564" customWidth="1"/>
    <col min="7" max="7" width="10.42578125" style="564" customWidth="1"/>
    <col min="8" max="8" width="11.28515625" style="564" customWidth="1"/>
    <col min="9" max="9" width="9.5703125" style="564" customWidth="1"/>
    <col min="10" max="16384" width="9.140625" style="564"/>
  </cols>
  <sheetData>
    <row r="2" spans="2:11">
      <c r="H2" s="2443" t="s">
        <v>285</v>
      </c>
      <c r="I2" s="2443"/>
    </row>
    <row r="4" spans="2:11">
      <c r="B4" s="2496" t="s">
        <v>289</v>
      </c>
      <c r="C4" s="2496"/>
      <c r="D4" s="2496"/>
      <c r="E4" s="2496"/>
      <c r="F4" s="2496"/>
      <c r="G4" s="2496"/>
      <c r="H4" s="2496"/>
      <c r="I4" s="2496"/>
      <c r="K4" s="564" t="s">
        <v>290</v>
      </c>
    </row>
    <row r="5" spans="2:11">
      <c r="B5" s="2496"/>
      <c r="C5" s="2496"/>
      <c r="D5" s="2496"/>
      <c r="E5" s="2496"/>
      <c r="F5" s="2496"/>
      <c r="G5" s="2496"/>
      <c r="H5" s="2496"/>
      <c r="I5" s="2496"/>
    </row>
    <row r="6" spans="2:11" ht="13.5" thickBot="1"/>
    <row r="7" spans="2:11" ht="13.5" thickBot="1">
      <c r="B7" s="2497" t="s">
        <v>291</v>
      </c>
      <c r="C7" s="2498"/>
      <c r="D7" s="2501" t="s">
        <v>355</v>
      </c>
      <c r="E7" s="2502"/>
      <c r="F7" s="2503"/>
      <c r="G7" s="2501" t="s">
        <v>365</v>
      </c>
      <c r="H7" s="2502"/>
      <c r="I7" s="2503"/>
    </row>
    <row r="8" spans="2:11" ht="27" customHeight="1" thickBot="1">
      <c r="B8" s="2499"/>
      <c r="C8" s="2500"/>
      <c r="D8" s="734" t="s">
        <v>1</v>
      </c>
      <c r="E8" s="735" t="s">
        <v>2</v>
      </c>
      <c r="F8" s="736" t="s">
        <v>3</v>
      </c>
      <c r="G8" s="734" t="s">
        <v>1</v>
      </c>
      <c r="H8" s="735" t="s">
        <v>2</v>
      </c>
      <c r="I8" s="736" t="s">
        <v>3</v>
      </c>
    </row>
    <row r="9" spans="2:11" ht="24" customHeight="1">
      <c r="B9" s="2493" t="s">
        <v>243</v>
      </c>
      <c r="C9" s="761" t="s">
        <v>18</v>
      </c>
      <c r="D9" s="1061">
        <v>0.26182179049787113</v>
      </c>
      <c r="E9" s="1062">
        <v>0.30927189236120639</v>
      </c>
      <c r="F9" s="1063">
        <v>0.25361572152659378</v>
      </c>
      <c r="G9" s="737">
        <v>0.26855570056261491</v>
      </c>
      <c r="H9" s="738">
        <v>0.30914322769480534</v>
      </c>
      <c r="I9" s="739">
        <v>0.24650319560303383</v>
      </c>
      <c r="K9" s="568"/>
    </row>
    <row r="10" spans="2:11">
      <c r="B10" s="2494"/>
      <c r="C10" s="740" t="s">
        <v>6</v>
      </c>
      <c r="D10" s="1064">
        <v>0.70353188485693319</v>
      </c>
      <c r="E10" s="1065">
        <v>0.64706828394716909</v>
      </c>
      <c r="F10" s="1066">
        <v>0.64882561198074906</v>
      </c>
      <c r="G10" s="741">
        <v>0.69634489671219779</v>
      </c>
      <c r="H10" s="742">
        <v>0.65307698165110717</v>
      </c>
      <c r="I10" s="743">
        <v>0.64581278160583044</v>
      </c>
    </row>
    <row r="11" spans="2:11">
      <c r="B11" s="2494"/>
      <c r="C11" s="744" t="s">
        <v>216</v>
      </c>
      <c r="D11" s="1067">
        <v>3.4646324645195625E-2</v>
      </c>
      <c r="E11" s="1068">
        <v>4.3659823691624543E-2</v>
      </c>
      <c r="F11" s="1069">
        <v>9.7558666492657126E-2</v>
      </c>
      <c r="G11" s="745">
        <v>3.5099402725187252E-2</v>
      </c>
      <c r="H11" s="746">
        <v>3.7779790654087507E-2</v>
      </c>
      <c r="I11" s="747">
        <v>0.10768402279113573</v>
      </c>
    </row>
    <row r="12" spans="2:11" ht="13.5" thickBot="1">
      <c r="B12" s="2495"/>
      <c r="C12" s="744" t="s">
        <v>4</v>
      </c>
      <c r="D12" s="1070">
        <v>1</v>
      </c>
      <c r="E12" s="1071">
        <v>1</v>
      </c>
      <c r="F12" s="1072">
        <v>1</v>
      </c>
      <c r="G12" s="748">
        <v>1</v>
      </c>
      <c r="H12" s="749">
        <v>1</v>
      </c>
      <c r="I12" s="750">
        <v>1</v>
      </c>
    </row>
    <row r="13" spans="2:11">
      <c r="B13" s="2493" t="s">
        <v>244</v>
      </c>
      <c r="C13" s="751" t="s">
        <v>288</v>
      </c>
      <c r="D13" s="1073">
        <v>0.51811631724990526</v>
      </c>
      <c r="E13" s="1074">
        <v>0.45925267722902663</v>
      </c>
      <c r="F13" s="1075">
        <v>0.53079519900416949</v>
      </c>
      <c r="G13" s="752">
        <v>0.5332061307990098</v>
      </c>
      <c r="H13" s="753">
        <v>0.46534948982825053</v>
      </c>
      <c r="I13" s="754">
        <v>0.54903798532959414</v>
      </c>
    </row>
    <row r="14" spans="2:11">
      <c r="B14" s="2494"/>
      <c r="C14" s="740" t="s">
        <v>245</v>
      </c>
      <c r="D14" s="1064">
        <v>0.23325798284072674</v>
      </c>
      <c r="E14" s="1076">
        <v>0.17072869720303455</v>
      </c>
      <c r="F14" s="1077">
        <v>0.17603386836990795</v>
      </c>
      <c r="G14" s="741">
        <v>0.22109805665762433</v>
      </c>
      <c r="H14" s="755">
        <v>0.16925643804125806</v>
      </c>
      <c r="I14" s="756">
        <v>0.15955686728253882</v>
      </c>
    </row>
    <row r="15" spans="2:11">
      <c r="B15" s="2494"/>
      <c r="C15" s="740" t="s">
        <v>246</v>
      </c>
      <c r="D15" s="1064">
        <v>0.24862569990936795</v>
      </c>
      <c r="E15" s="1065">
        <v>0.3700186255679388</v>
      </c>
      <c r="F15" s="1066">
        <v>0.29317093262592259</v>
      </c>
      <c r="G15" s="741">
        <v>0.24569581254336589</v>
      </c>
      <c r="H15" s="742">
        <v>0.36539407213049141</v>
      </c>
      <c r="I15" s="743">
        <v>0.29140514738786705</v>
      </c>
    </row>
    <row r="16" spans="2:11" ht="13.5" thickBot="1">
      <c r="B16" s="2495"/>
      <c r="C16" s="757" t="s">
        <v>4</v>
      </c>
      <c r="D16" s="1079">
        <v>1</v>
      </c>
      <c r="E16" s="1078">
        <v>1</v>
      </c>
      <c r="F16" s="1080">
        <v>1</v>
      </c>
      <c r="G16" s="759">
        <v>1</v>
      </c>
      <c r="H16" s="758">
        <v>1</v>
      </c>
      <c r="I16" s="760">
        <v>1</v>
      </c>
    </row>
    <row r="17" spans="2:12">
      <c r="B17" s="2493" t="s">
        <v>249</v>
      </c>
      <c r="C17" s="761" t="s">
        <v>217</v>
      </c>
      <c r="D17" s="1081">
        <v>0.57197813985372503</v>
      </c>
      <c r="E17" s="1062">
        <v>0.59337874474099506</v>
      </c>
      <c r="F17" s="1063">
        <v>0.58063161614351044</v>
      </c>
      <c r="G17" s="762">
        <v>0.57509036916498879</v>
      </c>
      <c r="H17" s="738">
        <v>0.5976846019688038</v>
      </c>
      <c r="I17" s="739">
        <v>0.57406840007728122</v>
      </c>
    </row>
    <row r="18" spans="2:12" ht="33.75">
      <c r="B18" s="2494"/>
      <c r="C18" s="740" t="s">
        <v>292</v>
      </c>
      <c r="D18" s="1064">
        <v>1.6467788606407874E-3</v>
      </c>
      <c r="E18" s="1065">
        <v>9.9386168356700158E-4</v>
      </c>
      <c r="F18" s="1066">
        <v>5.5421449924854174E-3</v>
      </c>
      <c r="G18" s="741">
        <v>5.1911106702389549E-4</v>
      </c>
      <c r="H18" s="742">
        <v>1.0059596403061298E-3</v>
      </c>
      <c r="I18" s="743">
        <v>5.1309671595153117E-3</v>
      </c>
    </row>
    <row r="19" spans="2:12">
      <c r="B19" s="2494"/>
      <c r="C19" s="744" t="s">
        <v>219</v>
      </c>
      <c r="D19" s="1067">
        <v>0.42637508128563417</v>
      </c>
      <c r="E19" s="1068">
        <v>0.40562739357543798</v>
      </c>
      <c r="F19" s="1069">
        <v>0.41382623886400416</v>
      </c>
      <c r="G19" s="745">
        <v>0.42439051976798731</v>
      </c>
      <c r="H19" s="746">
        <v>0.40130943839089006</v>
      </c>
      <c r="I19" s="747">
        <v>0.42080063276320345</v>
      </c>
    </row>
    <row r="20" spans="2:12" ht="13.5" thickBot="1">
      <c r="B20" s="2495"/>
      <c r="C20" s="757" t="s">
        <v>4</v>
      </c>
      <c r="D20" s="1078">
        <v>1</v>
      </c>
      <c r="E20" s="1078">
        <v>1</v>
      </c>
      <c r="F20" s="1080">
        <v>1</v>
      </c>
      <c r="G20" s="758">
        <v>1</v>
      </c>
      <c r="H20" s="758">
        <v>1</v>
      </c>
      <c r="I20" s="760">
        <v>1</v>
      </c>
    </row>
    <row r="23" spans="2:12">
      <c r="D23" s="594"/>
      <c r="E23" s="594"/>
      <c r="F23" s="594"/>
      <c r="L23" s="600"/>
    </row>
  </sheetData>
  <mergeCells count="8">
    <mergeCell ref="B13:B16"/>
    <mergeCell ref="B17:B20"/>
    <mergeCell ref="H2:I2"/>
    <mergeCell ref="B4:I5"/>
    <mergeCell ref="B7:C8"/>
    <mergeCell ref="D7:F7"/>
    <mergeCell ref="G7:I7"/>
    <mergeCell ref="B9:B12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21"/>
  <sheetViews>
    <sheetView zoomScaleNormal="100" workbookViewId="0"/>
  </sheetViews>
  <sheetFormatPr defaultColWidth="9.140625" defaultRowHeight="12.75"/>
  <cols>
    <col min="1" max="1" width="3.85546875" style="564" customWidth="1"/>
    <col min="2" max="2" width="11.5703125" style="564" customWidth="1"/>
    <col min="3" max="3" width="14.28515625" style="565" customWidth="1"/>
    <col min="4" max="8" width="9.7109375" style="564" customWidth="1"/>
    <col min="9" max="10" width="9.7109375" style="966" customWidth="1"/>
    <col min="11" max="15" width="9.5703125" style="564" customWidth="1"/>
    <col min="16" max="17" width="9.5703125" style="966" customWidth="1"/>
    <col min="18" max="21" width="9.140625" style="564"/>
    <col min="22" max="22" width="9.5703125" style="564" customWidth="1"/>
    <col min="23" max="16384" width="9.140625" style="564"/>
  </cols>
  <sheetData>
    <row r="2" spans="1:24" ht="14.45" customHeight="1">
      <c r="V2" s="2508" t="s">
        <v>323</v>
      </c>
      <c r="W2" s="2508"/>
    </row>
    <row r="3" spans="1:24" ht="15" customHeight="1">
      <c r="B3" s="2509" t="s">
        <v>324</v>
      </c>
      <c r="C3" s="2509"/>
      <c r="D3" s="2509"/>
      <c r="E3" s="2509"/>
      <c r="F3" s="2509"/>
      <c r="G3" s="2509"/>
      <c r="H3" s="2509"/>
      <c r="I3" s="2509"/>
      <c r="J3" s="2509"/>
      <c r="K3" s="2509"/>
      <c r="L3" s="2509"/>
      <c r="M3" s="2509"/>
      <c r="N3" s="2509"/>
      <c r="O3" s="2509"/>
      <c r="P3" s="2509"/>
      <c r="Q3" s="2509"/>
      <c r="R3" s="2509"/>
      <c r="S3" s="2509"/>
      <c r="T3" s="2509"/>
      <c r="U3" s="2509"/>
      <c r="V3" s="2509"/>
      <c r="W3" s="2509"/>
    </row>
    <row r="4" spans="1:24" ht="15" customHeight="1" thickBot="1">
      <c r="B4" s="566"/>
      <c r="C4" s="566"/>
      <c r="D4" s="567"/>
      <c r="E4" s="567"/>
      <c r="F4" s="567"/>
      <c r="G4" s="567"/>
      <c r="H4" s="567"/>
      <c r="I4" s="968"/>
      <c r="J4" s="968"/>
    </row>
    <row r="5" spans="1:24" ht="18.75" customHeight="1" thickBot="1">
      <c r="A5" s="970"/>
      <c r="B5" s="2445" t="s">
        <v>212</v>
      </c>
      <c r="C5" s="2446"/>
      <c r="D5" s="2440" t="s">
        <v>325</v>
      </c>
      <c r="E5" s="2441"/>
      <c r="F5" s="2441"/>
      <c r="G5" s="2441"/>
      <c r="H5" s="2441"/>
      <c r="I5" s="2441"/>
      <c r="J5" s="2442"/>
      <c r="K5" s="2440" t="s">
        <v>319</v>
      </c>
      <c r="L5" s="2441"/>
      <c r="M5" s="2441"/>
      <c r="N5" s="2441"/>
      <c r="O5" s="2441"/>
      <c r="P5" s="2441"/>
      <c r="Q5" s="2442"/>
      <c r="R5" s="2440" t="s">
        <v>315</v>
      </c>
      <c r="S5" s="2441"/>
      <c r="T5" s="2441"/>
      <c r="U5" s="2441"/>
      <c r="V5" s="2441"/>
      <c r="W5" s="2441"/>
      <c r="X5" s="2442"/>
    </row>
    <row r="6" spans="1:24" ht="16.149999999999999" customHeight="1" thickBot="1">
      <c r="A6" s="970"/>
      <c r="B6" s="2447"/>
      <c r="C6" s="2448"/>
      <c r="D6" s="829" t="s">
        <v>320</v>
      </c>
      <c r="E6" s="570" t="s">
        <v>321</v>
      </c>
      <c r="F6" s="570" t="s">
        <v>322</v>
      </c>
      <c r="G6" s="571" t="s">
        <v>293</v>
      </c>
      <c r="H6" s="971" t="s">
        <v>313</v>
      </c>
      <c r="I6" s="971" t="s">
        <v>354</v>
      </c>
      <c r="J6" s="972" t="s">
        <v>363</v>
      </c>
      <c r="K6" s="829" t="s">
        <v>320</v>
      </c>
      <c r="L6" s="570" t="s">
        <v>321</v>
      </c>
      <c r="M6" s="570" t="s">
        <v>322</v>
      </c>
      <c r="N6" s="570" t="s">
        <v>293</v>
      </c>
      <c r="O6" s="971" t="s">
        <v>313</v>
      </c>
      <c r="P6" s="971" t="s">
        <v>354</v>
      </c>
      <c r="Q6" s="972" t="s">
        <v>363</v>
      </c>
      <c r="R6" s="860" t="s">
        <v>320</v>
      </c>
      <c r="S6" s="570" t="s">
        <v>321</v>
      </c>
      <c r="T6" s="570" t="s">
        <v>322</v>
      </c>
      <c r="U6" s="571" t="s">
        <v>293</v>
      </c>
      <c r="V6" s="971" t="s">
        <v>313</v>
      </c>
      <c r="W6" s="971" t="s">
        <v>354</v>
      </c>
      <c r="X6" s="973" t="s">
        <v>363</v>
      </c>
    </row>
    <row r="7" spans="1:24" ht="30" customHeight="1">
      <c r="A7" s="935"/>
      <c r="B7" s="2507" t="s">
        <v>273</v>
      </c>
      <c r="C7" s="761" t="s">
        <v>18</v>
      </c>
      <c r="D7" s="861">
        <v>88934.035999999993</v>
      </c>
      <c r="E7" s="581">
        <v>93096.156000000003</v>
      </c>
      <c r="F7" s="581">
        <v>96981.31</v>
      </c>
      <c r="G7" s="586">
        <v>100948.208</v>
      </c>
      <c r="H7" s="979">
        <v>99053.84</v>
      </c>
      <c r="I7" s="979">
        <v>102557.06200000001</v>
      </c>
      <c r="J7" s="981">
        <v>106786.658</v>
      </c>
      <c r="K7" s="861">
        <v>-3526.3130000000092</v>
      </c>
      <c r="L7" s="581">
        <v>4162.1200000000099</v>
      </c>
      <c r="M7" s="585">
        <v>3885.153999999995</v>
      </c>
      <c r="N7" s="763">
        <v>3966.898000000001</v>
      </c>
      <c r="O7" s="1082">
        <v>-1894.3680000000022</v>
      </c>
      <c r="P7" s="1082">
        <v>3503.2220000000088</v>
      </c>
      <c r="Q7" s="1111">
        <v>4229.5959999999905</v>
      </c>
      <c r="R7" s="1172">
        <v>-3.8138651196309124E-2</v>
      </c>
      <c r="S7" s="764">
        <v>4.6800080005364987E-2</v>
      </c>
      <c r="T7" s="764">
        <v>4.1732700542436947E-2</v>
      </c>
      <c r="U7" s="878">
        <v>4.0903737019019448E-2</v>
      </c>
      <c r="V7" s="928">
        <v>-1.8765741735603688E-2</v>
      </c>
      <c r="W7" s="1169">
        <v>3.5366846959189152E-2</v>
      </c>
      <c r="X7" s="926">
        <v>4.1241392035976911E-2</v>
      </c>
    </row>
    <row r="8" spans="1:24" ht="14.25" customHeight="1">
      <c r="A8" s="935"/>
      <c r="B8" s="2505"/>
      <c r="C8" s="740" t="s">
        <v>6</v>
      </c>
      <c r="D8" s="861">
        <v>237664.57</v>
      </c>
      <c r="E8" s="581">
        <v>241034.74900000001</v>
      </c>
      <c r="F8" s="581">
        <v>244468.40100000001</v>
      </c>
      <c r="G8" s="586">
        <v>257035.93400000001</v>
      </c>
      <c r="H8" s="979">
        <v>258451.33499999999</v>
      </c>
      <c r="I8" s="979">
        <v>262463.924</v>
      </c>
      <c r="J8" s="981">
        <v>266699.46399999998</v>
      </c>
      <c r="K8" s="861">
        <v>2906.1700000000128</v>
      </c>
      <c r="L8" s="581">
        <v>3370.1790000000037</v>
      </c>
      <c r="M8" s="581">
        <v>3433.6520000000019</v>
      </c>
      <c r="N8" s="580">
        <v>12567.532999999996</v>
      </c>
      <c r="O8" s="978">
        <v>1415.4009999999835</v>
      </c>
      <c r="P8" s="983">
        <v>4012.5890000000072</v>
      </c>
      <c r="Q8" s="1083">
        <v>4235.539999999979</v>
      </c>
      <c r="R8" s="863">
        <v>1.2379407935988714E-2</v>
      </c>
      <c r="S8" s="588">
        <v>1.4180401395125927E-2</v>
      </c>
      <c r="T8" s="588">
        <v>1.4245464665345832E-2</v>
      </c>
      <c r="U8" s="879">
        <v>5.1407596845205343E-2</v>
      </c>
      <c r="V8" s="918">
        <v>5.5066269450091106E-3</v>
      </c>
      <c r="W8" s="1170">
        <v>1.5525510827792813E-2</v>
      </c>
      <c r="X8" s="925">
        <v>1.6137608306122785E-2</v>
      </c>
    </row>
    <row r="9" spans="1:24" ht="17.45" customHeight="1" thickBot="1">
      <c r="A9" s="935"/>
      <c r="B9" s="2510"/>
      <c r="C9" s="864" t="s">
        <v>216</v>
      </c>
      <c r="D9" s="865">
        <v>11912.871999999999</v>
      </c>
      <c r="E9" s="590">
        <v>12822.157999999999</v>
      </c>
      <c r="F9" s="590">
        <v>12960.364</v>
      </c>
      <c r="G9" s="590">
        <v>13348.689</v>
      </c>
      <c r="H9" s="984">
        <v>13957.955</v>
      </c>
      <c r="I9" s="982">
        <v>14558.368</v>
      </c>
      <c r="J9" s="1110">
        <v>14748.495999999999</v>
      </c>
      <c r="K9" s="866">
        <v>-149.51900000000023</v>
      </c>
      <c r="L9" s="587">
        <v>909.28600000000006</v>
      </c>
      <c r="M9" s="587">
        <v>138.20600000000013</v>
      </c>
      <c r="N9" s="587">
        <v>388.32500000000073</v>
      </c>
      <c r="O9" s="984">
        <v>609.26599999999962</v>
      </c>
      <c r="P9" s="984">
        <v>600.41300000000047</v>
      </c>
      <c r="Q9" s="985">
        <v>190.12799999999879</v>
      </c>
      <c r="R9" s="1173">
        <v>-1.2395469521755699E-2</v>
      </c>
      <c r="S9" s="799">
        <v>7.6328025685158049E-2</v>
      </c>
      <c r="T9" s="799">
        <v>1.077868483604711E-2</v>
      </c>
      <c r="U9" s="877">
        <v>2.9962507225877354E-2</v>
      </c>
      <c r="V9" s="942">
        <v>4.5642384806477969E-2</v>
      </c>
      <c r="W9" s="1171">
        <v>4.3015828608130663E-2</v>
      </c>
      <c r="X9" s="940">
        <v>1.3059705593374119E-2</v>
      </c>
    </row>
    <row r="10" spans="1:24" ht="14.25" customHeight="1">
      <c r="A10" s="935"/>
      <c r="B10" s="2504" t="s">
        <v>274</v>
      </c>
      <c r="C10" s="867" t="s">
        <v>288</v>
      </c>
      <c r="D10" s="861">
        <v>159191.06700000001</v>
      </c>
      <c r="E10" s="581">
        <v>165542.12599999999</v>
      </c>
      <c r="F10" s="581">
        <v>173334.614</v>
      </c>
      <c r="G10" s="586">
        <v>185674.52100000001</v>
      </c>
      <c r="H10" s="979">
        <v>185890.14</v>
      </c>
      <c r="I10" s="980">
        <v>192758.82699999999</v>
      </c>
      <c r="J10" s="1084">
        <v>202517.90100000001</v>
      </c>
      <c r="K10" s="868">
        <v>-513.88099999999395</v>
      </c>
      <c r="L10" s="585">
        <v>6351.0589999999793</v>
      </c>
      <c r="M10" s="585">
        <v>7792.4880000000121</v>
      </c>
      <c r="N10" s="763">
        <v>12339.907000000007</v>
      </c>
      <c r="O10" s="1082">
        <v>215.61900000000605</v>
      </c>
      <c r="P10" s="1082">
        <v>6868.6869999999763</v>
      </c>
      <c r="Q10" s="1111">
        <v>9759.0740000000224</v>
      </c>
      <c r="R10" s="1172">
        <v>-3.2176899115235547E-3</v>
      </c>
      <c r="S10" s="764">
        <v>3.9895825310348472E-2</v>
      </c>
      <c r="T10" s="764">
        <v>4.707253789890322E-2</v>
      </c>
      <c r="U10" s="878">
        <v>7.1191245160069444E-2</v>
      </c>
      <c r="V10" s="928">
        <v>1.1612740339316994E-3</v>
      </c>
      <c r="W10" s="928">
        <v>3.6950249217091211E-2</v>
      </c>
      <c r="X10" s="926">
        <v>5.0628415579640471E-2</v>
      </c>
    </row>
    <row r="11" spans="1:24" ht="15.75" customHeight="1">
      <c r="A11" s="935"/>
      <c r="B11" s="2505"/>
      <c r="C11" s="869" t="s">
        <v>245</v>
      </c>
      <c r="D11" s="861">
        <v>85543.195000000007</v>
      </c>
      <c r="E11" s="581">
        <v>86363.023000000001</v>
      </c>
      <c r="F11" s="581">
        <v>83461.187999999995</v>
      </c>
      <c r="G11" s="586">
        <v>85518.41</v>
      </c>
      <c r="H11" s="979">
        <v>83173.52</v>
      </c>
      <c r="I11" s="979">
        <v>83507.307000000001</v>
      </c>
      <c r="J11" s="981">
        <v>81456.926999999996</v>
      </c>
      <c r="K11" s="861">
        <v>-2520.1129999999976</v>
      </c>
      <c r="L11" s="581">
        <v>819.82799999999406</v>
      </c>
      <c r="M11" s="581">
        <v>-2901.8350000000064</v>
      </c>
      <c r="N11" s="580">
        <v>2057.2220000000088</v>
      </c>
      <c r="O11" s="983">
        <v>-2344.8899999999994</v>
      </c>
      <c r="P11" s="978">
        <v>333.78699999999662</v>
      </c>
      <c r="Q11" s="1083">
        <v>-2050.3800000000047</v>
      </c>
      <c r="R11" s="863">
        <v>-2.8617060353899011E-2</v>
      </c>
      <c r="S11" s="588">
        <v>9.5837898035021248E-3</v>
      </c>
      <c r="T11" s="588">
        <v>-3.3600433370656865E-2</v>
      </c>
      <c r="U11" s="879">
        <v>2.4648846359579844E-2</v>
      </c>
      <c r="V11" s="918">
        <v>-2.7419709978237426E-2</v>
      </c>
      <c r="W11" s="918">
        <v>4.0131402398262883E-3</v>
      </c>
      <c r="X11" s="1112">
        <v>-2.4553300467466933E-2</v>
      </c>
    </row>
    <row r="12" spans="1:24" ht="15" customHeight="1" thickBot="1">
      <c r="A12" s="935"/>
      <c r="B12" s="2506"/>
      <c r="C12" s="870" t="s">
        <v>246</v>
      </c>
      <c r="D12" s="866">
        <v>93777.216</v>
      </c>
      <c r="E12" s="587">
        <v>95047.914000000004</v>
      </c>
      <c r="F12" s="590">
        <v>97614.273000000001</v>
      </c>
      <c r="G12" s="590">
        <v>100139.9</v>
      </c>
      <c r="H12" s="984">
        <v>102399.47</v>
      </c>
      <c r="I12" s="982">
        <v>103313.22</v>
      </c>
      <c r="J12" s="1110">
        <v>104259.79</v>
      </c>
      <c r="K12" s="866">
        <v>2264.3319999999949</v>
      </c>
      <c r="L12" s="587">
        <v>1270.698000000004</v>
      </c>
      <c r="M12" s="589">
        <v>2566.3589999999967</v>
      </c>
      <c r="N12" s="587">
        <v>2525.6269999999931</v>
      </c>
      <c r="O12" s="984">
        <v>2259.570000000007</v>
      </c>
      <c r="P12" s="982">
        <v>913.75</v>
      </c>
      <c r="Q12" s="1110">
        <v>946.56999999999243</v>
      </c>
      <c r="R12" s="1173">
        <v>2.4743313739298115E-2</v>
      </c>
      <c r="S12" s="799">
        <v>1.3550178329030412E-2</v>
      </c>
      <c r="T12" s="799">
        <v>2.7000687253378296E-2</v>
      </c>
      <c r="U12" s="877">
        <v>2.5873542079240738E-2</v>
      </c>
      <c r="V12" s="937">
        <v>2.2564132778243307E-2</v>
      </c>
      <c r="W12" s="937">
        <v>8.9233860292440969E-3</v>
      </c>
      <c r="X12" s="1178">
        <v>9.1621382045781984E-3</v>
      </c>
    </row>
    <row r="13" spans="1:24" ht="15" customHeight="1">
      <c r="A13" s="935"/>
      <c r="B13" s="2507" t="s">
        <v>275</v>
      </c>
      <c r="C13" s="871" t="s">
        <v>217</v>
      </c>
      <c r="D13" s="872">
        <v>190642.28899999999</v>
      </c>
      <c r="E13" s="763">
        <v>194774.66099999999</v>
      </c>
      <c r="F13" s="587">
        <v>201752.481</v>
      </c>
      <c r="G13" s="586">
        <v>213530.592</v>
      </c>
      <c r="H13" s="979">
        <v>210135.08300000001</v>
      </c>
      <c r="I13" s="980">
        <v>218697.136</v>
      </c>
      <c r="J13" s="1084">
        <v>224820.23</v>
      </c>
      <c r="K13" s="868">
        <v>-2520.7770000000019</v>
      </c>
      <c r="L13" s="585">
        <v>4132.372000000003</v>
      </c>
      <c r="M13" s="585">
        <v>6977.820000000007</v>
      </c>
      <c r="N13" s="763">
        <v>11778.111000000004</v>
      </c>
      <c r="O13" s="980">
        <v>-3395.5089999999909</v>
      </c>
      <c r="P13" s="980">
        <v>8562.0529999999853</v>
      </c>
      <c r="Q13" s="1111">
        <v>6123.0940000000119</v>
      </c>
      <c r="R13" s="862">
        <v>-1.3049994764527097E-2</v>
      </c>
      <c r="S13" s="764">
        <v>2.1676051109520634E-2</v>
      </c>
      <c r="T13" s="764">
        <v>3.5825091231964756E-2</v>
      </c>
      <c r="U13" s="878">
        <v>5.8379014432045594E-2</v>
      </c>
      <c r="V13" s="928">
        <v>-1.590174488908826E-2</v>
      </c>
      <c r="W13" s="1169">
        <v>4.074547133093423E-2</v>
      </c>
      <c r="X13" s="926">
        <v>2.7998052978617936E-2</v>
      </c>
    </row>
    <row r="14" spans="1:24" ht="27.75" customHeight="1">
      <c r="A14" s="935"/>
      <c r="B14" s="2505"/>
      <c r="C14" s="869" t="s">
        <v>218</v>
      </c>
      <c r="D14" s="873">
        <v>749.40700000000004</v>
      </c>
      <c r="E14" s="580">
        <v>772.53899999999999</v>
      </c>
      <c r="F14" s="580">
        <v>525.45600000000002</v>
      </c>
      <c r="G14" s="586">
        <v>756.72699999999998</v>
      </c>
      <c r="H14" s="979">
        <v>638.78499999999997</v>
      </c>
      <c r="I14" s="979">
        <v>628.58000000000004</v>
      </c>
      <c r="J14" s="981">
        <v>294.70999999999998</v>
      </c>
      <c r="K14" s="861">
        <v>-638.26400000000001</v>
      </c>
      <c r="L14" s="581">
        <v>23.131999999999948</v>
      </c>
      <c r="M14" s="581">
        <v>-247.08299999999997</v>
      </c>
      <c r="N14" s="589">
        <v>231.27099999999996</v>
      </c>
      <c r="O14" s="982">
        <v>-117.94200000000001</v>
      </c>
      <c r="P14" s="982">
        <v>-10.204999999999927</v>
      </c>
      <c r="Q14" s="1083">
        <v>-333.87000000000006</v>
      </c>
      <c r="R14" s="1174">
        <v>-0.45995340394084766</v>
      </c>
      <c r="S14" s="799">
        <v>3.0867072231777856E-2</v>
      </c>
      <c r="T14" s="799">
        <v>-0.31983239681103476</v>
      </c>
      <c r="U14" s="879">
        <v>0.44013390274352171</v>
      </c>
      <c r="V14" s="918">
        <v>-0.15585805713288942</v>
      </c>
      <c r="W14" s="918">
        <v>-1.5975641256447674E-2</v>
      </c>
      <c r="X14" s="925">
        <v>-0.53114957523306505</v>
      </c>
    </row>
    <row r="15" spans="1:24" ht="19.149999999999999" customHeight="1" thickBot="1">
      <c r="A15" s="935"/>
      <c r="B15" s="2506"/>
      <c r="C15" s="757" t="s">
        <v>219</v>
      </c>
      <c r="D15" s="866">
        <v>147119.78200000001</v>
      </c>
      <c r="E15" s="587">
        <v>151405.86300000001</v>
      </c>
      <c r="F15" s="590">
        <v>152132.13800000001</v>
      </c>
      <c r="G15" s="876">
        <v>157045.51199999999</v>
      </c>
      <c r="H15" s="984">
        <v>160689.26199999999</v>
      </c>
      <c r="I15" s="798">
        <v>160253.63800000001</v>
      </c>
      <c r="J15" s="938">
        <v>163119.67800000001</v>
      </c>
      <c r="K15" s="849">
        <v>2389.3790000000154</v>
      </c>
      <c r="L15" s="587">
        <v>4286.0810000000056</v>
      </c>
      <c r="M15" s="587">
        <v>726.27499999999418</v>
      </c>
      <c r="N15" s="590">
        <v>4913.3739999999816</v>
      </c>
      <c r="O15" s="984">
        <v>3643.75</v>
      </c>
      <c r="P15" s="984">
        <v>-435.62399999998161</v>
      </c>
      <c r="Q15" s="1110">
        <v>2866.0400000000081</v>
      </c>
      <c r="R15" s="1173">
        <v>1.6509171193284215E-2</v>
      </c>
      <c r="S15" s="717">
        <v>2.9133274544955522E-2</v>
      </c>
      <c r="T15" s="717">
        <v>4.7968750060887284E-3</v>
      </c>
      <c r="U15" s="877">
        <v>3.2296752445561377E-2</v>
      </c>
      <c r="V15" s="942">
        <v>2.3201872843077492E-2</v>
      </c>
      <c r="W15" s="937">
        <v>-2.7109714400205638E-3</v>
      </c>
      <c r="X15" s="940">
        <v>1.7884398980071877E-2</v>
      </c>
    </row>
    <row r="16" spans="1:24" ht="15.75" customHeight="1" thickBot="1">
      <c r="A16" s="935"/>
      <c r="B16" s="807" t="s">
        <v>4</v>
      </c>
      <c r="C16" s="765"/>
      <c r="D16" s="874">
        <v>338511.478</v>
      </c>
      <c r="E16" s="591">
        <v>346953.06300000002</v>
      </c>
      <c r="F16" s="591">
        <v>354410.07500000001</v>
      </c>
      <c r="G16" s="875">
        <v>371332.83100000001</v>
      </c>
      <c r="H16" s="986">
        <v>371463.13</v>
      </c>
      <c r="I16" s="986">
        <v>379579.35399999999</v>
      </c>
      <c r="J16" s="1087">
        <v>388234.61800000002</v>
      </c>
      <c r="K16" s="874">
        <v>-769.66200000001118</v>
      </c>
      <c r="L16" s="591">
        <v>8441.585000000021</v>
      </c>
      <c r="M16" s="591">
        <v>7457.0119999999879</v>
      </c>
      <c r="N16" s="845">
        <v>16922.755999999994</v>
      </c>
      <c r="O16" s="986">
        <v>130.29899999999907</v>
      </c>
      <c r="P16" s="986">
        <v>8116.2239999999874</v>
      </c>
      <c r="Q16" s="1176">
        <v>8655.2640000000247</v>
      </c>
      <c r="R16" s="1175">
        <v>-2.2685080579486708E-3</v>
      </c>
      <c r="S16" s="767">
        <v>2.493736711639663E-2</v>
      </c>
      <c r="T16" s="767">
        <v>2.1492855360668736E-2</v>
      </c>
      <c r="U16" s="880">
        <v>4.7749082753925642E-2</v>
      </c>
      <c r="V16" s="927">
        <v>3.5089544775532939E-4</v>
      </c>
      <c r="W16" s="927">
        <v>2.1849339394733436E-2</v>
      </c>
      <c r="X16" s="1177">
        <v>2.2802251778952193E-2</v>
      </c>
    </row>
    <row r="17" spans="4:23" ht="12.75" customHeight="1">
      <c r="D17" s="593"/>
      <c r="E17" s="593"/>
      <c r="F17" s="593"/>
      <c r="G17" s="593"/>
      <c r="H17" s="593"/>
      <c r="I17" s="987"/>
      <c r="J17" s="987"/>
      <c r="K17" s="568"/>
      <c r="L17" s="568"/>
      <c r="M17" s="568"/>
      <c r="N17" s="595"/>
      <c r="O17" s="568"/>
      <c r="P17" s="989"/>
      <c r="Q17" s="989"/>
      <c r="R17" s="595"/>
      <c r="S17" s="595"/>
      <c r="T17" s="595"/>
      <c r="U17" s="595"/>
      <c r="V17" s="989"/>
    </row>
    <row r="18" spans="4:23">
      <c r="D18" s="568"/>
      <c r="E18" s="568"/>
      <c r="F18" s="568"/>
      <c r="G18" s="568"/>
      <c r="H18" s="568"/>
      <c r="I18" s="969"/>
      <c r="J18" s="969"/>
      <c r="U18" s="568"/>
    </row>
    <row r="19" spans="4:23">
      <c r="H19" s="568"/>
      <c r="I19" s="969"/>
      <c r="J19" s="969"/>
      <c r="M19" s="568"/>
      <c r="N19" s="568"/>
      <c r="O19" s="568"/>
      <c r="P19" s="969"/>
      <c r="Q19" s="969"/>
    </row>
    <row r="20" spans="4:23">
      <c r="F20" s="568"/>
      <c r="K20" s="969"/>
      <c r="W20" s="969"/>
    </row>
    <row r="21" spans="4:23">
      <c r="S21" s="969"/>
      <c r="T21" s="969"/>
    </row>
  </sheetData>
  <mergeCells count="9">
    <mergeCell ref="B10:B12"/>
    <mergeCell ref="B13:B15"/>
    <mergeCell ref="K5:Q5"/>
    <mergeCell ref="R5:X5"/>
    <mergeCell ref="V2:W2"/>
    <mergeCell ref="B5:C6"/>
    <mergeCell ref="B3:W3"/>
    <mergeCell ref="B7:B9"/>
    <mergeCell ref="D5:J5"/>
  </mergeCells>
  <pageMargins left="0.75" right="0.75" top="1" bottom="1" header="0.5" footer="0.5"/>
  <pageSetup paperSize="9" scale="56" orientation="landscape" horizontalDpi="300" verticalDpi="300" r:id="rId1"/>
  <headerFooter alignWithMargins="0"/>
  <ignoredErrors>
    <ignoredError sqref="Q6 D6:P6 R6:X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4"/>
  <sheetViews>
    <sheetView workbookViewId="0"/>
  </sheetViews>
  <sheetFormatPr defaultColWidth="9.140625" defaultRowHeight="12.75"/>
  <cols>
    <col min="1" max="1" width="37.85546875" style="1333" customWidth="1"/>
    <col min="2" max="2" width="12.42578125" style="1333" bestFit="1" customWidth="1"/>
    <col min="3" max="3" width="7.5703125" style="1333" bestFit="1" customWidth="1"/>
    <col min="4" max="4" width="10.140625" style="1333" bestFit="1" customWidth="1"/>
    <col min="5" max="5" width="9.140625" style="1333" bestFit="1" customWidth="1"/>
    <col min="6" max="7" width="10.140625" style="1333" bestFit="1" customWidth="1"/>
    <col min="8" max="8" width="11.140625" style="1333" bestFit="1" customWidth="1"/>
    <col min="9" max="9" width="11.28515625" style="1333" bestFit="1" customWidth="1"/>
    <col min="10" max="10" width="5.85546875" style="1333" customWidth="1"/>
    <col min="11" max="11" width="9.140625" style="1333" bestFit="1" customWidth="1"/>
    <col min="12" max="12" width="7.5703125" style="1333" bestFit="1" customWidth="1"/>
    <col min="13" max="14" width="9.140625" style="1333" bestFit="1" customWidth="1"/>
    <col min="15" max="15" width="10.140625" style="1333" bestFit="1" customWidth="1"/>
    <col min="16" max="16" width="11.28515625" style="1333" bestFit="1" customWidth="1"/>
    <col min="17" max="17" width="6" style="1333" customWidth="1"/>
    <col min="18" max="18" width="9.140625" style="1333" bestFit="1" customWidth="1"/>
    <col min="19" max="19" width="6.7109375" style="1333" customWidth="1"/>
    <col min="20" max="20" width="9.140625" style="1333" bestFit="1" customWidth="1"/>
    <col min="21" max="21" width="10.140625" style="1333" bestFit="1" customWidth="1"/>
    <col min="22" max="22" width="11.140625" style="1333" bestFit="1" customWidth="1"/>
    <col min="23" max="23" width="12.42578125" style="1333" bestFit="1" customWidth="1"/>
    <col min="24" max="24" width="10.140625" style="1333" bestFit="1" customWidth="1"/>
    <col min="25" max="25" width="11.28515625" style="1333" bestFit="1" customWidth="1"/>
    <col min="26" max="26" width="9.140625" style="1333" bestFit="1" customWidth="1"/>
    <col min="27" max="28" width="10.140625" style="1333" bestFit="1" customWidth="1"/>
    <col min="29" max="29" width="11.140625" style="1333" bestFit="1" customWidth="1"/>
    <col min="30" max="16384" width="9.140625" style="1333"/>
  </cols>
  <sheetData>
    <row r="1" spans="1:29">
      <c r="AB1" s="2511" t="s">
        <v>482</v>
      </c>
      <c r="AC1" s="2512"/>
    </row>
    <row r="3" spans="1:29" ht="14.25">
      <c r="A3" s="2513" t="s">
        <v>483</v>
      </c>
      <c r="B3" s="2513"/>
      <c r="C3" s="2513"/>
      <c r="D3" s="2513"/>
      <c r="E3" s="2513"/>
      <c r="F3" s="2513"/>
      <c r="G3" s="2513"/>
      <c r="H3" s="2513"/>
      <c r="I3" s="2513"/>
      <c r="J3" s="2513"/>
      <c r="K3" s="2513"/>
      <c r="L3" s="2513"/>
      <c r="M3" s="2513"/>
      <c r="N3" s="2513"/>
      <c r="O3" s="2513"/>
      <c r="P3" s="2513"/>
      <c r="Q3" s="2513"/>
      <c r="R3" s="2513"/>
      <c r="S3" s="2513"/>
      <c r="T3" s="2513"/>
      <c r="U3" s="2513"/>
      <c r="V3" s="2513"/>
      <c r="W3" s="2513"/>
      <c r="X3" s="2513"/>
      <c r="Y3" s="2513"/>
      <c r="Z3" s="2513"/>
      <c r="AA3" s="2513"/>
      <c r="AB3" s="2513"/>
      <c r="AC3" s="2513"/>
    </row>
    <row r="4" spans="1:29" ht="14.25">
      <c r="A4" s="1334"/>
      <c r="B4" s="1334"/>
      <c r="C4" s="1334"/>
      <c r="D4" s="1334"/>
      <c r="E4" s="1334"/>
      <c r="F4" s="1334"/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4"/>
      <c r="R4" s="1334"/>
      <c r="S4" s="1334"/>
      <c r="T4" s="1334"/>
      <c r="U4" s="1334"/>
      <c r="V4" s="1334"/>
      <c r="W4" s="1334"/>
      <c r="X4" s="1334"/>
      <c r="Y4" s="1334"/>
      <c r="Z4" s="1334"/>
      <c r="AA4" s="1334"/>
      <c r="AB4" s="1334"/>
      <c r="AC4" s="1334"/>
    </row>
    <row r="5" spans="1:29" ht="13.5" thickBot="1">
      <c r="AA5" s="2514" t="s">
        <v>0</v>
      </c>
      <c r="AB5" s="2514"/>
      <c r="AC5" s="2514"/>
    </row>
    <row r="6" spans="1:29" s="1335" customFormat="1" ht="12.75" customHeight="1">
      <c r="A6" s="2515" t="s">
        <v>484</v>
      </c>
      <c r="B6" s="2518" t="s">
        <v>485</v>
      </c>
      <c r="C6" s="2519"/>
      <c r="D6" s="2519"/>
      <c r="E6" s="2519"/>
      <c r="F6" s="2519"/>
      <c r="G6" s="2519"/>
      <c r="H6" s="2520"/>
      <c r="I6" s="2519" t="s">
        <v>486</v>
      </c>
      <c r="J6" s="2519"/>
      <c r="K6" s="2519"/>
      <c r="L6" s="2519"/>
      <c r="M6" s="2519"/>
      <c r="N6" s="2519"/>
      <c r="O6" s="2519"/>
      <c r="P6" s="2518" t="s">
        <v>487</v>
      </c>
      <c r="Q6" s="2519"/>
      <c r="R6" s="2519"/>
      <c r="S6" s="2519"/>
      <c r="T6" s="2519"/>
      <c r="U6" s="2519"/>
      <c r="V6" s="2520"/>
      <c r="W6" s="2524" t="s">
        <v>488</v>
      </c>
      <c r="X6" s="2524"/>
      <c r="Y6" s="2524"/>
      <c r="Z6" s="2524"/>
      <c r="AA6" s="2524"/>
      <c r="AB6" s="2524"/>
      <c r="AC6" s="2525"/>
    </row>
    <row r="7" spans="1:29" s="1335" customFormat="1" ht="13.5" thickBot="1">
      <c r="A7" s="2516"/>
      <c r="B7" s="2521"/>
      <c r="C7" s="2522"/>
      <c r="D7" s="2522"/>
      <c r="E7" s="2522"/>
      <c r="F7" s="2522"/>
      <c r="G7" s="2522"/>
      <c r="H7" s="2523"/>
      <c r="I7" s="2522"/>
      <c r="J7" s="2522"/>
      <c r="K7" s="2522"/>
      <c r="L7" s="2522"/>
      <c r="M7" s="2522"/>
      <c r="N7" s="2522"/>
      <c r="O7" s="2522"/>
      <c r="P7" s="2521"/>
      <c r="Q7" s="2522"/>
      <c r="R7" s="2522"/>
      <c r="S7" s="2522"/>
      <c r="T7" s="2522"/>
      <c r="U7" s="2522"/>
      <c r="V7" s="2523"/>
      <c r="W7" s="2526"/>
      <c r="X7" s="2526"/>
      <c r="Y7" s="2526"/>
      <c r="Z7" s="2526"/>
      <c r="AA7" s="2526"/>
      <c r="AB7" s="2526"/>
      <c r="AC7" s="2527"/>
    </row>
    <row r="8" spans="1:29" ht="13.5" thickBot="1">
      <c r="A8" s="2517"/>
      <c r="B8" s="1336" t="s">
        <v>489</v>
      </c>
      <c r="C8" s="1337" t="s">
        <v>490</v>
      </c>
      <c r="D8" s="1337" t="s">
        <v>491</v>
      </c>
      <c r="E8" s="1337" t="s">
        <v>492</v>
      </c>
      <c r="F8" s="1337" t="s">
        <v>493</v>
      </c>
      <c r="G8" s="1338" t="s">
        <v>494</v>
      </c>
      <c r="H8" s="1339" t="s">
        <v>495</v>
      </c>
      <c r="I8" s="1340" t="s">
        <v>489</v>
      </c>
      <c r="J8" s="1337" t="s">
        <v>490</v>
      </c>
      <c r="K8" s="1337" t="s">
        <v>491</v>
      </c>
      <c r="L8" s="1337" t="s">
        <v>492</v>
      </c>
      <c r="M8" s="1337" t="s">
        <v>493</v>
      </c>
      <c r="N8" s="1338" t="s">
        <v>494</v>
      </c>
      <c r="O8" s="1339" t="s">
        <v>495</v>
      </c>
      <c r="P8" s="1336" t="s">
        <v>489</v>
      </c>
      <c r="Q8" s="1337" t="s">
        <v>490</v>
      </c>
      <c r="R8" s="1337" t="s">
        <v>491</v>
      </c>
      <c r="S8" s="1337" t="s">
        <v>492</v>
      </c>
      <c r="T8" s="1337" t="s">
        <v>493</v>
      </c>
      <c r="U8" s="1338" t="s">
        <v>494</v>
      </c>
      <c r="V8" s="1339" t="s">
        <v>495</v>
      </c>
      <c r="W8" s="1340" t="s">
        <v>489</v>
      </c>
      <c r="X8" s="1337" t="s">
        <v>490</v>
      </c>
      <c r="Y8" s="1337" t="s">
        <v>491</v>
      </c>
      <c r="Z8" s="1337" t="s">
        <v>492</v>
      </c>
      <c r="AA8" s="1337" t="s">
        <v>493</v>
      </c>
      <c r="AB8" s="1338" t="s">
        <v>494</v>
      </c>
      <c r="AC8" s="1339" t="s">
        <v>495</v>
      </c>
    </row>
    <row r="9" spans="1:29">
      <c r="A9" s="1341" t="s">
        <v>12</v>
      </c>
      <c r="B9" s="1342">
        <v>1954.846</v>
      </c>
      <c r="C9" s="1343">
        <v>9.1159999999999997</v>
      </c>
      <c r="D9" s="1343">
        <v>519.18600000000004</v>
      </c>
      <c r="E9" s="1343">
        <v>28.776</v>
      </c>
      <c r="F9" s="1343">
        <v>7.9619999999999997</v>
      </c>
      <c r="G9" s="1344">
        <v>265.69099999999997</v>
      </c>
      <c r="H9" s="1345">
        <v>2756.8009999999999</v>
      </c>
      <c r="I9" s="1346">
        <v>562.476</v>
      </c>
      <c r="J9" s="1343">
        <v>2.4159999999999999</v>
      </c>
      <c r="K9" s="1343">
        <v>22.248999999999999</v>
      </c>
      <c r="L9" s="1343">
        <v>2.9929999999999999</v>
      </c>
      <c r="M9" s="1343">
        <v>0.27400000000000002</v>
      </c>
      <c r="N9" s="1344">
        <v>8.36</v>
      </c>
      <c r="O9" s="1345">
        <v>595.77499999999998</v>
      </c>
      <c r="P9" s="1342">
        <v>1095.7760000000001</v>
      </c>
      <c r="Q9" s="1343">
        <v>5.0720000000000001</v>
      </c>
      <c r="R9" s="1343">
        <v>86.242999999999995</v>
      </c>
      <c r="S9" s="1343">
        <v>3.3490000000000002</v>
      </c>
      <c r="T9" s="1343">
        <v>0.49099999999999999</v>
      </c>
      <c r="U9" s="1344">
        <v>128.93100000000001</v>
      </c>
      <c r="V9" s="1345">
        <v>1316.5129999999999</v>
      </c>
      <c r="W9" s="1346">
        <v>3613.098</v>
      </c>
      <c r="X9" s="1343">
        <v>16.603999999999999</v>
      </c>
      <c r="Y9" s="1343">
        <v>627.678</v>
      </c>
      <c r="Z9" s="1343">
        <v>35.118000000000002</v>
      </c>
      <c r="AA9" s="1343">
        <v>8.7270000000000003</v>
      </c>
      <c r="AB9" s="1344">
        <v>402.98200000000003</v>
      </c>
      <c r="AC9" s="1345">
        <v>4669.0889999999999</v>
      </c>
    </row>
    <row r="10" spans="1:29">
      <c r="A10" s="1347" t="s">
        <v>496</v>
      </c>
      <c r="B10" s="1348">
        <v>881.11800000000005</v>
      </c>
      <c r="C10" s="1349">
        <v>3.0750000000000002</v>
      </c>
      <c r="D10" s="1349">
        <v>217.42</v>
      </c>
      <c r="E10" s="1349">
        <v>14.068</v>
      </c>
      <c r="F10" s="1349">
        <v>1.224</v>
      </c>
      <c r="G10" s="1350">
        <v>357.66399999999999</v>
      </c>
      <c r="H10" s="1351">
        <v>1460.501</v>
      </c>
      <c r="I10" s="1352">
        <v>729.18200000000002</v>
      </c>
      <c r="J10" s="1349">
        <v>2.7189999999999999</v>
      </c>
      <c r="K10" s="1349">
        <v>1.583</v>
      </c>
      <c r="L10" s="1349">
        <v>2.4E-2</v>
      </c>
      <c r="M10" s="1349">
        <v>1.4E-2</v>
      </c>
      <c r="N10" s="1350">
        <v>0</v>
      </c>
      <c r="O10" s="1351">
        <v>733.49800000000005</v>
      </c>
      <c r="P10" s="1348">
        <v>311.99099999999999</v>
      </c>
      <c r="Q10" s="1349">
        <v>1.0549999999999999</v>
      </c>
      <c r="R10" s="1349">
        <v>0.183</v>
      </c>
      <c r="S10" s="1349">
        <v>3.0000000000000001E-3</v>
      </c>
      <c r="T10" s="1349">
        <v>0.312</v>
      </c>
      <c r="U10" s="1350">
        <v>3.157</v>
      </c>
      <c r="V10" s="1351">
        <v>316.69799999999998</v>
      </c>
      <c r="W10" s="1352">
        <v>1922.2909999999999</v>
      </c>
      <c r="X10" s="1349">
        <v>6.8490000000000002</v>
      </c>
      <c r="Y10" s="1349">
        <v>219.18600000000001</v>
      </c>
      <c r="Z10" s="1349">
        <v>14.095000000000001</v>
      </c>
      <c r="AA10" s="1349">
        <v>1.55</v>
      </c>
      <c r="AB10" s="1350">
        <v>360.82100000000003</v>
      </c>
      <c r="AC10" s="1351">
        <v>2510.6970000000001</v>
      </c>
    </row>
    <row r="11" spans="1:29">
      <c r="A11" s="1347" t="s">
        <v>497</v>
      </c>
      <c r="B11" s="1348">
        <v>6568.7120000000004</v>
      </c>
      <c r="C11" s="1349">
        <v>20.663</v>
      </c>
      <c r="D11" s="1349">
        <v>450.36099999999999</v>
      </c>
      <c r="E11" s="1349">
        <v>30.437000000000001</v>
      </c>
      <c r="F11" s="1349">
        <v>14.712</v>
      </c>
      <c r="G11" s="1350">
        <v>650.02599999999995</v>
      </c>
      <c r="H11" s="1351">
        <v>7704.4740000000002</v>
      </c>
      <c r="I11" s="1352">
        <v>1095.2139999999999</v>
      </c>
      <c r="J11" s="1349">
        <v>3.4580000000000002</v>
      </c>
      <c r="K11" s="1349">
        <v>140.095</v>
      </c>
      <c r="L11" s="1349">
        <v>3.8170000000000002</v>
      </c>
      <c r="M11" s="1349">
        <v>3.9039999999999999</v>
      </c>
      <c r="N11" s="1350">
        <v>19.332000000000001</v>
      </c>
      <c r="O11" s="1351">
        <v>1262.0029999999999</v>
      </c>
      <c r="P11" s="1348">
        <v>3040.8229999999999</v>
      </c>
      <c r="Q11" s="1349">
        <v>10.276999999999999</v>
      </c>
      <c r="R11" s="1349">
        <v>92.801000000000002</v>
      </c>
      <c r="S11" s="1349">
        <v>4.4059999999999997</v>
      </c>
      <c r="T11" s="1349">
        <v>2.78</v>
      </c>
      <c r="U11" s="1350">
        <v>162.75899999999999</v>
      </c>
      <c r="V11" s="1351">
        <v>3309.44</v>
      </c>
      <c r="W11" s="1352">
        <v>10704.749</v>
      </c>
      <c r="X11" s="1349">
        <v>34.398000000000003</v>
      </c>
      <c r="Y11" s="1349">
        <v>683.25699999999995</v>
      </c>
      <c r="Z11" s="1349">
        <v>38.659999999999997</v>
      </c>
      <c r="AA11" s="1349">
        <v>21.396000000000001</v>
      </c>
      <c r="AB11" s="1350">
        <v>832.11699999999996</v>
      </c>
      <c r="AC11" s="1351">
        <v>12275.916999999999</v>
      </c>
    </row>
    <row r="12" spans="1:29" ht="25.5">
      <c r="A12" s="1347" t="s">
        <v>498</v>
      </c>
      <c r="B12" s="1348">
        <v>2343.8490000000002</v>
      </c>
      <c r="C12" s="1349">
        <v>12.031000000000001</v>
      </c>
      <c r="D12" s="1349">
        <v>245.43199999999999</v>
      </c>
      <c r="E12" s="1349">
        <v>39.094999999999999</v>
      </c>
      <c r="F12" s="1349">
        <v>14.234</v>
      </c>
      <c r="G12" s="1350">
        <v>772.245</v>
      </c>
      <c r="H12" s="1351">
        <v>3387.7910000000002</v>
      </c>
      <c r="I12" s="1352">
        <v>376.64</v>
      </c>
      <c r="J12" s="1349">
        <v>1.2270000000000001</v>
      </c>
      <c r="K12" s="1349">
        <v>98.602000000000004</v>
      </c>
      <c r="L12" s="1349">
        <v>2.61</v>
      </c>
      <c r="M12" s="1349">
        <v>3.0470000000000002</v>
      </c>
      <c r="N12" s="1350">
        <v>2.5049999999999999</v>
      </c>
      <c r="O12" s="1351">
        <v>482.02100000000002</v>
      </c>
      <c r="P12" s="1348">
        <v>1646.3440000000001</v>
      </c>
      <c r="Q12" s="1349">
        <v>6.3719999999999999</v>
      </c>
      <c r="R12" s="1349">
        <v>6.3609999999999998</v>
      </c>
      <c r="S12" s="1349">
        <v>0.127</v>
      </c>
      <c r="T12" s="1349">
        <v>0.7</v>
      </c>
      <c r="U12" s="1350">
        <v>124.35899999999999</v>
      </c>
      <c r="V12" s="1351">
        <v>1784.136</v>
      </c>
      <c r="W12" s="1352">
        <v>4366.8329999999996</v>
      </c>
      <c r="X12" s="1349">
        <v>19.63</v>
      </c>
      <c r="Y12" s="1349">
        <v>350.39499999999998</v>
      </c>
      <c r="Z12" s="1349">
        <v>41.832000000000001</v>
      </c>
      <c r="AA12" s="1349">
        <v>17.981000000000002</v>
      </c>
      <c r="AB12" s="1350">
        <v>899.10900000000004</v>
      </c>
      <c r="AC12" s="1351">
        <v>5653.9480000000003</v>
      </c>
    </row>
    <row r="13" spans="1:29" ht="38.25">
      <c r="A13" s="1347" t="s">
        <v>499</v>
      </c>
      <c r="B13" s="1348">
        <v>3254.3560000000002</v>
      </c>
      <c r="C13" s="1349">
        <v>11.372</v>
      </c>
      <c r="D13" s="1349">
        <v>482.82</v>
      </c>
      <c r="E13" s="1349">
        <v>23.207000000000001</v>
      </c>
      <c r="F13" s="1349">
        <v>9.5329999999999995</v>
      </c>
      <c r="G13" s="1350">
        <v>386.923</v>
      </c>
      <c r="H13" s="1351">
        <v>4145.0039999999999</v>
      </c>
      <c r="I13" s="1352">
        <v>851.45100000000002</v>
      </c>
      <c r="J13" s="1349">
        <v>3.8290000000000002</v>
      </c>
      <c r="K13" s="1349">
        <v>33.162999999999997</v>
      </c>
      <c r="L13" s="1349">
        <v>2.2599999999999998</v>
      </c>
      <c r="M13" s="1349">
        <v>0.161</v>
      </c>
      <c r="N13" s="1350">
        <v>19.382999999999999</v>
      </c>
      <c r="O13" s="1351">
        <v>907.98699999999997</v>
      </c>
      <c r="P13" s="1348">
        <v>1435.962</v>
      </c>
      <c r="Q13" s="1349">
        <v>4.6890000000000001</v>
      </c>
      <c r="R13" s="1349">
        <v>28.760999999999999</v>
      </c>
      <c r="S13" s="1349">
        <v>0.88</v>
      </c>
      <c r="T13" s="1349">
        <v>5.3769999999999998</v>
      </c>
      <c r="U13" s="1350">
        <v>201.417</v>
      </c>
      <c r="V13" s="1351">
        <v>1676.2059999999999</v>
      </c>
      <c r="W13" s="1352">
        <v>5541.7690000000002</v>
      </c>
      <c r="X13" s="1349">
        <v>19.89</v>
      </c>
      <c r="Y13" s="1349">
        <v>544.74400000000003</v>
      </c>
      <c r="Z13" s="1349">
        <v>26.347000000000001</v>
      </c>
      <c r="AA13" s="1349">
        <v>15.071</v>
      </c>
      <c r="AB13" s="1350">
        <v>607.72299999999996</v>
      </c>
      <c r="AC13" s="1351">
        <v>6729.1970000000001</v>
      </c>
    </row>
    <row r="14" spans="1:29" ht="25.5">
      <c r="A14" s="1347" t="s">
        <v>500</v>
      </c>
      <c r="B14" s="1348">
        <v>3497.1109999999999</v>
      </c>
      <c r="C14" s="1349">
        <v>12.863</v>
      </c>
      <c r="D14" s="1349">
        <v>78.594999999999999</v>
      </c>
      <c r="E14" s="1349">
        <v>4.8120000000000003</v>
      </c>
      <c r="F14" s="1349">
        <v>43.993000000000002</v>
      </c>
      <c r="G14" s="1350">
        <v>1541.7650000000001</v>
      </c>
      <c r="H14" s="1351">
        <v>5174.3270000000002</v>
      </c>
      <c r="I14" s="1352">
        <v>1247.365</v>
      </c>
      <c r="J14" s="1349">
        <v>4.3120000000000003</v>
      </c>
      <c r="K14" s="1349">
        <v>7.8570000000000002</v>
      </c>
      <c r="L14" s="1349">
        <v>0.93300000000000005</v>
      </c>
      <c r="M14" s="1349">
        <v>0.34699999999999998</v>
      </c>
      <c r="N14" s="1350">
        <v>52.427999999999997</v>
      </c>
      <c r="O14" s="1351">
        <v>1312.309</v>
      </c>
      <c r="P14" s="1348">
        <v>5055.7889999999998</v>
      </c>
      <c r="Q14" s="1349">
        <v>14.663</v>
      </c>
      <c r="R14" s="1349">
        <v>11.198</v>
      </c>
      <c r="S14" s="1349">
        <v>0.86699999999999999</v>
      </c>
      <c r="T14" s="1349">
        <v>0.38400000000000001</v>
      </c>
      <c r="U14" s="1350">
        <v>1205.838</v>
      </c>
      <c r="V14" s="1351">
        <v>6287.8720000000003</v>
      </c>
      <c r="W14" s="1352">
        <v>9800.2649999999994</v>
      </c>
      <c r="X14" s="1349">
        <v>31.838000000000001</v>
      </c>
      <c r="Y14" s="1349">
        <v>97.65</v>
      </c>
      <c r="Z14" s="1349">
        <v>6.6120000000000001</v>
      </c>
      <c r="AA14" s="1349">
        <v>44.723999999999997</v>
      </c>
      <c r="AB14" s="1350">
        <v>2800.0309999999999</v>
      </c>
      <c r="AC14" s="1351">
        <v>12774.508</v>
      </c>
    </row>
    <row r="15" spans="1:29">
      <c r="A15" s="1347" t="s">
        <v>501</v>
      </c>
      <c r="B15" s="1348">
        <v>2488.442</v>
      </c>
      <c r="C15" s="1349">
        <v>9.2349999999999994</v>
      </c>
      <c r="D15" s="1349">
        <v>202.56</v>
      </c>
      <c r="E15" s="1349">
        <v>35.103999999999999</v>
      </c>
      <c r="F15" s="1349">
        <v>7.0819999999999999</v>
      </c>
      <c r="G15" s="1350">
        <v>561.96600000000001</v>
      </c>
      <c r="H15" s="1351">
        <v>3269.2849999999999</v>
      </c>
      <c r="I15" s="1352">
        <v>810.76099999999997</v>
      </c>
      <c r="J15" s="1349">
        <v>4.141</v>
      </c>
      <c r="K15" s="1349">
        <v>16.96</v>
      </c>
      <c r="L15" s="1349">
        <v>0.46400000000000002</v>
      </c>
      <c r="M15" s="1349">
        <v>2.597</v>
      </c>
      <c r="N15" s="1350">
        <v>3.18</v>
      </c>
      <c r="O15" s="1351">
        <v>837.63900000000001</v>
      </c>
      <c r="P15" s="1348">
        <v>2380.7190000000001</v>
      </c>
      <c r="Q15" s="1349">
        <v>9.1240000000000006</v>
      </c>
      <c r="R15" s="1349">
        <v>623.20500000000004</v>
      </c>
      <c r="S15" s="1349">
        <v>18.797000000000001</v>
      </c>
      <c r="T15" s="1349">
        <v>5.7969999999999997</v>
      </c>
      <c r="U15" s="1350">
        <v>175.67099999999999</v>
      </c>
      <c r="V15" s="1351">
        <v>3194.5160000000001</v>
      </c>
      <c r="W15" s="1352">
        <v>5679.9219999999996</v>
      </c>
      <c r="X15" s="1349">
        <v>22.5</v>
      </c>
      <c r="Y15" s="1349">
        <v>842.72500000000002</v>
      </c>
      <c r="Z15" s="1349">
        <v>54.365000000000002</v>
      </c>
      <c r="AA15" s="1349">
        <v>15.476000000000001</v>
      </c>
      <c r="AB15" s="1350">
        <v>740.81700000000001</v>
      </c>
      <c r="AC15" s="1351">
        <v>7301.44</v>
      </c>
    </row>
    <row r="16" spans="1:29" ht="25.5">
      <c r="A16" s="1347" t="s">
        <v>502</v>
      </c>
      <c r="B16" s="1348">
        <v>1771.0920000000001</v>
      </c>
      <c r="C16" s="1349">
        <v>7.891</v>
      </c>
      <c r="D16" s="1349">
        <v>970.21400000000006</v>
      </c>
      <c r="E16" s="1349">
        <v>153.70099999999999</v>
      </c>
      <c r="F16" s="1349">
        <v>2.0489999999999999</v>
      </c>
      <c r="G16" s="1350">
        <v>523.95899999999995</v>
      </c>
      <c r="H16" s="1351">
        <v>3275.2049999999999</v>
      </c>
      <c r="I16" s="1352">
        <v>1197.623</v>
      </c>
      <c r="J16" s="1349">
        <v>3.5350000000000001</v>
      </c>
      <c r="K16" s="1349">
        <v>0</v>
      </c>
      <c r="L16" s="1349">
        <v>0</v>
      </c>
      <c r="M16" s="1349">
        <v>0.01</v>
      </c>
      <c r="N16" s="1350">
        <v>343.40499999999997</v>
      </c>
      <c r="O16" s="1351">
        <v>1544.5730000000001</v>
      </c>
      <c r="P16" s="1348">
        <v>3076.46</v>
      </c>
      <c r="Q16" s="1349">
        <v>10.07</v>
      </c>
      <c r="R16" s="1349">
        <v>359.69099999999997</v>
      </c>
      <c r="S16" s="1349">
        <v>0.80400000000000005</v>
      </c>
      <c r="T16" s="1349">
        <v>0.28799999999999998</v>
      </c>
      <c r="U16" s="1350">
        <v>70.391999999999996</v>
      </c>
      <c r="V16" s="1351">
        <v>3516.9009999999998</v>
      </c>
      <c r="W16" s="1352">
        <v>6045.1750000000002</v>
      </c>
      <c r="X16" s="1349">
        <v>21.495999999999999</v>
      </c>
      <c r="Y16" s="1349">
        <v>1329.905</v>
      </c>
      <c r="Z16" s="1349">
        <v>154.505</v>
      </c>
      <c r="AA16" s="1349">
        <v>2.347</v>
      </c>
      <c r="AB16" s="1350">
        <v>937.75599999999997</v>
      </c>
      <c r="AC16" s="1351">
        <v>8336.6790000000001</v>
      </c>
    </row>
    <row r="17" spans="1:29" ht="38.25">
      <c r="A17" s="1347" t="s">
        <v>503</v>
      </c>
      <c r="B17" s="1348">
        <v>541.51700000000005</v>
      </c>
      <c r="C17" s="1349">
        <v>1.2450000000000001</v>
      </c>
      <c r="D17" s="1349">
        <v>19.533999999999999</v>
      </c>
      <c r="E17" s="1349">
        <v>2.4470000000000001</v>
      </c>
      <c r="F17" s="1349">
        <v>19.170000000000002</v>
      </c>
      <c r="G17" s="1350">
        <v>79.197999999999993</v>
      </c>
      <c r="H17" s="1351">
        <v>660.66399999999999</v>
      </c>
      <c r="I17" s="1352">
        <v>95.197999999999993</v>
      </c>
      <c r="J17" s="1349">
        <v>0.11</v>
      </c>
      <c r="K17" s="1349">
        <v>0.63500000000000001</v>
      </c>
      <c r="L17" s="1349">
        <v>4.3999999999999997E-2</v>
      </c>
      <c r="M17" s="1349">
        <v>2.4E-2</v>
      </c>
      <c r="N17" s="1350">
        <v>0</v>
      </c>
      <c r="O17" s="1351">
        <v>95.966999999999999</v>
      </c>
      <c r="P17" s="1348">
        <v>54.823999999999998</v>
      </c>
      <c r="Q17" s="1349">
        <v>0.247</v>
      </c>
      <c r="R17" s="1349">
        <v>9.9000000000000005E-2</v>
      </c>
      <c r="S17" s="1349">
        <v>4.0000000000000001E-3</v>
      </c>
      <c r="T17" s="1349">
        <v>3.7999999999999999E-2</v>
      </c>
      <c r="U17" s="1350">
        <v>0</v>
      </c>
      <c r="V17" s="1351">
        <v>55.207999999999998</v>
      </c>
      <c r="W17" s="1352">
        <v>691.53899999999999</v>
      </c>
      <c r="X17" s="1349">
        <v>1.6020000000000001</v>
      </c>
      <c r="Y17" s="1349">
        <v>20.268000000000001</v>
      </c>
      <c r="Z17" s="1349">
        <v>2.4950000000000001</v>
      </c>
      <c r="AA17" s="1349">
        <v>19.231999999999999</v>
      </c>
      <c r="AB17" s="1350">
        <v>79.197999999999993</v>
      </c>
      <c r="AC17" s="1351">
        <v>811.83900000000006</v>
      </c>
    </row>
    <row r="18" spans="1:29">
      <c r="A18" s="1347" t="s">
        <v>14</v>
      </c>
      <c r="B18" s="1348">
        <v>14009.566999999999</v>
      </c>
      <c r="C18" s="1349">
        <v>57.43</v>
      </c>
      <c r="D18" s="1349">
        <v>2313.0439999999999</v>
      </c>
      <c r="E18" s="1349">
        <v>369.41300000000001</v>
      </c>
      <c r="F18" s="1349">
        <v>26.602</v>
      </c>
      <c r="G18" s="1350">
        <v>7487.6509999999998</v>
      </c>
      <c r="H18" s="1351">
        <v>23894.294000000002</v>
      </c>
      <c r="I18" s="1352">
        <v>1645.8140000000001</v>
      </c>
      <c r="J18" s="1349">
        <v>6.4989999999999997</v>
      </c>
      <c r="K18" s="1349">
        <v>183.34200000000001</v>
      </c>
      <c r="L18" s="1349">
        <v>4.0739999999999998</v>
      </c>
      <c r="M18" s="1349">
        <v>1.99</v>
      </c>
      <c r="N18" s="1350">
        <v>1162.047</v>
      </c>
      <c r="O18" s="1351">
        <v>2999.692</v>
      </c>
      <c r="P18" s="1348">
        <v>1637.3630000000001</v>
      </c>
      <c r="Q18" s="1349">
        <v>6.16</v>
      </c>
      <c r="R18" s="1349">
        <v>49.210999999999999</v>
      </c>
      <c r="S18" s="1349">
        <v>3.26</v>
      </c>
      <c r="T18" s="1349">
        <v>0.97</v>
      </c>
      <c r="U18" s="1350">
        <v>2220.2089999999998</v>
      </c>
      <c r="V18" s="1351">
        <v>3913.913</v>
      </c>
      <c r="W18" s="1352">
        <v>17292.743999999999</v>
      </c>
      <c r="X18" s="1349">
        <v>70.088999999999999</v>
      </c>
      <c r="Y18" s="1349">
        <v>2545.5970000000002</v>
      </c>
      <c r="Z18" s="1349">
        <v>376.74700000000001</v>
      </c>
      <c r="AA18" s="1349">
        <v>29.562000000000001</v>
      </c>
      <c r="AB18" s="1350">
        <v>10869.906999999999</v>
      </c>
      <c r="AC18" s="1351">
        <v>30807.899000000001</v>
      </c>
    </row>
    <row r="19" spans="1:29" ht="25.5">
      <c r="A19" s="1347" t="s">
        <v>504</v>
      </c>
      <c r="B19" s="1348">
        <v>32048.672999999999</v>
      </c>
      <c r="C19" s="1349">
        <v>101.54900000000001</v>
      </c>
      <c r="D19" s="1349">
        <v>2678.5859999999998</v>
      </c>
      <c r="E19" s="1349">
        <v>221.97900000000001</v>
      </c>
      <c r="F19" s="1349">
        <v>279.95600000000002</v>
      </c>
      <c r="G19" s="1350">
        <v>11054.825999999999</v>
      </c>
      <c r="H19" s="1351">
        <v>46163.59</v>
      </c>
      <c r="I19" s="1352">
        <v>7061.94</v>
      </c>
      <c r="J19" s="1349">
        <v>21.335999999999999</v>
      </c>
      <c r="K19" s="1349">
        <v>463.30099999999999</v>
      </c>
      <c r="L19" s="1349">
        <v>29.23</v>
      </c>
      <c r="M19" s="1349">
        <v>15.92</v>
      </c>
      <c r="N19" s="1350">
        <v>493.01299999999998</v>
      </c>
      <c r="O19" s="1351">
        <v>8055.51</v>
      </c>
      <c r="P19" s="1348">
        <v>9154.8739999999998</v>
      </c>
      <c r="Q19" s="1349">
        <v>26.902000000000001</v>
      </c>
      <c r="R19" s="1349">
        <v>199.01499999999999</v>
      </c>
      <c r="S19" s="1349">
        <v>103.33</v>
      </c>
      <c r="T19" s="1349">
        <v>25.335999999999999</v>
      </c>
      <c r="U19" s="1350">
        <v>5600.0280000000002</v>
      </c>
      <c r="V19" s="1351">
        <v>15006.155000000001</v>
      </c>
      <c r="W19" s="1352">
        <v>48265.487000000001</v>
      </c>
      <c r="X19" s="1349">
        <v>149.78700000000001</v>
      </c>
      <c r="Y19" s="1349">
        <v>3340.902</v>
      </c>
      <c r="Z19" s="1349">
        <v>354.53899999999999</v>
      </c>
      <c r="AA19" s="1349">
        <v>321.21199999999999</v>
      </c>
      <c r="AB19" s="1350">
        <v>17147.866999999998</v>
      </c>
      <c r="AC19" s="1351">
        <v>69225.255000000005</v>
      </c>
    </row>
    <row r="20" spans="1:29">
      <c r="A20" s="1347" t="s">
        <v>505</v>
      </c>
      <c r="B20" s="1348">
        <v>5407.9660000000003</v>
      </c>
      <c r="C20" s="1349">
        <v>24.212</v>
      </c>
      <c r="D20" s="1349">
        <v>506.26900000000001</v>
      </c>
      <c r="E20" s="1349">
        <v>39.479999999999997</v>
      </c>
      <c r="F20" s="1349">
        <v>66.707999999999998</v>
      </c>
      <c r="G20" s="1350">
        <v>3481.442</v>
      </c>
      <c r="H20" s="1351">
        <v>9486.5969999999998</v>
      </c>
      <c r="I20" s="1352">
        <v>1381.9839999999999</v>
      </c>
      <c r="J20" s="1349">
        <v>5.7089999999999996</v>
      </c>
      <c r="K20" s="1349">
        <v>150.21100000000001</v>
      </c>
      <c r="L20" s="1349">
        <v>6.5659999999999998</v>
      </c>
      <c r="M20" s="1349">
        <v>1.06</v>
      </c>
      <c r="N20" s="1350">
        <v>47.9</v>
      </c>
      <c r="O20" s="1351">
        <v>1586.864</v>
      </c>
      <c r="P20" s="1348">
        <v>2828.0120000000002</v>
      </c>
      <c r="Q20" s="1349">
        <v>12.097</v>
      </c>
      <c r="R20" s="1349">
        <v>31.097999999999999</v>
      </c>
      <c r="S20" s="1349">
        <v>2.16</v>
      </c>
      <c r="T20" s="1349">
        <v>0.53200000000000003</v>
      </c>
      <c r="U20" s="1350">
        <v>286.55599999999998</v>
      </c>
      <c r="V20" s="1351">
        <v>3158.2950000000001</v>
      </c>
      <c r="W20" s="1352">
        <v>9617.9619999999995</v>
      </c>
      <c r="X20" s="1349">
        <v>42.018000000000001</v>
      </c>
      <c r="Y20" s="1349">
        <v>687.57799999999997</v>
      </c>
      <c r="Z20" s="1349">
        <v>48.206000000000003</v>
      </c>
      <c r="AA20" s="1349">
        <v>68.3</v>
      </c>
      <c r="AB20" s="1350">
        <v>3815.8980000000001</v>
      </c>
      <c r="AC20" s="1351">
        <v>14231.755999999999</v>
      </c>
    </row>
    <row r="21" spans="1:29" ht="25.5">
      <c r="A21" s="1347" t="s">
        <v>16</v>
      </c>
      <c r="B21" s="1348">
        <v>2731.018</v>
      </c>
      <c r="C21" s="1349">
        <v>12.035</v>
      </c>
      <c r="D21" s="1349">
        <v>188.34</v>
      </c>
      <c r="E21" s="1349">
        <v>26.192</v>
      </c>
      <c r="F21" s="1349">
        <v>12.955</v>
      </c>
      <c r="G21" s="1350">
        <v>106.65</v>
      </c>
      <c r="H21" s="1351">
        <v>3050.998</v>
      </c>
      <c r="I21" s="1352">
        <v>1208.768</v>
      </c>
      <c r="J21" s="1349">
        <v>4.9340000000000002</v>
      </c>
      <c r="K21" s="1349">
        <v>49.786999999999999</v>
      </c>
      <c r="L21" s="1349">
        <v>1.75</v>
      </c>
      <c r="M21" s="1349">
        <v>0.32800000000000001</v>
      </c>
      <c r="N21" s="1350">
        <v>2.306</v>
      </c>
      <c r="O21" s="1351">
        <v>1266.123</v>
      </c>
      <c r="P21" s="1348">
        <v>866.07600000000002</v>
      </c>
      <c r="Q21" s="1349">
        <v>3.3540000000000001</v>
      </c>
      <c r="R21" s="1349">
        <v>17.478999999999999</v>
      </c>
      <c r="S21" s="1349">
        <v>0.68899999999999995</v>
      </c>
      <c r="T21" s="1349">
        <v>3.597</v>
      </c>
      <c r="U21" s="1350">
        <v>33.31</v>
      </c>
      <c r="V21" s="1351">
        <v>923.81600000000003</v>
      </c>
      <c r="W21" s="1352">
        <v>4805.8620000000001</v>
      </c>
      <c r="X21" s="1349">
        <v>20.323</v>
      </c>
      <c r="Y21" s="1349">
        <v>255.60599999999999</v>
      </c>
      <c r="Z21" s="1349">
        <v>28.631</v>
      </c>
      <c r="AA21" s="1349">
        <v>16.88</v>
      </c>
      <c r="AB21" s="1350">
        <v>142.26599999999999</v>
      </c>
      <c r="AC21" s="1351">
        <v>5240.9369999999999</v>
      </c>
    </row>
    <row r="22" spans="1:29">
      <c r="A22" s="1347" t="s">
        <v>506</v>
      </c>
      <c r="B22" s="1348">
        <v>882.351</v>
      </c>
      <c r="C22" s="1349">
        <v>3.504</v>
      </c>
      <c r="D22" s="1349">
        <v>80.191000000000003</v>
      </c>
      <c r="E22" s="1349">
        <v>9.3140000000000001</v>
      </c>
      <c r="F22" s="1349">
        <v>32.021999999999998</v>
      </c>
      <c r="G22" s="1350">
        <v>351.18</v>
      </c>
      <c r="H22" s="1351">
        <v>1349.248</v>
      </c>
      <c r="I22" s="1352">
        <v>340.09500000000003</v>
      </c>
      <c r="J22" s="1349">
        <v>1.0429999999999999</v>
      </c>
      <c r="K22" s="1349">
        <v>0.38700000000000001</v>
      </c>
      <c r="L22" s="1349">
        <v>6.0000000000000001E-3</v>
      </c>
      <c r="M22" s="1349">
        <v>5.6000000000000001E-2</v>
      </c>
      <c r="N22" s="1350">
        <v>88.015000000000001</v>
      </c>
      <c r="O22" s="1351">
        <v>429.596</v>
      </c>
      <c r="P22" s="1348">
        <v>373.83300000000003</v>
      </c>
      <c r="Q22" s="1349">
        <v>3.05</v>
      </c>
      <c r="R22" s="1349">
        <v>120.129</v>
      </c>
      <c r="S22" s="1349">
        <v>21.896000000000001</v>
      </c>
      <c r="T22" s="1349">
        <v>0.40799999999999997</v>
      </c>
      <c r="U22" s="1350">
        <v>463.32299999999998</v>
      </c>
      <c r="V22" s="1351">
        <v>960.74300000000005</v>
      </c>
      <c r="W22" s="1352">
        <v>1596.279</v>
      </c>
      <c r="X22" s="1349">
        <v>7.5970000000000004</v>
      </c>
      <c r="Y22" s="1349">
        <v>200.70699999999999</v>
      </c>
      <c r="Z22" s="1349">
        <v>31.216000000000001</v>
      </c>
      <c r="AA22" s="1349">
        <v>32.485999999999997</v>
      </c>
      <c r="AB22" s="1350">
        <v>902.51800000000003</v>
      </c>
      <c r="AC22" s="1351">
        <v>2739.587</v>
      </c>
    </row>
    <row r="23" spans="1:29" ht="25.5">
      <c r="A23" s="1347" t="s">
        <v>507</v>
      </c>
      <c r="B23" s="1348">
        <v>24488.656999999999</v>
      </c>
      <c r="C23" s="1349">
        <v>26.344999999999999</v>
      </c>
      <c r="D23" s="1349">
        <v>0.38800000000000001</v>
      </c>
      <c r="E23" s="1349">
        <v>43.68</v>
      </c>
      <c r="F23" s="1349">
        <v>25388.942999999999</v>
      </c>
      <c r="G23" s="1350">
        <v>578.87099999999998</v>
      </c>
      <c r="H23" s="1351">
        <v>50483.203999999998</v>
      </c>
      <c r="I23" s="1352">
        <v>524.81100000000004</v>
      </c>
      <c r="J23" s="1349">
        <v>1.4430000000000001</v>
      </c>
      <c r="K23" s="1349">
        <v>0</v>
      </c>
      <c r="L23" s="1349">
        <v>0</v>
      </c>
      <c r="M23" s="1349">
        <v>8.2230000000000008</v>
      </c>
      <c r="N23" s="1350">
        <v>631.971</v>
      </c>
      <c r="O23" s="1351">
        <v>1166.4480000000001</v>
      </c>
      <c r="P23" s="1348">
        <v>54959.065999999999</v>
      </c>
      <c r="Q23" s="1349">
        <v>42.537999999999997</v>
      </c>
      <c r="R23" s="1349">
        <v>2.4039999999999999</v>
      </c>
      <c r="S23" s="1349">
        <v>0</v>
      </c>
      <c r="T23" s="1349">
        <v>1649.184</v>
      </c>
      <c r="U23" s="1350">
        <v>348.11399999999998</v>
      </c>
      <c r="V23" s="1351">
        <v>57001.305999999997</v>
      </c>
      <c r="W23" s="1352">
        <v>79972.534</v>
      </c>
      <c r="X23" s="1349">
        <v>70.325999999999993</v>
      </c>
      <c r="Y23" s="1349">
        <v>2.7919999999999998</v>
      </c>
      <c r="Z23" s="1349">
        <v>43.68</v>
      </c>
      <c r="AA23" s="1349">
        <v>27046.35</v>
      </c>
      <c r="AB23" s="1350">
        <v>1558.9559999999999</v>
      </c>
      <c r="AC23" s="1351">
        <v>108650.958</v>
      </c>
    </row>
    <row r="24" spans="1:29">
      <c r="A24" s="1347" t="s">
        <v>508</v>
      </c>
      <c r="B24" s="1348">
        <v>2173.8760000000002</v>
      </c>
      <c r="C24" s="1349">
        <v>9.7569999999999997</v>
      </c>
      <c r="D24" s="1349">
        <v>126.736</v>
      </c>
      <c r="E24" s="1349">
        <v>5.2649999999999997</v>
      </c>
      <c r="F24" s="1349">
        <v>1.867</v>
      </c>
      <c r="G24" s="1350">
        <v>125.999</v>
      </c>
      <c r="H24" s="1351">
        <v>2438.2350000000001</v>
      </c>
      <c r="I24" s="1352">
        <v>3156.7950000000001</v>
      </c>
      <c r="J24" s="1349">
        <v>9.3190000000000008</v>
      </c>
      <c r="K24" s="1349">
        <v>101.961</v>
      </c>
      <c r="L24" s="1349">
        <v>5.6470000000000002</v>
      </c>
      <c r="M24" s="1349">
        <v>0.111</v>
      </c>
      <c r="N24" s="1350">
        <v>12.298999999999999</v>
      </c>
      <c r="O24" s="1351">
        <v>3280.4850000000001</v>
      </c>
      <c r="P24" s="1348">
        <v>601.48900000000003</v>
      </c>
      <c r="Q24" s="1349">
        <v>1.6020000000000001</v>
      </c>
      <c r="R24" s="1349">
        <v>16.77</v>
      </c>
      <c r="S24" s="1349">
        <v>2.641</v>
      </c>
      <c r="T24" s="1349">
        <v>0.154</v>
      </c>
      <c r="U24" s="1350">
        <v>265.89699999999999</v>
      </c>
      <c r="V24" s="1351">
        <v>885.91200000000003</v>
      </c>
      <c r="W24" s="1352">
        <v>5932.16</v>
      </c>
      <c r="X24" s="1349">
        <v>20.678000000000001</v>
      </c>
      <c r="Y24" s="1349">
        <v>245.46700000000001</v>
      </c>
      <c r="Z24" s="1349">
        <v>13.553000000000001</v>
      </c>
      <c r="AA24" s="1349">
        <v>2.1320000000000001</v>
      </c>
      <c r="AB24" s="1350">
        <v>404.19499999999999</v>
      </c>
      <c r="AC24" s="1351">
        <v>6604.6319999999996</v>
      </c>
    </row>
    <row r="25" spans="1:29">
      <c r="A25" s="1347" t="s">
        <v>509</v>
      </c>
      <c r="B25" s="1348">
        <v>3357.2310000000002</v>
      </c>
      <c r="C25" s="1349">
        <v>16.068000000000001</v>
      </c>
      <c r="D25" s="1349">
        <v>287.51499999999999</v>
      </c>
      <c r="E25" s="1349">
        <v>22.42</v>
      </c>
      <c r="F25" s="1349">
        <v>8.1649999999999991</v>
      </c>
      <c r="G25" s="1350">
        <v>544.80700000000002</v>
      </c>
      <c r="H25" s="1351">
        <v>4213.7860000000001</v>
      </c>
      <c r="I25" s="1352">
        <v>418.02300000000002</v>
      </c>
      <c r="J25" s="1349">
        <v>1.5640000000000001</v>
      </c>
      <c r="K25" s="1349">
        <v>12.407</v>
      </c>
      <c r="L25" s="1349">
        <v>5.327</v>
      </c>
      <c r="M25" s="1349">
        <v>0.621</v>
      </c>
      <c r="N25" s="1350">
        <v>26.074999999999999</v>
      </c>
      <c r="O25" s="1351">
        <v>458.69</v>
      </c>
      <c r="P25" s="1348">
        <v>445.92700000000002</v>
      </c>
      <c r="Q25" s="1349">
        <v>1.4039999999999999</v>
      </c>
      <c r="R25" s="1349">
        <v>3.1269999999999998</v>
      </c>
      <c r="S25" s="1349">
        <v>8.8999999999999996E-2</v>
      </c>
      <c r="T25" s="1349">
        <v>7.6289999999999996</v>
      </c>
      <c r="U25" s="1350">
        <v>232.52</v>
      </c>
      <c r="V25" s="1351">
        <v>690.60699999999997</v>
      </c>
      <c r="W25" s="1352">
        <v>4221.1809999999996</v>
      </c>
      <c r="X25" s="1349">
        <v>19.036000000000001</v>
      </c>
      <c r="Y25" s="1349">
        <v>303.04899999999998</v>
      </c>
      <c r="Z25" s="1349">
        <v>27.835999999999999</v>
      </c>
      <c r="AA25" s="1349">
        <v>16.414999999999999</v>
      </c>
      <c r="AB25" s="1350">
        <v>803.40200000000004</v>
      </c>
      <c r="AC25" s="1351">
        <v>5363.0829999999996</v>
      </c>
    </row>
    <row r="26" spans="1:29" ht="25.5">
      <c r="A26" s="1347" t="s">
        <v>510</v>
      </c>
      <c r="B26" s="1348">
        <v>890.91099999999994</v>
      </c>
      <c r="C26" s="1349">
        <v>3.9260000000000002</v>
      </c>
      <c r="D26" s="1349">
        <v>149.041</v>
      </c>
      <c r="E26" s="1349">
        <v>9.1639999999999997</v>
      </c>
      <c r="F26" s="1349">
        <v>29.78</v>
      </c>
      <c r="G26" s="1350">
        <v>617.48400000000004</v>
      </c>
      <c r="H26" s="1351">
        <v>1691.1420000000001</v>
      </c>
      <c r="I26" s="1352">
        <v>207.172</v>
      </c>
      <c r="J26" s="1349">
        <v>1.0720000000000001</v>
      </c>
      <c r="K26" s="1349">
        <v>3.2989999999999999</v>
      </c>
      <c r="L26" s="1349">
        <v>0.26200000000000001</v>
      </c>
      <c r="M26" s="1349">
        <v>9.7000000000000003E-2</v>
      </c>
      <c r="N26" s="1350">
        <v>770.32299999999998</v>
      </c>
      <c r="O26" s="1351">
        <v>981.96299999999997</v>
      </c>
      <c r="P26" s="1348">
        <v>357.89699999999999</v>
      </c>
      <c r="Q26" s="1349">
        <v>1.232</v>
      </c>
      <c r="R26" s="1349">
        <v>6.4420000000000002</v>
      </c>
      <c r="S26" s="1349">
        <v>0.70899999999999996</v>
      </c>
      <c r="T26" s="1349">
        <v>0.43</v>
      </c>
      <c r="U26" s="1350">
        <v>66.218000000000004</v>
      </c>
      <c r="V26" s="1351">
        <v>432.21899999999999</v>
      </c>
      <c r="W26" s="1352">
        <v>1455.98</v>
      </c>
      <c r="X26" s="1349">
        <v>6.23</v>
      </c>
      <c r="Y26" s="1349">
        <v>158.78200000000001</v>
      </c>
      <c r="Z26" s="1349">
        <v>10.135</v>
      </c>
      <c r="AA26" s="1349">
        <v>30.306999999999999</v>
      </c>
      <c r="AB26" s="1350">
        <v>1454.0250000000001</v>
      </c>
      <c r="AC26" s="1351">
        <v>3105.3240000000001</v>
      </c>
    </row>
    <row r="27" spans="1:29" ht="25.5">
      <c r="A27" s="1347" t="s">
        <v>511</v>
      </c>
      <c r="B27" s="1348">
        <v>120.83</v>
      </c>
      <c r="C27" s="1349">
        <v>205.83099999999999</v>
      </c>
      <c r="D27" s="1349">
        <v>0.36499999999999999</v>
      </c>
      <c r="E27" s="1349">
        <v>2.1880000000000002</v>
      </c>
      <c r="F27" s="1349">
        <v>32535.133999999998</v>
      </c>
      <c r="G27" s="1350">
        <v>6.7729999999999997</v>
      </c>
      <c r="H27" s="1351">
        <v>32868.932999999997</v>
      </c>
      <c r="I27" s="1352">
        <v>1622.549</v>
      </c>
      <c r="J27" s="1349">
        <v>48.917999999999999</v>
      </c>
      <c r="K27" s="1349">
        <v>0</v>
      </c>
      <c r="L27" s="1349">
        <v>0</v>
      </c>
      <c r="M27" s="1349">
        <v>3577.2860000000001</v>
      </c>
      <c r="N27" s="1350">
        <v>0</v>
      </c>
      <c r="O27" s="1351">
        <v>5248.7529999999997</v>
      </c>
      <c r="P27" s="1348">
        <v>287.274</v>
      </c>
      <c r="Q27" s="1349">
        <v>91.015000000000001</v>
      </c>
      <c r="R27" s="1349">
        <v>0</v>
      </c>
      <c r="S27" s="1349">
        <v>0</v>
      </c>
      <c r="T27" s="1349">
        <v>6660.9160000000002</v>
      </c>
      <c r="U27" s="1350">
        <v>2.6429999999999998</v>
      </c>
      <c r="V27" s="1351">
        <v>7041.848</v>
      </c>
      <c r="W27" s="1352">
        <v>2030.653</v>
      </c>
      <c r="X27" s="1349">
        <v>345.76400000000001</v>
      </c>
      <c r="Y27" s="1349">
        <v>0.36499999999999999</v>
      </c>
      <c r="Z27" s="1349">
        <v>2.1880000000000002</v>
      </c>
      <c r="AA27" s="1349">
        <v>42773.336000000003</v>
      </c>
      <c r="AB27" s="1350">
        <v>9.4160000000000004</v>
      </c>
      <c r="AC27" s="1351">
        <v>45159.534</v>
      </c>
    </row>
    <row r="28" spans="1:29">
      <c r="A28" s="1347" t="s">
        <v>512</v>
      </c>
      <c r="B28" s="1348">
        <v>598.36900000000003</v>
      </c>
      <c r="C28" s="1349">
        <v>3.036</v>
      </c>
      <c r="D28" s="1349">
        <v>1.254</v>
      </c>
      <c r="E28" s="1349">
        <v>0.69299999999999995</v>
      </c>
      <c r="F28" s="1349">
        <v>9.2219999999999995</v>
      </c>
      <c r="G28" s="1350">
        <v>56.417000000000002</v>
      </c>
      <c r="H28" s="1351">
        <v>668.298</v>
      </c>
      <c r="I28" s="1352">
        <v>387.64600000000002</v>
      </c>
      <c r="J28" s="1349">
        <v>5.3159999999999998</v>
      </c>
      <c r="K28" s="1349">
        <v>2.6469999999999998</v>
      </c>
      <c r="L28" s="1349">
        <v>7.0999999999999994E-2</v>
      </c>
      <c r="M28" s="1349">
        <v>4.8000000000000001E-2</v>
      </c>
      <c r="N28" s="1350">
        <v>98.227000000000004</v>
      </c>
      <c r="O28" s="1351">
        <v>493.88400000000001</v>
      </c>
      <c r="P28" s="1348">
        <v>92.373999999999995</v>
      </c>
      <c r="Q28" s="1349">
        <v>0.34399999999999997</v>
      </c>
      <c r="R28" s="1349">
        <v>0</v>
      </c>
      <c r="S28" s="1349">
        <v>0</v>
      </c>
      <c r="T28" s="1349">
        <v>1.238</v>
      </c>
      <c r="U28" s="1350">
        <v>13.08</v>
      </c>
      <c r="V28" s="1351">
        <v>107.036</v>
      </c>
      <c r="W28" s="1352">
        <v>1078.3889999999999</v>
      </c>
      <c r="X28" s="1349">
        <v>8.6959999999999997</v>
      </c>
      <c r="Y28" s="1349">
        <v>3.9009999999999998</v>
      </c>
      <c r="Z28" s="1349">
        <v>0.76400000000000001</v>
      </c>
      <c r="AA28" s="1349">
        <v>10.507999999999999</v>
      </c>
      <c r="AB28" s="1350">
        <v>167.72399999999999</v>
      </c>
      <c r="AC28" s="1351">
        <v>1269.2180000000001</v>
      </c>
    </row>
    <row r="29" spans="1:29" ht="25.5">
      <c r="A29" s="1347" t="s">
        <v>513</v>
      </c>
      <c r="B29" s="1348">
        <v>1790.1489999999999</v>
      </c>
      <c r="C29" s="1349">
        <v>2.4359999999999999</v>
      </c>
      <c r="D29" s="1349">
        <v>4.6230000000000002</v>
      </c>
      <c r="E29" s="1349">
        <v>0.29299999999999998</v>
      </c>
      <c r="F29" s="1349">
        <v>2.1030000000000002</v>
      </c>
      <c r="G29" s="1350">
        <v>32.698999999999998</v>
      </c>
      <c r="H29" s="1351">
        <v>1832.01</v>
      </c>
      <c r="I29" s="1352">
        <v>402.42399999999998</v>
      </c>
      <c r="J29" s="1349">
        <v>2.093</v>
      </c>
      <c r="K29" s="1349">
        <v>5.0000000000000001E-3</v>
      </c>
      <c r="L29" s="1349">
        <v>0</v>
      </c>
      <c r="M29" s="1349">
        <v>1.0999999999999999E-2</v>
      </c>
      <c r="N29" s="1350">
        <v>1.4999999999999999E-2</v>
      </c>
      <c r="O29" s="1351">
        <v>404.548</v>
      </c>
      <c r="P29" s="1348">
        <v>300.11599999999999</v>
      </c>
      <c r="Q29" s="1349">
        <v>0.57899999999999996</v>
      </c>
      <c r="R29" s="1349">
        <v>1.6890000000000001</v>
      </c>
      <c r="S29" s="1349">
        <v>7.0000000000000001E-3</v>
      </c>
      <c r="T29" s="1349">
        <v>0</v>
      </c>
      <c r="U29" s="1350">
        <v>0.307</v>
      </c>
      <c r="V29" s="1351">
        <v>302.69099999999997</v>
      </c>
      <c r="W29" s="1352">
        <v>2492.6889999999999</v>
      </c>
      <c r="X29" s="1349">
        <v>5.1079999999999997</v>
      </c>
      <c r="Y29" s="1349">
        <v>6.3170000000000002</v>
      </c>
      <c r="Z29" s="1349">
        <v>0.3</v>
      </c>
      <c r="AA29" s="1349">
        <v>2.1139999999999999</v>
      </c>
      <c r="AB29" s="1350">
        <v>33.021000000000001</v>
      </c>
      <c r="AC29" s="1351">
        <v>2539.2489999999998</v>
      </c>
    </row>
    <row r="30" spans="1:29">
      <c r="A30" s="1347" t="s">
        <v>514</v>
      </c>
      <c r="B30" s="1348">
        <v>717.572</v>
      </c>
      <c r="C30" s="1349">
        <v>2.8039999999999998</v>
      </c>
      <c r="D30" s="1349">
        <v>27.681000000000001</v>
      </c>
      <c r="E30" s="1349">
        <v>0.255</v>
      </c>
      <c r="F30" s="1349">
        <v>3.1219999999999999</v>
      </c>
      <c r="G30" s="1350">
        <v>454.32400000000001</v>
      </c>
      <c r="H30" s="1351">
        <v>1205.5029999999999</v>
      </c>
      <c r="I30" s="1352">
        <v>47.308</v>
      </c>
      <c r="J30" s="1349">
        <v>0.14399999999999999</v>
      </c>
      <c r="K30" s="1349">
        <v>9.4809999999999999</v>
      </c>
      <c r="L30" s="1349">
        <v>0.55600000000000005</v>
      </c>
      <c r="M30" s="1349">
        <v>6.8000000000000005E-2</v>
      </c>
      <c r="N30" s="1350">
        <v>32.593000000000004</v>
      </c>
      <c r="O30" s="1351">
        <v>89.593999999999994</v>
      </c>
      <c r="P30" s="1348">
        <v>67.682000000000002</v>
      </c>
      <c r="Q30" s="1349">
        <v>0.22700000000000001</v>
      </c>
      <c r="R30" s="1349">
        <v>0.246</v>
      </c>
      <c r="S30" s="1349">
        <v>8.0000000000000002E-3</v>
      </c>
      <c r="T30" s="1349">
        <v>5.5E-2</v>
      </c>
      <c r="U30" s="1350">
        <v>32.536999999999999</v>
      </c>
      <c r="V30" s="1351">
        <v>100.747</v>
      </c>
      <c r="W30" s="1352">
        <v>832.56200000000001</v>
      </c>
      <c r="X30" s="1349">
        <v>3.1749999999999998</v>
      </c>
      <c r="Y30" s="1349">
        <v>37.408000000000001</v>
      </c>
      <c r="Z30" s="1349">
        <v>0.81899999999999995</v>
      </c>
      <c r="AA30" s="1349">
        <v>3.2450000000000001</v>
      </c>
      <c r="AB30" s="1350">
        <v>519.45399999999995</v>
      </c>
      <c r="AC30" s="1351">
        <v>1395.8440000000001</v>
      </c>
    </row>
    <row r="31" spans="1:29">
      <c r="A31" s="1347" t="s">
        <v>515</v>
      </c>
      <c r="B31" s="1348">
        <v>290.96899999999999</v>
      </c>
      <c r="C31" s="1349">
        <v>1.2649999999999999</v>
      </c>
      <c r="D31" s="1349">
        <v>42.454000000000001</v>
      </c>
      <c r="E31" s="1349">
        <v>5.9240000000000004</v>
      </c>
      <c r="F31" s="1349">
        <v>84.063999999999993</v>
      </c>
      <c r="G31" s="1350">
        <v>44.085999999999999</v>
      </c>
      <c r="H31" s="1351">
        <v>462.83800000000002</v>
      </c>
      <c r="I31" s="1352">
        <v>38.356999999999999</v>
      </c>
      <c r="J31" s="1349">
        <v>0.14799999999999999</v>
      </c>
      <c r="K31" s="1349">
        <v>0.58499999999999996</v>
      </c>
      <c r="L31" s="1349">
        <v>0.26500000000000001</v>
      </c>
      <c r="M31" s="1349">
        <v>7.2999999999999995E-2</v>
      </c>
      <c r="N31" s="1350">
        <v>6.3239999999999998</v>
      </c>
      <c r="O31" s="1351">
        <v>45.487000000000002</v>
      </c>
      <c r="P31" s="1348">
        <v>34.843000000000004</v>
      </c>
      <c r="Q31" s="1349">
        <v>0.35199999999999998</v>
      </c>
      <c r="R31" s="1349">
        <v>2.7669999999999999</v>
      </c>
      <c r="S31" s="1349">
        <v>0.18099999999999999</v>
      </c>
      <c r="T31" s="1349">
        <v>13.863</v>
      </c>
      <c r="U31" s="1350">
        <v>5.6959999999999997</v>
      </c>
      <c r="V31" s="1351">
        <v>57.521000000000001</v>
      </c>
      <c r="W31" s="1352">
        <v>364.16899999999998</v>
      </c>
      <c r="X31" s="1349">
        <v>1.7649999999999999</v>
      </c>
      <c r="Y31" s="1349">
        <v>45.805999999999997</v>
      </c>
      <c r="Z31" s="1349">
        <v>6.37</v>
      </c>
      <c r="AA31" s="1349">
        <v>98</v>
      </c>
      <c r="AB31" s="1350">
        <v>56.106000000000002</v>
      </c>
      <c r="AC31" s="1351">
        <v>565.846</v>
      </c>
    </row>
    <row r="32" spans="1:29" ht="25.5">
      <c r="A32" s="1347" t="s">
        <v>516</v>
      </c>
      <c r="B32" s="1348">
        <v>0.41</v>
      </c>
      <c r="C32" s="1349">
        <v>2E-3</v>
      </c>
      <c r="D32" s="1349">
        <v>0</v>
      </c>
      <c r="E32" s="1349">
        <v>0</v>
      </c>
      <c r="F32" s="1349">
        <v>0.111</v>
      </c>
      <c r="G32" s="1350">
        <v>0</v>
      </c>
      <c r="H32" s="1351">
        <v>0.52300000000000002</v>
      </c>
      <c r="I32" s="1352">
        <v>0</v>
      </c>
      <c r="J32" s="1349">
        <v>0</v>
      </c>
      <c r="K32" s="1349">
        <v>0</v>
      </c>
      <c r="L32" s="1349">
        <v>0</v>
      </c>
      <c r="M32" s="1349">
        <v>0</v>
      </c>
      <c r="N32" s="1350">
        <v>0</v>
      </c>
      <c r="O32" s="1351">
        <v>0</v>
      </c>
      <c r="P32" s="1348">
        <v>0</v>
      </c>
      <c r="Q32" s="1349">
        <v>0</v>
      </c>
      <c r="R32" s="1349">
        <v>0</v>
      </c>
      <c r="S32" s="1349">
        <v>0</v>
      </c>
      <c r="T32" s="1349">
        <v>0</v>
      </c>
      <c r="U32" s="1350">
        <v>0</v>
      </c>
      <c r="V32" s="1351">
        <v>0</v>
      </c>
      <c r="W32" s="1352">
        <v>0.41</v>
      </c>
      <c r="X32" s="1349">
        <v>2E-3</v>
      </c>
      <c r="Y32" s="1349">
        <v>0</v>
      </c>
      <c r="Z32" s="1349">
        <v>0</v>
      </c>
      <c r="AA32" s="1349">
        <v>0.111</v>
      </c>
      <c r="AB32" s="1350">
        <v>0</v>
      </c>
      <c r="AC32" s="1351">
        <v>0.52300000000000002</v>
      </c>
    </row>
    <row r="33" spans="1:29" ht="25.5">
      <c r="A33" s="1347" t="s">
        <v>517</v>
      </c>
      <c r="B33" s="1348">
        <v>0</v>
      </c>
      <c r="C33" s="1349">
        <v>0</v>
      </c>
      <c r="D33" s="1349">
        <v>0</v>
      </c>
      <c r="E33" s="1349">
        <v>0</v>
      </c>
      <c r="F33" s="1349">
        <v>42.600999999999999</v>
      </c>
      <c r="G33" s="1350">
        <v>0</v>
      </c>
      <c r="H33" s="1351">
        <v>42.600999999999999</v>
      </c>
      <c r="I33" s="1352">
        <v>0</v>
      </c>
      <c r="J33" s="1349">
        <v>0</v>
      </c>
      <c r="K33" s="1349">
        <v>0</v>
      </c>
      <c r="L33" s="1349">
        <v>0</v>
      </c>
      <c r="M33" s="1349">
        <v>0</v>
      </c>
      <c r="N33" s="1350">
        <v>0</v>
      </c>
      <c r="O33" s="1351">
        <v>0</v>
      </c>
      <c r="P33" s="1348">
        <v>395.27699999999999</v>
      </c>
      <c r="Q33" s="1349">
        <v>3.45</v>
      </c>
      <c r="R33" s="1349">
        <v>9.7550000000000008</v>
      </c>
      <c r="S33" s="1349">
        <v>0</v>
      </c>
      <c r="T33" s="1349">
        <v>5.0000000000000001E-3</v>
      </c>
      <c r="U33" s="1350">
        <v>1863.7349999999999</v>
      </c>
      <c r="V33" s="1351">
        <v>2272.2220000000002</v>
      </c>
      <c r="W33" s="1352">
        <v>395.27699999999999</v>
      </c>
      <c r="X33" s="1349">
        <v>3.45</v>
      </c>
      <c r="Y33" s="1349">
        <v>9.7550000000000008</v>
      </c>
      <c r="Z33" s="1349">
        <v>0</v>
      </c>
      <c r="AA33" s="1349">
        <v>42.606000000000002</v>
      </c>
      <c r="AB33" s="1350">
        <v>1863.7349999999999</v>
      </c>
      <c r="AC33" s="1351">
        <v>2314.8229999999999</v>
      </c>
    </row>
    <row r="34" spans="1:29" ht="25.5">
      <c r="A34" s="1347" t="s">
        <v>518</v>
      </c>
      <c r="B34" s="1348">
        <v>3216.4949999999999</v>
      </c>
      <c r="C34" s="1349">
        <v>6.4880000000000004</v>
      </c>
      <c r="D34" s="1349">
        <v>10.151</v>
      </c>
      <c r="E34" s="1349">
        <v>0.24399999999999999</v>
      </c>
      <c r="F34" s="1349">
        <v>0.35299999999999998</v>
      </c>
      <c r="G34" s="1350">
        <v>0</v>
      </c>
      <c r="H34" s="1351">
        <v>3233.4870000000001</v>
      </c>
      <c r="I34" s="1352">
        <v>38388.338000000003</v>
      </c>
      <c r="J34" s="1349">
        <v>95.584000000000003</v>
      </c>
      <c r="K34" s="1349">
        <v>430.62099999999998</v>
      </c>
      <c r="L34" s="1349">
        <v>18.087</v>
      </c>
      <c r="M34" s="1349">
        <v>0.86399999999999999</v>
      </c>
      <c r="N34" s="1350">
        <v>154.33199999999999</v>
      </c>
      <c r="O34" s="1351">
        <v>39069.739000000001</v>
      </c>
      <c r="P34" s="1348">
        <v>7054.5529999999999</v>
      </c>
      <c r="Q34" s="1349">
        <v>15.448</v>
      </c>
      <c r="R34" s="1349">
        <v>110.664</v>
      </c>
      <c r="S34" s="1349">
        <v>6.4640000000000004</v>
      </c>
      <c r="T34" s="1349">
        <v>0.52700000000000002</v>
      </c>
      <c r="U34" s="1350">
        <v>12.914</v>
      </c>
      <c r="V34" s="1351">
        <v>7194.1059999999998</v>
      </c>
      <c r="W34" s="1352">
        <v>48659.385999999999</v>
      </c>
      <c r="X34" s="1349">
        <v>117.52</v>
      </c>
      <c r="Y34" s="1349">
        <v>551.43600000000004</v>
      </c>
      <c r="Z34" s="1349">
        <v>24.795000000000002</v>
      </c>
      <c r="AA34" s="1349">
        <v>1.744</v>
      </c>
      <c r="AB34" s="1350">
        <v>167.24600000000001</v>
      </c>
      <c r="AC34" s="1351">
        <v>49497.332000000002</v>
      </c>
    </row>
    <row r="35" spans="1:29" ht="25.5">
      <c r="A35" s="1347" t="s">
        <v>519</v>
      </c>
      <c r="B35" s="1348">
        <v>15.397</v>
      </c>
      <c r="C35" s="1349">
        <v>2.5000000000000001E-2</v>
      </c>
      <c r="D35" s="1349">
        <v>0</v>
      </c>
      <c r="E35" s="1349">
        <v>0</v>
      </c>
      <c r="F35" s="1349">
        <v>0</v>
      </c>
      <c r="G35" s="1350">
        <v>0</v>
      </c>
      <c r="H35" s="1351">
        <v>15.422000000000001</v>
      </c>
      <c r="I35" s="1352">
        <v>735.12099999999998</v>
      </c>
      <c r="J35" s="1349">
        <v>1.9630000000000001</v>
      </c>
      <c r="K35" s="1349">
        <v>24.927</v>
      </c>
      <c r="L35" s="1349">
        <v>1.4339999999999999</v>
      </c>
      <c r="M35" s="1349">
        <v>6.0000000000000001E-3</v>
      </c>
      <c r="N35" s="1350">
        <v>3.0129999999999999</v>
      </c>
      <c r="O35" s="1351">
        <v>765.03</v>
      </c>
      <c r="P35" s="1348">
        <v>71.385999999999996</v>
      </c>
      <c r="Q35" s="1349">
        <v>0.158</v>
      </c>
      <c r="R35" s="1349">
        <v>0</v>
      </c>
      <c r="S35" s="1349">
        <v>0</v>
      </c>
      <c r="T35" s="1349">
        <v>0</v>
      </c>
      <c r="U35" s="1350">
        <v>0</v>
      </c>
      <c r="V35" s="1351">
        <v>71.543999999999997</v>
      </c>
      <c r="W35" s="1352">
        <v>821.904</v>
      </c>
      <c r="X35" s="1349">
        <v>2.1459999999999999</v>
      </c>
      <c r="Y35" s="1349">
        <v>24.927</v>
      </c>
      <c r="Z35" s="1349">
        <v>1.4339999999999999</v>
      </c>
      <c r="AA35" s="1349">
        <v>6.0000000000000001E-3</v>
      </c>
      <c r="AB35" s="1350">
        <v>3.0129999999999999</v>
      </c>
      <c r="AC35" s="1351">
        <v>851.99599999999998</v>
      </c>
    </row>
    <row r="36" spans="1:29">
      <c r="A36" s="1347" t="s">
        <v>7</v>
      </c>
      <c r="B36" s="1348">
        <v>65664.032999999996</v>
      </c>
      <c r="C36" s="1349">
        <v>257.99799999999999</v>
      </c>
      <c r="D36" s="1349">
        <v>1700.2550000000001</v>
      </c>
      <c r="E36" s="1349">
        <v>102.319</v>
      </c>
      <c r="F36" s="1349">
        <v>17.951000000000001</v>
      </c>
      <c r="G36" s="1350">
        <v>0.41699999999999998</v>
      </c>
      <c r="H36" s="1351">
        <v>67640.653999999995</v>
      </c>
      <c r="I36" s="1352">
        <v>22853.26</v>
      </c>
      <c r="J36" s="1349">
        <v>80.510999999999996</v>
      </c>
      <c r="K36" s="1349">
        <v>397.86399999999998</v>
      </c>
      <c r="L36" s="1349">
        <v>16.126000000000001</v>
      </c>
      <c r="M36" s="1349">
        <v>1.272</v>
      </c>
      <c r="N36" s="1350">
        <v>0.03</v>
      </c>
      <c r="O36" s="1351">
        <v>23332.937000000002</v>
      </c>
      <c r="P36" s="1348">
        <v>870.88699999999994</v>
      </c>
      <c r="Q36" s="1349">
        <v>3.3370000000000002</v>
      </c>
      <c r="R36" s="1349">
        <v>31.111000000000001</v>
      </c>
      <c r="S36" s="1349">
        <v>0.72799999999999998</v>
      </c>
      <c r="T36" s="1349">
        <v>1.367</v>
      </c>
      <c r="U36" s="1350">
        <v>0</v>
      </c>
      <c r="V36" s="1351">
        <v>906.702</v>
      </c>
      <c r="W36" s="1352">
        <v>89388.18</v>
      </c>
      <c r="X36" s="1349">
        <v>341.846</v>
      </c>
      <c r="Y36" s="1349">
        <v>2129.23</v>
      </c>
      <c r="Z36" s="1349">
        <v>119.173</v>
      </c>
      <c r="AA36" s="1349">
        <v>20.59</v>
      </c>
      <c r="AB36" s="1350">
        <v>0.44700000000000001</v>
      </c>
      <c r="AC36" s="1351">
        <v>91880.293000000005</v>
      </c>
    </row>
    <row r="37" spans="1:29">
      <c r="A37" s="1347" t="s">
        <v>520</v>
      </c>
      <c r="B37" s="1348">
        <v>7210.5780000000004</v>
      </c>
      <c r="C37" s="1349">
        <v>11.723000000000001</v>
      </c>
      <c r="D37" s="1349">
        <v>194.63399999999999</v>
      </c>
      <c r="E37" s="1349">
        <v>10.997</v>
      </c>
      <c r="F37" s="1349">
        <v>10.154</v>
      </c>
      <c r="G37" s="1350">
        <v>5940.4059999999999</v>
      </c>
      <c r="H37" s="1351">
        <v>13367.495000000001</v>
      </c>
      <c r="I37" s="1352">
        <v>2E-3</v>
      </c>
      <c r="J37" s="1349">
        <v>0</v>
      </c>
      <c r="K37" s="1349">
        <v>0</v>
      </c>
      <c r="L37" s="1349">
        <v>0</v>
      </c>
      <c r="M37" s="1349">
        <v>0</v>
      </c>
      <c r="N37" s="1350">
        <v>0</v>
      </c>
      <c r="O37" s="1351">
        <v>2E-3</v>
      </c>
      <c r="P37" s="1348">
        <v>0</v>
      </c>
      <c r="Q37" s="1349">
        <v>0</v>
      </c>
      <c r="R37" s="1349">
        <v>4.0000000000000001E-3</v>
      </c>
      <c r="S37" s="1349">
        <v>0</v>
      </c>
      <c r="T37" s="1349">
        <v>0</v>
      </c>
      <c r="U37" s="1350">
        <v>0</v>
      </c>
      <c r="V37" s="1351">
        <v>4.0000000000000001E-3</v>
      </c>
      <c r="W37" s="1352">
        <v>7210.58</v>
      </c>
      <c r="X37" s="1349">
        <v>11.723000000000001</v>
      </c>
      <c r="Y37" s="1349">
        <v>194.63800000000001</v>
      </c>
      <c r="Z37" s="1349">
        <v>10.997</v>
      </c>
      <c r="AA37" s="1349">
        <v>10.154</v>
      </c>
      <c r="AB37" s="1350">
        <v>5940.4059999999999</v>
      </c>
      <c r="AC37" s="1351">
        <v>13367.501</v>
      </c>
    </row>
    <row r="38" spans="1:29" ht="25.5">
      <c r="A38" s="1347" t="s">
        <v>521</v>
      </c>
      <c r="B38" s="1348">
        <v>11781.503000000001</v>
      </c>
      <c r="C38" s="1349">
        <v>32.831000000000003</v>
      </c>
      <c r="D38" s="1349">
        <v>349.262</v>
      </c>
      <c r="E38" s="1349">
        <v>26.965</v>
      </c>
      <c r="F38" s="1349">
        <v>83.245000000000005</v>
      </c>
      <c r="G38" s="1350">
        <v>10270.307000000001</v>
      </c>
      <c r="H38" s="1351">
        <v>22517.148000000001</v>
      </c>
      <c r="I38" s="1352">
        <v>0</v>
      </c>
      <c r="J38" s="1349">
        <v>0</v>
      </c>
      <c r="K38" s="1349">
        <v>0</v>
      </c>
      <c r="L38" s="1349">
        <v>0</v>
      </c>
      <c r="M38" s="1349">
        <v>0</v>
      </c>
      <c r="N38" s="1350">
        <v>0</v>
      </c>
      <c r="O38" s="1351">
        <v>0</v>
      </c>
      <c r="P38" s="1348">
        <v>0.66800000000000004</v>
      </c>
      <c r="Q38" s="1349">
        <v>0</v>
      </c>
      <c r="R38" s="1349">
        <v>2.5000000000000001E-2</v>
      </c>
      <c r="S38" s="1349">
        <v>0</v>
      </c>
      <c r="T38" s="1349">
        <v>733.46400000000006</v>
      </c>
      <c r="U38" s="1350">
        <v>16.056999999999999</v>
      </c>
      <c r="V38" s="1351">
        <v>750.21400000000006</v>
      </c>
      <c r="W38" s="1352">
        <v>11782.171</v>
      </c>
      <c r="X38" s="1349">
        <v>32.831000000000003</v>
      </c>
      <c r="Y38" s="1349">
        <v>349.28699999999998</v>
      </c>
      <c r="Z38" s="1349">
        <v>26.965</v>
      </c>
      <c r="AA38" s="1349">
        <v>816.70899999999995</v>
      </c>
      <c r="AB38" s="1350">
        <v>10286.364</v>
      </c>
      <c r="AC38" s="1351">
        <v>23267.362000000001</v>
      </c>
    </row>
    <row r="39" spans="1:29">
      <c r="A39" s="1347" t="s">
        <v>9</v>
      </c>
      <c r="B39" s="1348">
        <v>63.164000000000001</v>
      </c>
      <c r="C39" s="1349">
        <v>0.29399999999999998</v>
      </c>
      <c r="D39" s="1349">
        <v>0</v>
      </c>
      <c r="E39" s="1349">
        <v>0</v>
      </c>
      <c r="F39" s="1349">
        <v>1.0999999999999999E-2</v>
      </c>
      <c r="G39" s="1350">
        <v>0</v>
      </c>
      <c r="H39" s="1351">
        <v>63.469000000000001</v>
      </c>
      <c r="I39" s="1352">
        <v>249.143</v>
      </c>
      <c r="J39" s="1349">
        <v>0.752</v>
      </c>
      <c r="K39" s="1349">
        <v>2.0009999999999999</v>
      </c>
      <c r="L39" s="1349">
        <v>0.08</v>
      </c>
      <c r="M39" s="1349">
        <v>0.21</v>
      </c>
      <c r="N39" s="1350">
        <v>0</v>
      </c>
      <c r="O39" s="1351">
        <v>252.10599999999999</v>
      </c>
      <c r="P39" s="1348">
        <v>2.2250000000000001</v>
      </c>
      <c r="Q39" s="1349">
        <v>0.01</v>
      </c>
      <c r="R39" s="1349">
        <v>0.308</v>
      </c>
      <c r="S39" s="1349">
        <v>7.0000000000000001E-3</v>
      </c>
      <c r="T39" s="1349">
        <v>1E-3</v>
      </c>
      <c r="U39" s="1350">
        <v>0</v>
      </c>
      <c r="V39" s="1351">
        <v>2.544</v>
      </c>
      <c r="W39" s="1352">
        <v>314.53199999999998</v>
      </c>
      <c r="X39" s="1349">
        <v>1.056</v>
      </c>
      <c r="Y39" s="1349">
        <v>2.3090000000000002</v>
      </c>
      <c r="Z39" s="1349">
        <v>8.6999999999999994E-2</v>
      </c>
      <c r="AA39" s="1349">
        <v>0.222</v>
      </c>
      <c r="AB39" s="1350">
        <v>0</v>
      </c>
      <c r="AC39" s="1351">
        <v>318.11900000000003</v>
      </c>
    </row>
    <row r="40" spans="1:29">
      <c r="A40" s="1347" t="s">
        <v>10</v>
      </c>
      <c r="B40" s="1348">
        <v>107.672</v>
      </c>
      <c r="C40" s="1349">
        <v>3.1930000000000001</v>
      </c>
      <c r="D40" s="1349">
        <v>13.965999999999999</v>
      </c>
      <c r="E40" s="1349">
        <v>2.3740000000000001</v>
      </c>
      <c r="F40" s="1349">
        <v>100.074</v>
      </c>
      <c r="G40" s="1350">
        <v>6.4720000000000004</v>
      </c>
      <c r="H40" s="1351">
        <v>231.37700000000001</v>
      </c>
      <c r="I40" s="1352">
        <v>929.02800000000002</v>
      </c>
      <c r="J40" s="1349">
        <v>4.3769999999999998</v>
      </c>
      <c r="K40" s="1349">
        <v>116.67700000000001</v>
      </c>
      <c r="L40" s="1349">
        <v>3.121</v>
      </c>
      <c r="M40" s="1349">
        <v>6.0209999999999999</v>
      </c>
      <c r="N40" s="1350">
        <v>12.298999999999999</v>
      </c>
      <c r="O40" s="1351">
        <v>1068.402</v>
      </c>
      <c r="P40" s="1348">
        <v>1455.9849999999999</v>
      </c>
      <c r="Q40" s="1349">
        <v>3.9350000000000001</v>
      </c>
      <c r="R40" s="1349">
        <v>38.299999999999997</v>
      </c>
      <c r="S40" s="1349">
        <v>5.6820000000000004</v>
      </c>
      <c r="T40" s="1349">
        <v>21.390999999999998</v>
      </c>
      <c r="U40" s="1350">
        <v>1.883</v>
      </c>
      <c r="V40" s="1351">
        <v>1521.4939999999999</v>
      </c>
      <c r="W40" s="1352">
        <v>2492.6849999999999</v>
      </c>
      <c r="X40" s="1349">
        <v>11.505000000000001</v>
      </c>
      <c r="Y40" s="1349">
        <v>168.94300000000001</v>
      </c>
      <c r="Z40" s="1349">
        <v>11.177</v>
      </c>
      <c r="AA40" s="1349">
        <v>127.486</v>
      </c>
      <c r="AB40" s="1350">
        <v>20.654</v>
      </c>
      <c r="AC40" s="1351">
        <v>2821.2730000000001</v>
      </c>
    </row>
    <row r="41" spans="1:29">
      <c r="A41" s="1347" t="s">
        <v>522</v>
      </c>
      <c r="B41" s="1348">
        <v>142.33799999999999</v>
      </c>
      <c r="C41" s="1349">
        <v>4.7380000000000004</v>
      </c>
      <c r="D41" s="1349">
        <v>23.335999999999999</v>
      </c>
      <c r="E41" s="1349">
        <v>1.98</v>
      </c>
      <c r="F41" s="1349">
        <v>0.11600000000000001</v>
      </c>
      <c r="G41" s="1350">
        <v>2.931</v>
      </c>
      <c r="H41" s="1351">
        <v>173.459</v>
      </c>
      <c r="I41" s="1352">
        <v>10.483000000000001</v>
      </c>
      <c r="J41" s="1349">
        <v>0.03</v>
      </c>
      <c r="K41" s="1349">
        <v>0</v>
      </c>
      <c r="L41" s="1349">
        <v>0</v>
      </c>
      <c r="M41" s="1349">
        <v>0.13300000000000001</v>
      </c>
      <c r="N41" s="1350">
        <v>0</v>
      </c>
      <c r="O41" s="1351">
        <v>10.646000000000001</v>
      </c>
      <c r="P41" s="1348">
        <v>64.307000000000002</v>
      </c>
      <c r="Q41" s="1349">
        <v>1.585</v>
      </c>
      <c r="R41" s="1349">
        <v>9.9090000000000007</v>
      </c>
      <c r="S41" s="1349">
        <v>0.66600000000000004</v>
      </c>
      <c r="T41" s="1349">
        <v>0</v>
      </c>
      <c r="U41" s="1350">
        <v>0</v>
      </c>
      <c r="V41" s="1351">
        <v>75.801000000000002</v>
      </c>
      <c r="W41" s="1352">
        <v>217.12799999999999</v>
      </c>
      <c r="X41" s="1349">
        <v>6.3529999999999998</v>
      </c>
      <c r="Y41" s="1349">
        <v>33.244999999999997</v>
      </c>
      <c r="Z41" s="1349">
        <v>2.6459999999999999</v>
      </c>
      <c r="AA41" s="1349">
        <v>0.249</v>
      </c>
      <c r="AB41" s="1350">
        <v>2.931</v>
      </c>
      <c r="AC41" s="1351">
        <v>259.90600000000001</v>
      </c>
    </row>
    <row r="42" spans="1:29">
      <c r="A42" s="1347" t="s">
        <v>523</v>
      </c>
      <c r="B42" s="1348">
        <v>80.183000000000007</v>
      </c>
      <c r="C42" s="1349">
        <v>0.221</v>
      </c>
      <c r="D42" s="1349">
        <v>9.41</v>
      </c>
      <c r="E42" s="1349">
        <v>0.128</v>
      </c>
      <c r="F42" s="1349">
        <v>0.45900000000000002</v>
      </c>
      <c r="G42" s="1350">
        <v>7.2439999999999998</v>
      </c>
      <c r="H42" s="1351">
        <v>97.516999999999996</v>
      </c>
      <c r="I42" s="1352">
        <v>8.3469999999999995</v>
      </c>
      <c r="J42" s="1349">
        <v>2.7E-2</v>
      </c>
      <c r="K42" s="1349">
        <v>0</v>
      </c>
      <c r="L42" s="1349">
        <v>0</v>
      </c>
      <c r="M42" s="1349">
        <v>0</v>
      </c>
      <c r="N42" s="1350">
        <v>0</v>
      </c>
      <c r="O42" s="1351">
        <v>8.3740000000000006</v>
      </c>
      <c r="P42" s="1348">
        <v>103.32599999999999</v>
      </c>
      <c r="Q42" s="1349">
        <v>0.41599999999999998</v>
      </c>
      <c r="R42" s="1349">
        <v>1.2390000000000001</v>
      </c>
      <c r="S42" s="1349">
        <v>0.02</v>
      </c>
      <c r="T42" s="1349">
        <v>0</v>
      </c>
      <c r="U42" s="1350">
        <v>3.6999999999999998E-2</v>
      </c>
      <c r="V42" s="1351">
        <v>105.018</v>
      </c>
      <c r="W42" s="1352">
        <v>191.85599999999999</v>
      </c>
      <c r="X42" s="1349">
        <v>0.66400000000000003</v>
      </c>
      <c r="Y42" s="1349">
        <v>10.648999999999999</v>
      </c>
      <c r="Z42" s="1349">
        <v>0.14799999999999999</v>
      </c>
      <c r="AA42" s="1349">
        <v>0.45900000000000002</v>
      </c>
      <c r="AB42" s="1350">
        <v>7.2809999999999997</v>
      </c>
      <c r="AC42" s="1351">
        <v>210.90899999999999</v>
      </c>
    </row>
    <row r="43" spans="1:29">
      <c r="A43" s="1347" t="s">
        <v>515</v>
      </c>
      <c r="B43" s="1348">
        <v>87.444000000000003</v>
      </c>
      <c r="C43" s="1349">
        <v>0.185</v>
      </c>
      <c r="D43" s="1349">
        <v>0.95199999999999996</v>
      </c>
      <c r="E43" s="1349">
        <v>0.18</v>
      </c>
      <c r="F43" s="1349">
        <v>0.34899999999999998</v>
      </c>
      <c r="G43" s="1350">
        <v>8.3079999999999998</v>
      </c>
      <c r="H43" s="1351">
        <v>97.238</v>
      </c>
      <c r="I43" s="1352">
        <v>38.021999999999998</v>
      </c>
      <c r="J43" s="1349">
        <v>0.2</v>
      </c>
      <c r="K43" s="1349">
        <v>0.97899999999999998</v>
      </c>
      <c r="L43" s="1349">
        <v>7.0000000000000001E-3</v>
      </c>
      <c r="M43" s="1349">
        <v>6.0000000000000001E-3</v>
      </c>
      <c r="N43" s="1350">
        <v>0</v>
      </c>
      <c r="O43" s="1351">
        <v>39.207000000000001</v>
      </c>
      <c r="P43" s="1348">
        <v>26.541</v>
      </c>
      <c r="Q43" s="1349">
        <v>0.12</v>
      </c>
      <c r="R43" s="1349">
        <v>1.5169999999999999</v>
      </c>
      <c r="S43" s="1349">
        <v>0</v>
      </c>
      <c r="T43" s="1349">
        <v>0</v>
      </c>
      <c r="U43" s="1350">
        <v>0</v>
      </c>
      <c r="V43" s="1351">
        <v>28.178000000000001</v>
      </c>
      <c r="W43" s="1352">
        <v>152.00700000000001</v>
      </c>
      <c r="X43" s="1349">
        <v>0.505</v>
      </c>
      <c r="Y43" s="1349">
        <v>3.448</v>
      </c>
      <c r="Z43" s="1349">
        <v>0.187</v>
      </c>
      <c r="AA43" s="1349">
        <v>0.35499999999999998</v>
      </c>
      <c r="AB43" s="1350">
        <v>8.3079999999999998</v>
      </c>
      <c r="AC43" s="1351">
        <v>164.62299999999999</v>
      </c>
    </row>
    <row r="44" spans="1:29" ht="13.5" thickBot="1">
      <c r="A44" s="1353" t="s">
        <v>17</v>
      </c>
      <c r="B44" s="1354">
        <v>269.06900000000002</v>
      </c>
      <c r="C44" s="1355">
        <v>1.0169999999999999</v>
      </c>
      <c r="D44" s="1355">
        <v>60.637</v>
      </c>
      <c r="E44" s="1355">
        <v>5.2240000000000002</v>
      </c>
      <c r="F44" s="1355">
        <v>2.7789999999999999</v>
      </c>
      <c r="G44" s="1356">
        <v>15.308999999999999</v>
      </c>
      <c r="H44" s="1357">
        <v>348.81099999999998</v>
      </c>
      <c r="I44" s="1358">
        <v>34.338000000000001</v>
      </c>
      <c r="J44" s="1355">
        <v>7.8E-2</v>
      </c>
      <c r="K44" s="1355">
        <v>0.90800000000000003</v>
      </c>
      <c r="L44" s="1355">
        <v>9.9000000000000005E-2</v>
      </c>
      <c r="M44" s="1355">
        <v>3.0000000000000001E-3</v>
      </c>
      <c r="N44" s="1356">
        <v>0</v>
      </c>
      <c r="O44" s="1357">
        <v>35.326999999999998</v>
      </c>
      <c r="P44" s="1354">
        <v>163.44499999999999</v>
      </c>
      <c r="Q44" s="1355">
        <v>0.55400000000000005</v>
      </c>
      <c r="R44" s="1355">
        <v>4.6660000000000004</v>
      </c>
      <c r="S44" s="1355">
        <v>7.0999999999999994E-2</v>
      </c>
      <c r="T44" s="1355">
        <v>0.54</v>
      </c>
      <c r="U44" s="1356">
        <v>2.8000000000000001E-2</v>
      </c>
      <c r="V44" s="1357">
        <v>169.233</v>
      </c>
      <c r="W44" s="1358">
        <v>466.85199999999998</v>
      </c>
      <c r="X44" s="1355">
        <v>1.649</v>
      </c>
      <c r="Y44" s="1355">
        <v>66.210999999999999</v>
      </c>
      <c r="Z44" s="1355">
        <v>5.3940000000000001</v>
      </c>
      <c r="AA44" s="1355">
        <v>3.3220000000000001</v>
      </c>
      <c r="AB44" s="1356">
        <v>15.337</v>
      </c>
      <c r="AC44" s="1357">
        <v>553.37099999999998</v>
      </c>
    </row>
    <row r="45" spans="1:29" ht="13.5" thickBot="1">
      <c r="A45" s="1359" t="s">
        <v>524</v>
      </c>
      <c r="B45" s="1360">
        <v>201447.46799999999</v>
      </c>
      <c r="C45" s="1361">
        <v>876.404</v>
      </c>
      <c r="D45" s="1361">
        <v>11955.212</v>
      </c>
      <c r="E45" s="1361">
        <v>1238.318</v>
      </c>
      <c r="F45" s="1361">
        <v>58858.805</v>
      </c>
      <c r="G45" s="1362">
        <v>46334.04</v>
      </c>
      <c r="H45" s="1363">
        <v>319471.929</v>
      </c>
      <c r="I45" s="1364">
        <v>88655.678</v>
      </c>
      <c r="J45" s="1361">
        <v>318.80700000000002</v>
      </c>
      <c r="K45" s="1361">
        <v>2272.5340000000001</v>
      </c>
      <c r="L45" s="1361">
        <v>105.85299999999999</v>
      </c>
      <c r="M45" s="1361">
        <v>3624.7849999999999</v>
      </c>
      <c r="N45" s="1362">
        <v>3989.375</v>
      </c>
      <c r="O45" s="1363">
        <v>98861.179000000004</v>
      </c>
      <c r="P45" s="1360">
        <v>100314.114</v>
      </c>
      <c r="Q45" s="1361">
        <v>281.43799999999999</v>
      </c>
      <c r="R45" s="1361">
        <v>1866.4169999999999</v>
      </c>
      <c r="S45" s="1361">
        <v>177.845</v>
      </c>
      <c r="T45" s="1361">
        <v>9137.7739999999994</v>
      </c>
      <c r="U45" s="1362">
        <v>13537.616</v>
      </c>
      <c r="V45" s="1363">
        <v>125137.359</v>
      </c>
      <c r="W45" s="1364">
        <v>390417.26</v>
      </c>
      <c r="X45" s="1361">
        <v>1476.6489999999999</v>
      </c>
      <c r="Y45" s="1361">
        <v>16094.163</v>
      </c>
      <c r="Z45" s="1361">
        <v>1522.0160000000001</v>
      </c>
      <c r="AA45" s="1361">
        <v>71621.364000000001</v>
      </c>
      <c r="AB45" s="1362">
        <v>63861.031000000003</v>
      </c>
      <c r="AC45" s="1363">
        <v>543470.46699999995</v>
      </c>
    </row>
    <row r="46" spans="1:29">
      <c r="A46" s="1365"/>
    </row>
    <row r="47" spans="1:29">
      <c r="A47" s="1366" t="s">
        <v>525</v>
      </c>
    </row>
    <row r="48" spans="1:29">
      <c r="A48" s="1367" t="s">
        <v>526</v>
      </c>
    </row>
    <row r="49" spans="1:1">
      <c r="A49" s="1367" t="s">
        <v>527</v>
      </c>
    </row>
    <row r="50" spans="1:1">
      <c r="A50" s="1367" t="s">
        <v>528</v>
      </c>
    </row>
    <row r="51" spans="1:1">
      <c r="A51" s="1367" t="s">
        <v>529</v>
      </c>
    </row>
    <row r="52" spans="1:1">
      <c r="A52" s="1367" t="s">
        <v>530</v>
      </c>
    </row>
    <row r="53" spans="1:1">
      <c r="A53" s="1367" t="s">
        <v>531</v>
      </c>
    </row>
    <row r="54" spans="1:1">
      <c r="A54" s="1367" t="s">
        <v>532</v>
      </c>
    </row>
  </sheetData>
  <mergeCells count="8">
    <mergeCell ref="AB1:AC1"/>
    <mergeCell ref="A3:AC3"/>
    <mergeCell ref="AA5:AC5"/>
    <mergeCell ref="A6:A8"/>
    <mergeCell ref="B6:H7"/>
    <mergeCell ref="I6:O7"/>
    <mergeCell ref="P6:V7"/>
    <mergeCell ref="W6:AC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43"/>
  <sheetViews>
    <sheetView workbookViewId="0"/>
  </sheetViews>
  <sheetFormatPr defaultColWidth="6.85546875" defaultRowHeight="12.75"/>
  <cols>
    <col min="1" max="1" width="3.7109375" style="1369" customWidth="1"/>
    <col min="2" max="2" width="37.85546875" style="1368" customWidth="1"/>
    <col min="3" max="3" width="12.42578125" style="1369" bestFit="1" customWidth="1"/>
    <col min="4" max="4" width="12.140625" style="1369" customWidth="1"/>
    <col min="5" max="5" width="11.140625" style="1369" customWidth="1"/>
    <col min="6" max="6" width="10.5703125" style="1369" customWidth="1"/>
    <col min="7" max="7" width="10.140625" style="1369" customWidth="1"/>
    <col min="8" max="8" width="11.42578125" style="1369" customWidth="1"/>
    <col min="9" max="9" width="18.28515625" style="1369" customWidth="1"/>
    <col min="10" max="10" width="13.5703125" style="1369" customWidth="1"/>
    <col min="11" max="11" width="18.140625" style="1369" customWidth="1"/>
    <col min="12" max="12" width="16.7109375" style="1369" customWidth="1"/>
    <col min="13" max="13" width="13.42578125" style="1369" customWidth="1"/>
    <col min="14" max="17" width="6.85546875" style="1369"/>
    <col min="18" max="18" width="10.28515625" style="1369" customWidth="1"/>
    <col min="19" max="22" width="6.85546875" style="1369"/>
    <col min="23" max="24" width="8.42578125" style="1369" bestFit="1" customWidth="1"/>
    <col min="25" max="28" width="6.85546875" style="1369"/>
    <col min="29" max="29" width="11.5703125" style="1369" bestFit="1" customWidth="1"/>
    <col min="30" max="16384" width="6.85546875" style="1369"/>
  </cols>
  <sheetData>
    <row r="1" spans="2:10">
      <c r="I1" s="1370" t="s">
        <v>533</v>
      </c>
    </row>
    <row r="2" spans="2:10">
      <c r="B2" s="1369"/>
    </row>
    <row r="3" spans="2:10" ht="14.25">
      <c r="B3" s="2528" t="s">
        <v>534</v>
      </c>
      <c r="C3" s="2528"/>
      <c r="D3" s="2528"/>
      <c r="E3" s="2528"/>
      <c r="F3" s="2528"/>
      <c r="G3" s="2528"/>
      <c r="H3" s="2528"/>
      <c r="I3" s="2528"/>
    </row>
    <row r="4" spans="2:10">
      <c r="B4" s="1369"/>
    </row>
    <row r="5" spans="2:10" ht="13.5" thickBot="1">
      <c r="B5" s="1371"/>
      <c r="C5" s="1372"/>
      <c r="D5" s="1372"/>
      <c r="E5" s="1372"/>
      <c r="F5" s="1372"/>
      <c r="G5" s="1372"/>
      <c r="H5" s="1372"/>
      <c r="I5" s="1373" t="s">
        <v>535</v>
      </c>
    </row>
    <row r="6" spans="2:10" ht="26.25" thickBot="1">
      <c r="B6" s="1374" t="s">
        <v>484</v>
      </c>
      <c r="C6" s="1375" t="s">
        <v>489</v>
      </c>
      <c r="D6" s="1376" t="s">
        <v>490</v>
      </c>
      <c r="E6" s="1376" t="s">
        <v>491</v>
      </c>
      <c r="F6" s="1376" t="s">
        <v>492</v>
      </c>
      <c r="G6" s="1376" t="s">
        <v>493</v>
      </c>
      <c r="H6" s="1377" t="s">
        <v>494</v>
      </c>
      <c r="I6" s="1378" t="s">
        <v>536</v>
      </c>
      <c r="J6" s="1379"/>
    </row>
    <row r="7" spans="2:10">
      <c r="B7" s="1380" t="s">
        <v>12</v>
      </c>
      <c r="C7" s="1346">
        <v>-132.01</v>
      </c>
      <c r="D7" s="1343">
        <v>-0.64700000000000002</v>
      </c>
      <c r="E7" s="1343">
        <v>-94.888000000000005</v>
      </c>
      <c r="F7" s="1343">
        <v>7.8259999999999996</v>
      </c>
      <c r="G7" s="1343">
        <v>-3.125</v>
      </c>
      <c r="H7" s="1344">
        <v>35.356000000000002</v>
      </c>
      <c r="I7" s="1345">
        <v>-195.31399999999999</v>
      </c>
      <c r="J7" s="1379"/>
    </row>
    <row r="8" spans="2:10">
      <c r="B8" s="1381" t="s">
        <v>496</v>
      </c>
      <c r="C8" s="1352">
        <v>398.48200000000003</v>
      </c>
      <c r="D8" s="1349">
        <v>1.296</v>
      </c>
      <c r="E8" s="1349">
        <v>13.371</v>
      </c>
      <c r="F8" s="1349">
        <v>3.4790000000000001</v>
      </c>
      <c r="G8" s="1349">
        <v>-0.106</v>
      </c>
      <c r="H8" s="1350">
        <v>169.09200000000001</v>
      </c>
      <c r="I8" s="1351">
        <v>582.13499999999999</v>
      </c>
    </row>
    <row r="9" spans="2:10">
      <c r="B9" s="1381" t="s">
        <v>537</v>
      </c>
      <c r="C9" s="1352">
        <v>465.18200000000002</v>
      </c>
      <c r="D9" s="1349">
        <v>-5.3540000000000001</v>
      </c>
      <c r="E9" s="1349">
        <v>-383.65300000000002</v>
      </c>
      <c r="F9" s="1349">
        <v>-81.652000000000001</v>
      </c>
      <c r="G9" s="1349">
        <v>-10.704000000000001</v>
      </c>
      <c r="H9" s="1350">
        <v>-150.071</v>
      </c>
      <c r="I9" s="1351">
        <v>-84.6</v>
      </c>
    </row>
    <row r="10" spans="2:10" ht="25.5">
      <c r="B10" s="1381" t="s">
        <v>498</v>
      </c>
      <c r="C10" s="1352">
        <v>142.73400000000001</v>
      </c>
      <c r="D10" s="1349">
        <v>1.536</v>
      </c>
      <c r="E10" s="1349">
        <v>-14.061</v>
      </c>
      <c r="F10" s="1349">
        <v>1.5549999999999999</v>
      </c>
      <c r="G10" s="1349">
        <v>-4.476</v>
      </c>
      <c r="H10" s="1350">
        <v>9.9060000000000006</v>
      </c>
      <c r="I10" s="1351">
        <v>135.63900000000001</v>
      </c>
    </row>
    <row r="11" spans="2:10" ht="38.25">
      <c r="B11" s="1381" t="s">
        <v>499</v>
      </c>
      <c r="C11" s="1352">
        <v>-294.21300000000002</v>
      </c>
      <c r="D11" s="1349">
        <v>-4.8280000000000003</v>
      </c>
      <c r="E11" s="1349">
        <v>121.411</v>
      </c>
      <c r="F11" s="1349">
        <v>-57.433</v>
      </c>
      <c r="G11" s="1349">
        <v>-0.13100000000000001</v>
      </c>
      <c r="H11" s="1350">
        <v>63.99</v>
      </c>
      <c r="I11" s="1351">
        <v>-113.771</v>
      </c>
    </row>
    <row r="12" spans="2:10" ht="25.5">
      <c r="B12" s="1381" t="s">
        <v>500</v>
      </c>
      <c r="C12" s="1352">
        <v>440.74799999999999</v>
      </c>
      <c r="D12" s="1349">
        <v>-2.82</v>
      </c>
      <c r="E12" s="1349">
        <v>8.907</v>
      </c>
      <c r="F12" s="1349">
        <v>0.67100000000000004</v>
      </c>
      <c r="G12" s="1349">
        <v>33.279000000000003</v>
      </c>
      <c r="H12" s="1350">
        <v>138.23500000000001</v>
      </c>
      <c r="I12" s="1351">
        <v>618.34900000000005</v>
      </c>
    </row>
    <row r="13" spans="2:10">
      <c r="B13" s="1381" t="s">
        <v>501</v>
      </c>
      <c r="C13" s="1352">
        <v>-1787.375</v>
      </c>
      <c r="D13" s="1349">
        <v>-20.436</v>
      </c>
      <c r="E13" s="1349">
        <v>-248.46199999999999</v>
      </c>
      <c r="F13" s="1349">
        <v>-20.62</v>
      </c>
      <c r="G13" s="1349">
        <v>-12.52</v>
      </c>
      <c r="H13" s="1350">
        <v>270.76600000000002</v>
      </c>
      <c r="I13" s="1351">
        <v>-1798.027</v>
      </c>
    </row>
    <row r="14" spans="2:10" ht="25.5">
      <c r="B14" s="1381" t="s">
        <v>502</v>
      </c>
      <c r="C14" s="1352">
        <v>-7.89</v>
      </c>
      <c r="D14" s="1349">
        <v>-2.9000000000000001E-2</v>
      </c>
      <c r="E14" s="1349">
        <v>-47.768999999999998</v>
      </c>
      <c r="F14" s="1349">
        <v>-8.6609999999999996</v>
      </c>
      <c r="G14" s="1349">
        <v>-2.33</v>
      </c>
      <c r="H14" s="1350">
        <v>57.401000000000003</v>
      </c>
      <c r="I14" s="1351">
        <v>-0.61699999999999999</v>
      </c>
    </row>
    <row r="15" spans="2:10" ht="38.25">
      <c r="B15" s="1381" t="s">
        <v>503</v>
      </c>
      <c r="C15" s="1352">
        <v>16.507000000000001</v>
      </c>
      <c r="D15" s="1349">
        <v>-0.63800000000000001</v>
      </c>
      <c r="E15" s="1349">
        <v>4.9729999999999999</v>
      </c>
      <c r="F15" s="1349">
        <v>0.61299999999999999</v>
      </c>
      <c r="G15" s="1349">
        <v>3.1680000000000001</v>
      </c>
      <c r="H15" s="1350">
        <v>7.56</v>
      </c>
      <c r="I15" s="1351">
        <v>31.57</v>
      </c>
    </row>
    <row r="16" spans="2:10">
      <c r="B16" s="1381" t="s">
        <v>14</v>
      </c>
      <c r="C16" s="1352">
        <v>-3.552</v>
      </c>
      <c r="D16" s="1349">
        <v>-10.067</v>
      </c>
      <c r="E16" s="1349">
        <v>-156.43899999999999</v>
      </c>
      <c r="F16" s="1349">
        <v>-25.312999999999999</v>
      </c>
      <c r="G16" s="1349">
        <v>-8.9030000000000005</v>
      </c>
      <c r="H16" s="1350">
        <v>863.99099999999999</v>
      </c>
      <c r="I16" s="1351">
        <v>685.03</v>
      </c>
    </row>
    <row r="17" spans="2:9" ht="25.5">
      <c r="B17" s="1381" t="s">
        <v>504</v>
      </c>
      <c r="C17" s="1352">
        <v>-937.17</v>
      </c>
      <c r="D17" s="1349">
        <v>-23.596</v>
      </c>
      <c r="E17" s="1349">
        <v>-996.61800000000005</v>
      </c>
      <c r="F17" s="1349">
        <v>-105.91200000000001</v>
      </c>
      <c r="G17" s="1349">
        <v>-22.396999999999998</v>
      </c>
      <c r="H17" s="1350">
        <v>1373.7349999999999</v>
      </c>
      <c r="I17" s="1351">
        <v>-606.04600000000005</v>
      </c>
    </row>
    <row r="18" spans="2:9">
      <c r="B18" s="1381" t="s">
        <v>505</v>
      </c>
      <c r="C18" s="1352">
        <v>-221.16499999999999</v>
      </c>
      <c r="D18" s="1349">
        <v>-9.2629999999999999</v>
      </c>
      <c r="E18" s="1349">
        <v>59.784999999999997</v>
      </c>
      <c r="F18" s="1349">
        <v>-4.5910000000000002</v>
      </c>
      <c r="G18" s="1349">
        <v>-48.965000000000003</v>
      </c>
      <c r="H18" s="1350">
        <v>-300.005</v>
      </c>
      <c r="I18" s="1351">
        <v>-519.61300000000006</v>
      </c>
    </row>
    <row r="19" spans="2:9" ht="25.5">
      <c r="B19" s="1381" t="s">
        <v>16</v>
      </c>
      <c r="C19" s="1352">
        <v>-23.972999999999999</v>
      </c>
      <c r="D19" s="1349">
        <v>-1.4330000000000001</v>
      </c>
      <c r="E19" s="1349">
        <v>21.992999999999999</v>
      </c>
      <c r="F19" s="1349">
        <v>-0.41699999999999998</v>
      </c>
      <c r="G19" s="1349">
        <v>-1.623</v>
      </c>
      <c r="H19" s="1350">
        <v>-20.753</v>
      </c>
      <c r="I19" s="1351">
        <v>-25.789000000000001</v>
      </c>
    </row>
    <row r="20" spans="2:9">
      <c r="B20" s="1381" t="s">
        <v>538</v>
      </c>
      <c r="C20" s="1352">
        <v>22.018000000000001</v>
      </c>
      <c r="D20" s="1349">
        <v>-0.97199999999999998</v>
      </c>
      <c r="E20" s="1349">
        <v>-35.837000000000003</v>
      </c>
      <c r="F20" s="1349">
        <v>5.33</v>
      </c>
      <c r="G20" s="1349">
        <v>-0.51400000000000001</v>
      </c>
      <c r="H20" s="1350">
        <v>25.466999999999999</v>
      </c>
      <c r="I20" s="1351">
        <v>10.162000000000001</v>
      </c>
    </row>
    <row r="21" spans="2:9" ht="25.5">
      <c r="B21" s="1381" t="s">
        <v>507</v>
      </c>
      <c r="C21" s="1352">
        <v>-68.933999999999997</v>
      </c>
      <c r="D21" s="1349">
        <v>-8.157</v>
      </c>
      <c r="E21" s="1349">
        <v>-1.0529999999999999</v>
      </c>
      <c r="F21" s="1349">
        <v>-0.111</v>
      </c>
      <c r="G21" s="1349">
        <v>-25.959</v>
      </c>
      <c r="H21" s="1350">
        <v>-63</v>
      </c>
      <c r="I21" s="1351">
        <v>-167.10300000000001</v>
      </c>
    </row>
    <row r="22" spans="2:9">
      <c r="B22" s="1381" t="s">
        <v>508</v>
      </c>
      <c r="C22" s="1352">
        <v>-551.25099999999998</v>
      </c>
      <c r="D22" s="1349">
        <v>-4.9720000000000004</v>
      </c>
      <c r="E22" s="1349">
        <v>23.556999999999999</v>
      </c>
      <c r="F22" s="1349">
        <v>-11.864000000000001</v>
      </c>
      <c r="G22" s="1349">
        <v>-0.98199999999999998</v>
      </c>
      <c r="H22" s="1350">
        <v>-54.338999999999999</v>
      </c>
      <c r="I22" s="1351">
        <v>-587.98699999999997</v>
      </c>
    </row>
    <row r="23" spans="2:9">
      <c r="B23" s="1381" t="s">
        <v>509</v>
      </c>
      <c r="C23" s="1352">
        <v>-796.63099999999997</v>
      </c>
      <c r="D23" s="1349">
        <v>-10.951000000000001</v>
      </c>
      <c r="E23" s="1349">
        <v>107.482</v>
      </c>
      <c r="F23" s="1349">
        <v>3.1680000000000001</v>
      </c>
      <c r="G23" s="1349">
        <v>-38.554000000000002</v>
      </c>
      <c r="H23" s="1350">
        <v>-20.202000000000002</v>
      </c>
      <c r="I23" s="1351">
        <v>-758.85599999999999</v>
      </c>
    </row>
    <row r="24" spans="2:9" ht="25.5">
      <c r="B24" s="1381" t="s">
        <v>510</v>
      </c>
      <c r="C24" s="1352">
        <v>-193.51300000000001</v>
      </c>
      <c r="D24" s="1349">
        <v>-3.617</v>
      </c>
      <c r="E24" s="1349">
        <v>36.482999999999997</v>
      </c>
      <c r="F24" s="1349">
        <v>-71.789000000000001</v>
      </c>
      <c r="G24" s="1349">
        <v>3.4060000000000001</v>
      </c>
      <c r="H24" s="1350">
        <v>986.94</v>
      </c>
      <c r="I24" s="1351">
        <v>829.69899999999996</v>
      </c>
    </row>
    <row r="25" spans="2:9" ht="25.5">
      <c r="B25" s="1381" t="s">
        <v>511</v>
      </c>
      <c r="C25" s="1352">
        <v>-82.238</v>
      </c>
      <c r="D25" s="1349">
        <v>10.266</v>
      </c>
      <c r="E25" s="1349">
        <v>-0.159</v>
      </c>
      <c r="F25" s="1349">
        <v>-9.5000000000000001E-2</v>
      </c>
      <c r="G25" s="1349">
        <v>2910.4319999999998</v>
      </c>
      <c r="H25" s="1350">
        <v>0.378</v>
      </c>
      <c r="I25" s="1351">
        <v>2838.6790000000001</v>
      </c>
    </row>
    <row r="26" spans="2:9">
      <c r="B26" s="1381" t="s">
        <v>512</v>
      </c>
      <c r="C26" s="1352">
        <v>-13.891</v>
      </c>
      <c r="D26" s="1349">
        <v>0.77</v>
      </c>
      <c r="E26" s="1349">
        <v>-4.2859999999999996</v>
      </c>
      <c r="F26" s="1349">
        <v>-0.20599999999999999</v>
      </c>
      <c r="G26" s="1349">
        <v>0.48899999999999999</v>
      </c>
      <c r="H26" s="1350">
        <v>51.817</v>
      </c>
      <c r="I26" s="1351">
        <v>34.899000000000001</v>
      </c>
    </row>
    <row r="27" spans="2:9" ht="25.5">
      <c r="B27" s="1381" t="s">
        <v>513</v>
      </c>
      <c r="C27" s="1352">
        <v>-56.722999999999999</v>
      </c>
      <c r="D27" s="1349">
        <v>0.45800000000000002</v>
      </c>
      <c r="E27" s="1349">
        <v>-3.4910000000000001</v>
      </c>
      <c r="F27" s="1349">
        <v>7.6999999999999999E-2</v>
      </c>
      <c r="G27" s="1349">
        <v>0.214</v>
      </c>
      <c r="H27" s="1350">
        <v>-3.569</v>
      </c>
      <c r="I27" s="1351">
        <v>-63.110999999999997</v>
      </c>
    </row>
    <row r="28" spans="2:9">
      <c r="B28" s="1381" t="s">
        <v>514</v>
      </c>
      <c r="C28" s="1352">
        <v>-37.451000000000001</v>
      </c>
      <c r="D28" s="1349">
        <v>-2.7650000000000001</v>
      </c>
      <c r="E28" s="1349">
        <v>-89.244</v>
      </c>
      <c r="F28" s="1349">
        <v>-2.2999999999999998</v>
      </c>
      <c r="G28" s="1349">
        <v>-3.6070000000000002</v>
      </c>
      <c r="H28" s="1350">
        <v>2.3690000000000002</v>
      </c>
      <c r="I28" s="1351">
        <v>-130.69800000000001</v>
      </c>
    </row>
    <row r="29" spans="2:9">
      <c r="B29" s="1381" t="s">
        <v>515</v>
      </c>
      <c r="C29" s="1352">
        <v>-9.423</v>
      </c>
      <c r="D29" s="1349">
        <v>7.3999999999999996E-2</v>
      </c>
      <c r="E29" s="1349">
        <v>11.766999999999999</v>
      </c>
      <c r="F29" s="1349">
        <v>1.2709999999999999</v>
      </c>
      <c r="G29" s="1349">
        <v>29.870999999999999</v>
      </c>
      <c r="H29" s="1350">
        <v>19.23</v>
      </c>
      <c r="I29" s="1351">
        <v>51.518999999999998</v>
      </c>
    </row>
    <row r="30" spans="2:9" ht="25.5">
      <c r="B30" s="1381" t="s">
        <v>539</v>
      </c>
      <c r="C30" s="1352">
        <v>-3.5999999999999997E-2</v>
      </c>
      <c r="D30" s="1349">
        <v>0</v>
      </c>
      <c r="E30" s="1349">
        <v>0</v>
      </c>
      <c r="F30" s="1349">
        <v>0</v>
      </c>
      <c r="G30" s="1349">
        <v>0.105</v>
      </c>
      <c r="H30" s="1350">
        <v>0</v>
      </c>
      <c r="I30" s="1351">
        <v>6.9000000000000006E-2</v>
      </c>
    </row>
    <row r="31" spans="2:9" ht="25.5">
      <c r="B31" s="1381" t="s">
        <v>517</v>
      </c>
      <c r="C31" s="1352">
        <v>5.5549999999999997</v>
      </c>
      <c r="D31" s="1349">
        <v>0.59899999999999998</v>
      </c>
      <c r="E31" s="1349">
        <v>0.16800000000000001</v>
      </c>
      <c r="F31" s="1349">
        <v>0</v>
      </c>
      <c r="G31" s="1349">
        <v>17.957000000000001</v>
      </c>
      <c r="H31" s="1350">
        <v>616.25099999999998</v>
      </c>
      <c r="I31" s="1351">
        <v>640.53</v>
      </c>
    </row>
    <row r="32" spans="2:9" ht="25.5">
      <c r="B32" s="1381" t="s">
        <v>518</v>
      </c>
      <c r="C32" s="1352">
        <v>1326.249</v>
      </c>
      <c r="D32" s="1349">
        <v>-6.2240000000000002</v>
      </c>
      <c r="E32" s="1349">
        <v>79.372</v>
      </c>
      <c r="F32" s="1349">
        <v>-6.2130000000000001</v>
      </c>
      <c r="G32" s="1349">
        <v>-0.27700000000000002</v>
      </c>
      <c r="H32" s="1350">
        <v>-144.95400000000001</v>
      </c>
      <c r="I32" s="1351">
        <v>1254.1659999999999</v>
      </c>
    </row>
    <row r="33" spans="2:29" ht="25.5">
      <c r="B33" s="1381" t="s">
        <v>519</v>
      </c>
      <c r="C33" s="1352">
        <v>-2.5960000000000001</v>
      </c>
      <c r="D33" s="1349">
        <v>-0.41599999999999998</v>
      </c>
      <c r="E33" s="1349">
        <v>-12.506</v>
      </c>
      <c r="F33" s="1349">
        <v>-2.6419999999999999</v>
      </c>
      <c r="G33" s="1349">
        <v>-1.9E-2</v>
      </c>
      <c r="H33" s="1350">
        <v>-4.0000000000000001E-3</v>
      </c>
      <c r="I33" s="1351">
        <v>-15.541</v>
      </c>
    </row>
    <row r="34" spans="2:29">
      <c r="B34" s="1381" t="s">
        <v>7</v>
      </c>
      <c r="C34" s="1352">
        <v>2750.1260000000002</v>
      </c>
      <c r="D34" s="1349">
        <v>-17.5</v>
      </c>
      <c r="E34" s="1349">
        <v>-232.24</v>
      </c>
      <c r="F34" s="1349">
        <v>-69.573999999999998</v>
      </c>
      <c r="G34" s="1349">
        <v>-8.9</v>
      </c>
      <c r="H34" s="1350">
        <v>0.03</v>
      </c>
      <c r="I34" s="1351">
        <v>2491.5160000000001</v>
      </c>
    </row>
    <row r="35" spans="2:29">
      <c r="B35" s="1381" t="s">
        <v>520</v>
      </c>
      <c r="C35" s="1352">
        <v>196.09700000000001</v>
      </c>
      <c r="D35" s="1349">
        <v>0.73</v>
      </c>
      <c r="E35" s="1349">
        <v>-66.835999999999999</v>
      </c>
      <c r="F35" s="1349">
        <v>-11.153</v>
      </c>
      <c r="G35" s="1349">
        <v>-6.5510000000000002</v>
      </c>
      <c r="H35" s="1350">
        <v>83.361000000000004</v>
      </c>
      <c r="I35" s="1351">
        <v>206.80099999999999</v>
      </c>
    </row>
    <row r="36" spans="2:29" ht="25.5">
      <c r="B36" s="1381" t="s">
        <v>521</v>
      </c>
      <c r="C36" s="1352">
        <v>-53.671999999999997</v>
      </c>
      <c r="D36" s="1349">
        <v>-2.548</v>
      </c>
      <c r="E36" s="1349">
        <v>-114.29300000000001</v>
      </c>
      <c r="F36" s="1349">
        <v>-26.143999999999998</v>
      </c>
      <c r="G36" s="1349">
        <v>92.259</v>
      </c>
      <c r="H36" s="1350">
        <v>-23.623000000000001</v>
      </c>
      <c r="I36" s="1351">
        <v>-101.877</v>
      </c>
    </row>
    <row r="37" spans="2:29">
      <c r="B37" s="1381" t="s">
        <v>9</v>
      </c>
      <c r="C37" s="1352">
        <v>-3.9260000000000002</v>
      </c>
      <c r="D37" s="1349">
        <v>-0.22900000000000001</v>
      </c>
      <c r="E37" s="1349">
        <v>-4.59</v>
      </c>
      <c r="F37" s="1349">
        <v>-0.219</v>
      </c>
      <c r="G37" s="1349">
        <v>-0.187</v>
      </c>
      <c r="H37" s="1350">
        <v>0</v>
      </c>
      <c r="I37" s="1351">
        <v>-8.9320000000000004</v>
      </c>
    </row>
    <row r="38" spans="2:29">
      <c r="B38" s="1381" t="s">
        <v>10</v>
      </c>
      <c r="C38" s="1352">
        <v>-64.418999999999997</v>
      </c>
      <c r="D38" s="1349">
        <v>-2.0779999999999998</v>
      </c>
      <c r="E38" s="1349">
        <v>6.0049999999999999</v>
      </c>
      <c r="F38" s="1349">
        <v>-0.49299999999999999</v>
      </c>
      <c r="G38" s="1349">
        <v>6.5190000000000001</v>
      </c>
      <c r="H38" s="1350">
        <v>-5.1639999999999997</v>
      </c>
      <c r="I38" s="1351">
        <v>-59.137</v>
      </c>
    </row>
    <row r="39" spans="2:29">
      <c r="B39" s="1381" t="s">
        <v>522</v>
      </c>
      <c r="C39" s="1352">
        <v>-32.354999999999997</v>
      </c>
      <c r="D39" s="1349">
        <v>-1.2050000000000001</v>
      </c>
      <c r="E39" s="1349">
        <v>-2.9689999999999999</v>
      </c>
      <c r="F39" s="1349">
        <v>-0.88100000000000001</v>
      </c>
      <c r="G39" s="1349">
        <v>-5.5E-2</v>
      </c>
      <c r="H39" s="1350">
        <v>0.57399999999999995</v>
      </c>
      <c r="I39" s="1351">
        <v>-36.01</v>
      </c>
    </row>
    <row r="40" spans="2:29">
      <c r="B40" s="1381" t="s">
        <v>523</v>
      </c>
      <c r="C40" s="1352">
        <v>-11.929</v>
      </c>
      <c r="D40" s="1349">
        <v>-0.108</v>
      </c>
      <c r="E40" s="1349">
        <v>5.4109999999999996</v>
      </c>
      <c r="F40" s="1349">
        <v>-1.7999999999999999E-2</v>
      </c>
      <c r="G40" s="1349">
        <v>8.9999999999999993E-3</v>
      </c>
      <c r="H40" s="1350">
        <v>-1.0249999999999999</v>
      </c>
      <c r="I40" s="1351">
        <v>-7.6420000000000003</v>
      </c>
    </row>
    <row r="41" spans="2:29">
      <c r="B41" s="1381" t="s">
        <v>515</v>
      </c>
      <c r="C41" s="1352">
        <v>-4.6070000000000002</v>
      </c>
      <c r="D41" s="1349">
        <v>-0.05</v>
      </c>
      <c r="E41" s="1349">
        <v>-3.2829999999999999</v>
      </c>
      <c r="F41" s="1349">
        <v>-0.11700000000000001</v>
      </c>
      <c r="G41" s="1349">
        <v>-4.2000000000000003E-2</v>
      </c>
      <c r="H41" s="1350">
        <v>1.8380000000000001</v>
      </c>
      <c r="I41" s="1351">
        <v>-6.1440000000000001</v>
      </c>
    </row>
    <row r="42" spans="2:29" ht="13.5" thickBot="1">
      <c r="B42" s="1382" t="s">
        <v>17</v>
      </c>
      <c r="C42" s="1358">
        <v>-12.968</v>
      </c>
      <c r="D42" s="1355">
        <v>-0.56100000000000005</v>
      </c>
      <c r="E42" s="1355">
        <v>20.033000000000001</v>
      </c>
      <c r="F42" s="1355">
        <v>-2.7970000000000002</v>
      </c>
      <c r="G42" s="1355">
        <v>-0.23</v>
      </c>
      <c r="H42" s="1356">
        <v>-0.67200000000000004</v>
      </c>
      <c r="I42" s="1357">
        <v>5.6020000000000003</v>
      </c>
      <c r="L42" s="1383"/>
      <c r="M42" s="1383"/>
      <c r="N42" s="1383"/>
      <c r="O42" s="1383"/>
      <c r="P42" s="1383"/>
      <c r="Q42" s="1383"/>
      <c r="R42" s="1383"/>
      <c r="V42" s="1383"/>
      <c r="W42" s="1383"/>
      <c r="X42" s="1383"/>
      <c r="Y42" s="1383"/>
      <c r="Z42" s="1383"/>
      <c r="AA42" s="1383"/>
      <c r="AB42" s="1383"/>
      <c r="AC42" s="1383"/>
    </row>
    <row r="43" spans="2:29" ht="13.5" thickBot="1">
      <c r="B43" s="1384" t="s">
        <v>524</v>
      </c>
      <c r="C43" s="1364">
        <v>359.78699999999998</v>
      </c>
      <c r="D43" s="1361">
        <v>-125.735</v>
      </c>
      <c r="E43" s="1361">
        <v>-1991.9590000000001</v>
      </c>
      <c r="F43" s="1361">
        <v>-487.22500000000002</v>
      </c>
      <c r="G43" s="1361">
        <v>2896.5509999999999</v>
      </c>
      <c r="H43" s="1362">
        <v>3990.9059999999999</v>
      </c>
      <c r="I43" s="1363">
        <v>5129.55</v>
      </c>
      <c r="K43" s="1385"/>
    </row>
  </sheetData>
  <mergeCells count="1">
    <mergeCell ref="B3:I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43"/>
  <sheetViews>
    <sheetView workbookViewId="0"/>
  </sheetViews>
  <sheetFormatPr defaultColWidth="6.85546875" defaultRowHeight="12.75"/>
  <cols>
    <col min="1" max="1" width="4" style="1369" customWidth="1"/>
    <col min="2" max="2" width="37.85546875" style="1368" customWidth="1"/>
    <col min="3" max="4" width="12.42578125" style="1369" bestFit="1" customWidth="1"/>
    <col min="5" max="5" width="12.42578125" style="1386" bestFit="1" customWidth="1"/>
    <col min="6" max="6" width="11.28515625" style="1369" bestFit="1" customWidth="1"/>
    <col min="7" max="7" width="10.140625" style="1369" customWidth="1"/>
    <col min="8" max="8" width="10.140625" style="1369" bestFit="1" customWidth="1"/>
    <col min="9" max="9" width="17.7109375" style="1369" bestFit="1" customWidth="1"/>
    <col min="10" max="10" width="13.28515625" style="1369" bestFit="1" customWidth="1"/>
    <col min="11" max="12" width="12.42578125" style="1369" bestFit="1" customWidth="1"/>
    <col min="13" max="13" width="6.85546875" style="1369"/>
    <col min="14" max="15" width="11.140625" style="1369" bestFit="1" customWidth="1"/>
    <col min="16" max="16" width="10.140625" style="1369" bestFit="1" customWidth="1"/>
    <col min="17" max="18" width="6.85546875" style="1369"/>
    <col min="19" max="19" width="12.28515625" style="1369" customWidth="1"/>
    <col min="20" max="20" width="9.5703125" style="1369" customWidth="1"/>
    <col min="21" max="21" width="6.85546875" style="1369"/>
    <col min="22" max="22" width="11.28515625" style="1369" customWidth="1"/>
    <col min="23" max="16384" width="6.85546875" style="1369"/>
  </cols>
  <sheetData>
    <row r="1" spans="2:42">
      <c r="J1" s="1370" t="s">
        <v>540</v>
      </c>
    </row>
    <row r="2" spans="2:42">
      <c r="B2" s="1369"/>
    </row>
    <row r="3" spans="2:42" ht="14.25">
      <c r="B3" s="2528" t="s">
        <v>541</v>
      </c>
      <c r="C3" s="2528"/>
      <c r="D3" s="2528"/>
      <c r="E3" s="2528"/>
      <c r="F3" s="2528"/>
      <c r="G3" s="2528"/>
      <c r="H3" s="2528"/>
      <c r="I3" s="2528"/>
      <c r="J3" s="2528"/>
    </row>
    <row r="4" spans="2:42">
      <c r="B4" s="1369"/>
    </row>
    <row r="5" spans="2:42" ht="13.5" thickBot="1">
      <c r="B5" s="1371"/>
      <c r="C5" s="1372"/>
      <c r="D5" s="1372"/>
      <c r="E5" s="1387"/>
      <c r="F5" s="1372"/>
      <c r="G5" s="1372"/>
      <c r="H5" s="1372"/>
      <c r="I5" s="2529" t="s">
        <v>535</v>
      </c>
      <c r="J5" s="2529"/>
    </row>
    <row r="6" spans="2:42" ht="26.25" thickBot="1">
      <c r="B6" s="1374" t="s">
        <v>484</v>
      </c>
      <c r="C6" s="1388" t="s">
        <v>542</v>
      </c>
      <c r="D6" s="1389" t="s">
        <v>543</v>
      </c>
      <c r="E6" s="1389" t="s">
        <v>544</v>
      </c>
      <c r="F6" s="1389" t="s">
        <v>545</v>
      </c>
      <c r="G6" s="1389" t="s">
        <v>546</v>
      </c>
      <c r="H6" s="1390" t="s">
        <v>547</v>
      </c>
      <c r="I6" s="1374" t="s">
        <v>536</v>
      </c>
      <c r="J6" s="1391" t="s">
        <v>548</v>
      </c>
      <c r="K6" s="1379"/>
      <c r="L6" s="1379"/>
      <c r="M6" s="1379"/>
      <c r="N6" s="1379"/>
      <c r="O6" s="1379"/>
      <c r="P6" s="1379"/>
      <c r="Q6" s="1379"/>
      <c r="R6" s="1379"/>
      <c r="S6" s="1379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</row>
    <row r="7" spans="2:42">
      <c r="B7" s="1380" t="s">
        <v>12</v>
      </c>
      <c r="C7" s="1392">
        <v>-449.98700000000002</v>
      </c>
      <c r="D7" s="1393">
        <v>361.31700000000001</v>
      </c>
      <c r="E7" s="1394">
        <v>-8.6609999999999996</v>
      </c>
      <c r="F7" s="1393">
        <v>-1.96</v>
      </c>
      <c r="G7" s="1393">
        <v>-349.57600000000002</v>
      </c>
      <c r="H7" s="1395">
        <v>253.553</v>
      </c>
      <c r="I7" s="1396">
        <v>-195.31399999999999</v>
      </c>
      <c r="J7" s="1397">
        <v>36.491479999999981</v>
      </c>
      <c r="K7" s="1379"/>
      <c r="L7" s="1379"/>
    </row>
    <row r="8" spans="2:42">
      <c r="B8" s="1381" t="s">
        <v>496</v>
      </c>
      <c r="C8" s="1398">
        <v>445.42700000000002</v>
      </c>
      <c r="D8" s="1399">
        <v>119.46599999999999</v>
      </c>
      <c r="E8" s="1400">
        <v>3.8439999999999999</v>
      </c>
      <c r="F8" s="1399">
        <v>12.036</v>
      </c>
      <c r="G8" s="1399">
        <v>1.3220000000000001</v>
      </c>
      <c r="H8" s="1401">
        <v>0.04</v>
      </c>
      <c r="I8" s="1402">
        <v>582.13499999999999</v>
      </c>
      <c r="J8" s="1403">
        <v>10.910639999999985</v>
      </c>
    </row>
    <row r="9" spans="2:42">
      <c r="B9" s="1381" t="s">
        <v>537</v>
      </c>
      <c r="C9" s="1398">
        <v>-274.28399999999999</v>
      </c>
      <c r="D9" s="1399">
        <v>933.62900000000002</v>
      </c>
      <c r="E9" s="1400">
        <v>-360.101</v>
      </c>
      <c r="F9" s="1399">
        <v>215.30500000000001</v>
      </c>
      <c r="G9" s="1399">
        <v>-118.759</v>
      </c>
      <c r="H9" s="1401">
        <v>-480.39</v>
      </c>
      <c r="I9" s="1402">
        <v>-84.6</v>
      </c>
      <c r="J9" s="1403">
        <v>-556.91770999999994</v>
      </c>
    </row>
    <row r="10" spans="2:42" ht="25.5">
      <c r="B10" s="1381" t="s">
        <v>498</v>
      </c>
      <c r="C10" s="1398">
        <v>-375.83600000000001</v>
      </c>
      <c r="D10" s="1399">
        <v>211.83600000000001</v>
      </c>
      <c r="E10" s="1400">
        <v>310.84399999999999</v>
      </c>
      <c r="F10" s="1399">
        <v>-9.8239999999999998</v>
      </c>
      <c r="G10" s="1399">
        <v>10.571</v>
      </c>
      <c r="H10" s="1401">
        <v>-11.952</v>
      </c>
      <c r="I10" s="1402">
        <v>135.63900000000001</v>
      </c>
      <c r="J10" s="1403">
        <v>77.582669999999979</v>
      </c>
    </row>
    <row r="11" spans="2:42" ht="38.25">
      <c r="B11" s="1381" t="s">
        <v>499</v>
      </c>
      <c r="C11" s="1398">
        <v>-263.27999999999997</v>
      </c>
      <c r="D11" s="1399">
        <v>113.931</v>
      </c>
      <c r="E11" s="1400">
        <v>-84.834999999999994</v>
      </c>
      <c r="F11" s="1399">
        <v>60.021000000000001</v>
      </c>
      <c r="G11" s="1399">
        <v>162.10900000000001</v>
      </c>
      <c r="H11" s="1401">
        <v>-101.717</v>
      </c>
      <c r="I11" s="1402">
        <v>-113.771</v>
      </c>
      <c r="J11" s="1403">
        <v>-31.064609999999988</v>
      </c>
    </row>
    <row r="12" spans="2:42" ht="25.5">
      <c r="B12" s="1381" t="s">
        <v>500</v>
      </c>
      <c r="C12" s="1398">
        <v>747.44899999999996</v>
      </c>
      <c r="D12" s="1399">
        <v>-157.16900000000001</v>
      </c>
      <c r="E12" s="1400">
        <v>19.45</v>
      </c>
      <c r="F12" s="1399">
        <v>12.757999999999999</v>
      </c>
      <c r="G12" s="1399">
        <v>-5.34</v>
      </c>
      <c r="H12" s="1401">
        <v>1.2010000000000001</v>
      </c>
      <c r="I12" s="1402">
        <v>618.34900000000005</v>
      </c>
      <c r="J12" s="1403">
        <v>-0.27673999999999066</v>
      </c>
    </row>
    <row r="13" spans="2:42">
      <c r="B13" s="1381" t="s">
        <v>501</v>
      </c>
      <c r="C13" s="1398">
        <v>-1452.569</v>
      </c>
      <c r="D13" s="1399">
        <v>-79.427000000000007</v>
      </c>
      <c r="E13" s="1400">
        <v>-5.8120000000000003</v>
      </c>
      <c r="F13" s="1399">
        <v>-4.3250000000000002</v>
      </c>
      <c r="G13" s="1399">
        <v>-94.739000000000004</v>
      </c>
      <c r="H13" s="1401">
        <v>-161.155</v>
      </c>
      <c r="I13" s="1402">
        <v>-1798.027</v>
      </c>
      <c r="J13" s="1403">
        <v>-234.12562</v>
      </c>
    </row>
    <row r="14" spans="2:42" ht="25.5">
      <c r="B14" s="1381" t="s">
        <v>502</v>
      </c>
      <c r="C14" s="1398">
        <v>-50.682000000000002</v>
      </c>
      <c r="D14" s="1399">
        <v>87.631</v>
      </c>
      <c r="E14" s="1400">
        <v>5.4580000000000002</v>
      </c>
      <c r="F14" s="1399">
        <v>0</v>
      </c>
      <c r="G14" s="1399">
        <v>-19.579000000000001</v>
      </c>
      <c r="H14" s="1401">
        <v>-23.445</v>
      </c>
      <c r="I14" s="1402">
        <v>-0.61699999999999999</v>
      </c>
      <c r="J14" s="1403">
        <v>-31.442099999999861</v>
      </c>
    </row>
    <row r="15" spans="2:42" ht="38.25">
      <c r="B15" s="1381" t="s">
        <v>503</v>
      </c>
      <c r="C15" s="1398">
        <v>6.6189999999999998</v>
      </c>
      <c r="D15" s="1399">
        <v>17.937999999999999</v>
      </c>
      <c r="E15" s="1400">
        <v>2.2799999999999998</v>
      </c>
      <c r="F15" s="1399">
        <v>5.43</v>
      </c>
      <c r="G15" s="1399">
        <v>-0.32300000000000001</v>
      </c>
      <c r="H15" s="1401">
        <v>-0.374</v>
      </c>
      <c r="I15" s="1402">
        <v>31.57</v>
      </c>
      <c r="J15" s="1403">
        <v>0.95466000000000351</v>
      </c>
    </row>
    <row r="16" spans="2:42">
      <c r="B16" s="1381" t="s">
        <v>14</v>
      </c>
      <c r="C16" s="1398">
        <v>803.29700000000003</v>
      </c>
      <c r="D16" s="1399">
        <v>365.93400000000003</v>
      </c>
      <c r="E16" s="1400">
        <v>-187.798</v>
      </c>
      <c r="F16" s="1399">
        <v>35.615000000000002</v>
      </c>
      <c r="G16" s="1399">
        <v>-18.225000000000001</v>
      </c>
      <c r="H16" s="1401">
        <v>-313.79300000000001</v>
      </c>
      <c r="I16" s="1402">
        <v>685.03</v>
      </c>
      <c r="J16" s="1403">
        <v>-357.51129999999984</v>
      </c>
    </row>
    <row r="17" spans="2:10" ht="25.5">
      <c r="B17" s="1381" t="s">
        <v>504</v>
      </c>
      <c r="C17" s="1398">
        <v>-1074.825</v>
      </c>
      <c r="D17" s="1399">
        <v>1840.913</v>
      </c>
      <c r="E17" s="1400">
        <v>-350.63299999999998</v>
      </c>
      <c r="F17" s="1399">
        <v>225.673</v>
      </c>
      <c r="G17" s="1399">
        <v>208.38800000000001</v>
      </c>
      <c r="H17" s="1401">
        <v>-1455.5619999999999</v>
      </c>
      <c r="I17" s="1402">
        <v>-606.04600000000005</v>
      </c>
      <c r="J17" s="1403">
        <v>-1210.3153500000005</v>
      </c>
    </row>
    <row r="18" spans="2:10">
      <c r="B18" s="1381" t="s">
        <v>505</v>
      </c>
      <c r="C18" s="1398">
        <v>-1232.5239999999999</v>
      </c>
      <c r="D18" s="1399">
        <v>399.09399999999999</v>
      </c>
      <c r="E18" s="1400">
        <v>254.58099999999999</v>
      </c>
      <c r="F18" s="1399">
        <v>101.34</v>
      </c>
      <c r="G18" s="1399">
        <v>-6.14</v>
      </c>
      <c r="H18" s="1401">
        <v>-35.963999999999999</v>
      </c>
      <c r="I18" s="1402">
        <v>-519.61300000000006</v>
      </c>
      <c r="J18" s="1403">
        <v>90.775949999999952</v>
      </c>
    </row>
    <row r="19" spans="2:10" ht="25.5">
      <c r="B19" s="1381" t="s">
        <v>16</v>
      </c>
      <c r="C19" s="1398">
        <v>-780.79</v>
      </c>
      <c r="D19" s="1399">
        <v>773.125</v>
      </c>
      <c r="E19" s="1400">
        <v>-36.67</v>
      </c>
      <c r="F19" s="1399">
        <v>-8.4030000000000005</v>
      </c>
      <c r="G19" s="1399">
        <v>59.226999999999997</v>
      </c>
      <c r="H19" s="1401">
        <v>-32.277999999999999</v>
      </c>
      <c r="I19" s="1402">
        <v>-25.789000000000001</v>
      </c>
      <c r="J19" s="1403">
        <v>26.578519999999962</v>
      </c>
    </row>
    <row r="20" spans="2:10">
      <c r="B20" s="1381" t="s">
        <v>538</v>
      </c>
      <c r="C20" s="1398">
        <v>49.16</v>
      </c>
      <c r="D20" s="1399">
        <v>-14.62</v>
      </c>
      <c r="E20" s="1400">
        <v>11.862</v>
      </c>
      <c r="F20" s="1399">
        <v>44.134999999999998</v>
      </c>
      <c r="G20" s="1399">
        <v>0.88100000000000001</v>
      </c>
      <c r="H20" s="1401">
        <v>-81.256</v>
      </c>
      <c r="I20" s="1402">
        <v>10.162000000000001</v>
      </c>
      <c r="J20" s="1403">
        <v>-49.805109999999985</v>
      </c>
    </row>
    <row r="21" spans="2:10" ht="25.5">
      <c r="B21" s="1381" t="s">
        <v>507</v>
      </c>
      <c r="C21" s="1398">
        <v>-262.37700000000001</v>
      </c>
      <c r="D21" s="1399">
        <v>92.364999999999995</v>
      </c>
      <c r="E21" s="1400">
        <v>1.742</v>
      </c>
      <c r="F21" s="1399">
        <v>-1E-3</v>
      </c>
      <c r="G21" s="1399">
        <v>2.23</v>
      </c>
      <c r="H21" s="1401">
        <v>-1.0620000000000001</v>
      </c>
      <c r="I21" s="1402">
        <v>-167.10300000000001</v>
      </c>
      <c r="J21" s="1403">
        <v>2.5450299999999988</v>
      </c>
    </row>
    <row r="22" spans="2:10">
      <c r="B22" s="1381" t="s">
        <v>508</v>
      </c>
      <c r="C22" s="1398">
        <v>-857.72299999999996</v>
      </c>
      <c r="D22" s="1399">
        <v>303.39699999999999</v>
      </c>
      <c r="E22" s="1400">
        <v>-56.697000000000003</v>
      </c>
      <c r="F22" s="1399">
        <v>65.361999999999995</v>
      </c>
      <c r="G22" s="1399">
        <v>-5.9219999999999997</v>
      </c>
      <c r="H22" s="1401">
        <v>-36.404000000000003</v>
      </c>
      <c r="I22" s="1402">
        <v>-587.98699999999997</v>
      </c>
      <c r="J22" s="1403">
        <v>-42.470080000000017</v>
      </c>
    </row>
    <row r="23" spans="2:10">
      <c r="B23" s="1381" t="s">
        <v>509</v>
      </c>
      <c r="C23" s="1398">
        <v>-979.42</v>
      </c>
      <c r="D23" s="1399">
        <v>154.46600000000001</v>
      </c>
      <c r="E23" s="1400">
        <v>-38.832999999999998</v>
      </c>
      <c r="F23" s="1399">
        <v>72.872</v>
      </c>
      <c r="G23" s="1399">
        <v>39.542999999999999</v>
      </c>
      <c r="H23" s="1401">
        <v>-7.484</v>
      </c>
      <c r="I23" s="1402">
        <v>-758.85599999999999</v>
      </c>
      <c r="J23" s="1403">
        <v>20.868940000000002</v>
      </c>
    </row>
    <row r="24" spans="2:10" ht="25.5">
      <c r="B24" s="1381" t="s">
        <v>510</v>
      </c>
      <c r="C24" s="1398">
        <v>1015.853</v>
      </c>
      <c r="D24" s="1399">
        <v>-186.37100000000001</v>
      </c>
      <c r="E24" s="1400">
        <v>-35.99</v>
      </c>
      <c r="F24" s="1399">
        <v>45.831000000000003</v>
      </c>
      <c r="G24" s="1399">
        <v>-1.149</v>
      </c>
      <c r="H24" s="1401">
        <v>-8.4749999999999996</v>
      </c>
      <c r="I24" s="1402">
        <v>829.69899999999996</v>
      </c>
      <c r="J24" s="1403">
        <v>-24.99578</v>
      </c>
    </row>
    <row r="25" spans="2:10" ht="25.5">
      <c r="B25" s="1381" t="s">
        <v>511</v>
      </c>
      <c r="C25" s="1398">
        <v>2836.5740000000001</v>
      </c>
      <c r="D25" s="1399">
        <v>13.984</v>
      </c>
      <c r="E25" s="1400">
        <v>-7.3879999999999999</v>
      </c>
      <c r="F25" s="1399">
        <v>0</v>
      </c>
      <c r="G25" s="1399">
        <v>1.6E-2</v>
      </c>
      <c r="H25" s="1401">
        <v>-4.5069999999999997</v>
      </c>
      <c r="I25" s="1402">
        <v>2838.6790000000001</v>
      </c>
      <c r="J25" s="1403">
        <v>-24.982899999999994</v>
      </c>
    </row>
    <row r="26" spans="2:10">
      <c r="B26" s="1381" t="s">
        <v>512</v>
      </c>
      <c r="C26" s="1398">
        <v>61.656999999999996</v>
      </c>
      <c r="D26" s="1399">
        <v>-5.6260000000000003</v>
      </c>
      <c r="E26" s="1400">
        <v>-16.643999999999998</v>
      </c>
      <c r="F26" s="1399">
        <v>-0.58099999999999996</v>
      </c>
      <c r="G26" s="1399">
        <v>-3.4609999999999999</v>
      </c>
      <c r="H26" s="1401">
        <v>-0.44600000000000001</v>
      </c>
      <c r="I26" s="1402">
        <v>34.899000000000001</v>
      </c>
      <c r="J26" s="1403">
        <v>-7.1010100000000023</v>
      </c>
    </row>
    <row r="27" spans="2:10" ht="25.5">
      <c r="B27" s="1381" t="s">
        <v>513</v>
      </c>
      <c r="C27" s="1398">
        <v>36.68</v>
      </c>
      <c r="D27" s="1399">
        <v>102.401</v>
      </c>
      <c r="E27" s="1400">
        <v>-198.292</v>
      </c>
      <c r="F27" s="1399">
        <v>-3.0000000000000001E-3</v>
      </c>
      <c r="G27" s="1399">
        <v>-8.8999999999999996E-2</v>
      </c>
      <c r="H27" s="1401">
        <v>-3.8079999999999998</v>
      </c>
      <c r="I27" s="1402">
        <v>-63.110999999999997</v>
      </c>
      <c r="J27" s="1403">
        <v>-50.132779999999997</v>
      </c>
    </row>
    <row r="28" spans="2:10">
      <c r="B28" s="1381" t="s">
        <v>514</v>
      </c>
      <c r="C28" s="1398">
        <v>10.821</v>
      </c>
      <c r="D28" s="1399">
        <v>-72.7</v>
      </c>
      <c r="E28" s="1400">
        <v>22.297000000000001</v>
      </c>
      <c r="F28" s="1399">
        <v>-61.722999999999999</v>
      </c>
      <c r="G28" s="1399">
        <v>4.327</v>
      </c>
      <c r="H28" s="1401">
        <v>-33.72</v>
      </c>
      <c r="I28" s="1402">
        <v>-130.69800000000001</v>
      </c>
      <c r="J28" s="1403">
        <v>-54.09326999999999</v>
      </c>
    </row>
    <row r="29" spans="2:10">
      <c r="B29" s="1381" t="s">
        <v>515</v>
      </c>
      <c r="C29" s="1398">
        <v>-105.85299999999999</v>
      </c>
      <c r="D29" s="1399">
        <v>139.10499999999999</v>
      </c>
      <c r="E29" s="1400">
        <v>6.6449999999999996</v>
      </c>
      <c r="F29" s="1399">
        <v>10.664</v>
      </c>
      <c r="G29" s="1399">
        <v>-3.6850000000000001</v>
      </c>
      <c r="H29" s="1401">
        <v>4.6429999999999998</v>
      </c>
      <c r="I29" s="1402">
        <v>51.518999999999998</v>
      </c>
      <c r="J29" s="1403">
        <v>19.219570000000001</v>
      </c>
    </row>
    <row r="30" spans="2:10" ht="25.5">
      <c r="B30" s="1381" t="s">
        <v>516</v>
      </c>
      <c r="C30" s="1398">
        <v>6.9000000000000006E-2</v>
      </c>
      <c r="D30" s="1399">
        <v>0</v>
      </c>
      <c r="E30" s="1400">
        <v>0</v>
      </c>
      <c r="F30" s="1399">
        <v>0</v>
      </c>
      <c r="G30" s="1399">
        <v>0</v>
      </c>
      <c r="H30" s="1401">
        <v>0</v>
      </c>
      <c r="I30" s="1402">
        <v>6.9000000000000006E-2</v>
      </c>
      <c r="J30" s="1403">
        <v>1.9999999999999575E-5</v>
      </c>
    </row>
    <row r="31" spans="2:10" ht="25.5">
      <c r="B31" s="1381" t="s">
        <v>517</v>
      </c>
      <c r="C31" s="1398">
        <v>639.82600000000002</v>
      </c>
      <c r="D31" s="1399">
        <v>-39.991999999999997</v>
      </c>
      <c r="E31" s="1400">
        <v>40.524999999999999</v>
      </c>
      <c r="F31" s="1399">
        <v>0</v>
      </c>
      <c r="G31" s="1399">
        <v>1E-3</v>
      </c>
      <c r="H31" s="1401">
        <v>0.17</v>
      </c>
      <c r="I31" s="1402">
        <v>640.53</v>
      </c>
      <c r="J31" s="1403">
        <v>6.5009900000000016</v>
      </c>
    </row>
    <row r="32" spans="2:10" ht="25.5">
      <c r="B32" s="1381" t="s">
        <v>518</v>
      </c>
      <c r="C32" s="1398">
        <v>1276.3889999999999</v>
      </c>
      <c r="D32" s="1399">
        <v>-87.238</v>
      </c>
      <c r="E32" s="1400">
        <v>-14.313000000000001</v>
      </c>
      <c r="F32" s="1399">
        <v>56.78</v>
      </c>
      <c r="G32" s="1399">
        <v>78.97</v>
      </c>
      <c r="H32" s="1401">
        <v>-56.421999999999997</v>
      </c>
      <c r="I32" s="1402">
        <v>1254.1659999999999</v>
      </c>
      <c r="J32" s="1403">
        <v>-18.339649999999907</v>
      </c>
    </row>
    <row r="33" spans="2:10" ht="25.5">
      <c r="B33" s="1381" t="s">
        <v>519</v>
      </c>
      <c r="C33" s="1398">
        <v>18.675000000000001</v>
      </c>
      <c r="D33" s="1399">
        <v>-23.289000000000001</v>
      </c>
      <c r="E33" s="1400">
        <v>1.591</v>
      </c>
      <c r="F33" s="1399">
        <v>7.7460000000000004</v>
      </c>
      <c r="G33" s="1399">
        <v>-21.686</v>
      </c>
      <c r="H33" s="1401">
        <v>1.4219999999999999</v>
      </c>
      <c r="I33" s="1402">
        <v>-15.541</v>
      </c>
      <c r="J33" s="1403">
        <v>-7.5256800000000004</v>
      </c>
    </row>
    <row r="34" spans="2:10">
      <c r="B34" s="1381" t="s">
        <v>7</v>
      </c>
      <c r="C34" s="1398">
        <v>3202.9319999999998</v>
      </c>
      <c r="D34" s="1399">
        <v>-389.60199999999998</v>
      </c>
      <c r="E34" s="1400">
        <v>-76.619</v>
      </c>
      <c r="F34" s="1399">
        <v>130.09100000000001</v>
      </c>
      <c r="G34" s="1399">
        <v>143.33600000000001</v>
      </c>
      <c r="H34" s="1401">
        <v>-518.62199999999996</v>
      </c>
      <c r="I34" s="1402">
        <v>2491.5160000000001</v>
      </c>
      <c r="J34" s="1403">
        <v>-561.32045000000016</v>
      </c>
    </row>
    <row r="35" spans="2:10">
      <c r="B35" s="1381" t="s">
        <v>520</v>
      </c>
      <c r="C35" s="1398">
        <v>246.30099999999999</v>
      </c>
      <c r="D35" s="1399">
        <v>11.305999999999999</v>
      </c>
      <c r="E35" s="1400">
        <v>25.129000000000001</v>
      </c>
      <c r="F35" s="1399">
        <v>-5.5389999999999997</v>
      </c>
      <c r="G35" s="1399">
        <v>14.845000000000001</v>
      </c>
      <c r="H35" s="1401">
        <v>-85.241</v>
      </c>
      <c r="I35" s="1402">
        <v>206.80099999999999</v>
      </c>
      <c r="J35" s="1403">
        <v>-85.627750000000006</v>
      </c>
    </row>
    <row r="36" spans="2:10" ht="25.5">
      <c r="B36" s="1381" t="s">
        <v>521</v>
      </c>
      <c r="C36" s="1398">
        <v>-19.312999999999999</v>
      </c>
      <c r="D36" s="1399">
        <v>7.7640000000000002</v>
      </c>
      <c r="E36" s="1400">
        <v>43.866</v>
      </c>
      <c r="F36" s="1399">
        <v>-2.4369999999999998</v>
      </c>
      <c r="G36" s="1399">
        <v>24.079000000000001</v>
      </c>
      <c r="H36" s="1401">
        <v>-155.83600000000001</v>
      </c>
      <c r="I36" s="1402">
        <v>-101.877</v>
      </c>
      <c r="J36" s="1403">
        <v>-149.12492999999992</v>
      </c>
    </row>
    <row r="37" spans="2:10">
      <c r="B37" s="1381" t="s">
        <v>9</v>
      </c>
      <c r="C37" s="1398">
        <v>0.23300000000000001</v>
      </c>
      <c r="D37" s="1399">
        <v>-4.8070000000000004</v>
      </c>
      <c r="E37" s="1400">
        <v>0.36799999999999999</v>
      </c>
      <c r="F37" s="1399">
        <v>3.9E-2</v>
      </c>
      <c r="G37" s="1399">
        <v>-3.911</v>
      </c>
      <c r="H37" s="1401">
        <v>-0.85399999999999998</v>
      </c>
      <c r="I37" s="1402">
        <v>-8.9320000000000004</v>
      </c>
      <c r="J37" s="1403">
        <v>-3.1049199999999999</v>
      </c>
    </row>
    <row r="38" spans="2:10">
      <c r="B38" s="1381" t="s">
        <v>10</v>
      </c>
      <c r="C38" s="1398">
        <v>-24.908000000000001</v>
      </c>
      <c r="D38" s="1399">
        <v>-1.1140000000000001</v>
      </c>
      <c r="E38" s="1400">
        <v>-19.824999999999999</v>
      </c>
      <c r="F38" s="1399">
        <v>-15.349</v>
      </c>
      <c r="G38" s="1399">
        <v>27.323</v>
      </c>
      <c r="H38" s="1401">
        <v>-25.263999999999999</v>
      </c>
      <c r="I38" s="1402">
        <v>-59.137</v>
      </c>
      <c r="J38" s="1403">
        <v>-28.933190000000003</v>
      </c>
    </row>
    <row r="39" spans="2:10">
      <c r="B39" s="1381" t="s">
        <v>522</v>
      </c>
      <c r="C39" s="1398">
        <v>-26.039000000000001</v>
      </c>
      <c r="D39" s="1399">
        <v>-1.7649999999999999</v>
      </c>
      <c r="E39" s="1400">
        <v>-5.202</v>
      </c>
      <c r="F39" s="1399">
        <v>-8.0000000000000002E-3</v>
      </c>
      <c r="G39" s="1399">
        <v>2.2050000000000001</v>
      </c>
      <c r="H39" s="1401">
        <v>-5.2009999999999996</v>
      </c>
      <c r="I39" s="1402">
        <v>-36.01</v>
      </c>
      <c r="J39" s="1403">
        <v>-5.6807999999999996</v>
      </c>
    </row>
    <row r="40" spans="2:10">
      <c r="B40" s="1381" t="s">
        <v>523</v>
      </c>
      <c r="C40" s="1398">
        <v>-4.0309999999999997</v>
      </c>
      <c r="D40" s="1399">
        <v>-8.282</v>
      </c>
      <c r="E40" s="1400">
        <v>-0.66100000000000003</v>
      </c>
      <c r="F40" s="1399">
        <v>7.2089999999999996</v>
      </c>
      <c r="G40" s="1399">
        <v>0.86</v>
      </c>
      <c r="H40" s="1401">
        <v>-2.7370000000000001</v>
      </c>
      <c r="I40" s="1402">
        <v>-7.6420000000000003</v>
      </c>
      <c r="J40" s="1403">
        <v>8.8359999999999675E-2</v>
      </c>
    </row>
    <row r="41" spans="2:10">
      <c r="B41" s="1381" t="s">
        <v>515</v>
      </c>
      <c r="C41" s="1398">
        <v>-2.6789999999999998</v>
      </c>
      <c r="D41" s="1399">
        <v>-0.66800000000000004</v>
      </c>
      <c r="E41" s="1400">
        <v>0.748</v>
      </c>
      <c r="F41" s="1399">
        <v>-0.46</v>
      </c>
      <c r="G41" s="1399">
        <v>-0.86099999999999999</v>
      </c>
      <c r="H41" s="1401">
        <v>-2.2240000000000002</v>
      </c>
      <c r="I41" s="1402">
        <v>-6.1440000000000001</v>
      </c>
      <c r="J41" s="1403">
        <v>-2.5218699999999998</v>
      </c>
    </row>
    <row r="42" spans="2:10" ht="13.5" thickBot="1">
      <c r="B42" s="1382" t="s">
        <v>17</v>
      </c>
      <c r="C42" s="1404">
        <v>18.605</v>
      </c>
      <c r="D42" s="1405">
        <v>-32.881999999999998</v>
      </c>
      <c r="E42" s="1406">
        <v>7.6999999999999999E-2</v>
      </c>
      <c r="F42" s="1405">
        <v>22.843</v>
      </c>
      <c r="G42" s="1405">
        <v>6.7329999999999997</v>
      </c>
      <c r="H42" s="1407">
        <v>-9.7739999999999991</v>
      </c>
      <c r="I42" s="1408">
        <v>5.6020000000000003</v>
      </c>
      <c r="J42" s="1409">
        <v>-1.79375</v>
      </c>
    </row>
    <row r="43" spans="2:10" ht="13.5" thickBot="1">
      <c r="B43" s="1384" t="s">
        <v>524</v>
      </c>
      <c r="C43" s="1410">
        <v>3179.4470000000001</v>
      </c>
      <c r="D43" s="1410">
        <v>4944.05</v>
      </c>
      <c r="E43" s="1411">
        <v>-753.66700000000003</v>
      </c>
      <c r="F43" s="1410">
        <v>1021.1369999999999</v>
      </c>
      <c r="G43" s="1410">
        <v>133.52099999999999</v>
      </c>
      <c r="H43" s="1412">
        <v>-3394.9380000000001</v>
      </c>
      <c r="I43" s="1413">
        <v>5129.55</v>
      </c>
      <c r="J43" s="1414">
        <v>-3246.6905199999997</v>
      </c>
    </row>
  </sheetData>
  <mergeCells count="2">
    <mergeCell ref="B3:J3"/>
    <mergeCell ref="I5:J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5"/>
  <sheetViews>
    <sheetView workbookViewId="0"/>
  </sheetViews>
  <sheetFormatPr defaultColWidth="9.140625" defaultRowHeight="12.75"/>
  <cols>
    <col min="1" max="1" width="37.85546875" style="1333" customWidth="1"/>
    <col min="2" max="2" width="9.28515625" style="1333" bestFit="1" customWidth="1"/>
    <col min="3" max="3" width="5" style="1333" bestFit="1" customWidth="1"/>
    <col min="4" max="4" width="6.7109375" style="1333" bestFit="1" customWidth="1"/>
    <col min="5" max="5" width="5" style="1333" bestFit="1" customWidth="1"/>
    <col min="6" max="7" width="8" style="1333" bestFit="1" customWidth="1"/>
    <col min="8" max="8" width="9.28515625" style="1333" bestFit="1" customWidth="1"/>
    <col min="9" max="10" width="8" style="1333" bestFit="1" customWidth="1"/>
    <col min="11" max="11" width="5" style="1333" bestFit="1" customWidth="1"/>
    <col min="12" max="12" width="6.7109375" style="1333" bestFit="1" customWidth="1"/>
    <col min="13" max="13" width="5" style="1333" bestFit="1" customWidth="1"/>
    <col min="14" max="14" width="6.140625" style="1333" bestFit="1" customWidth="1"/>
    <col min="15" max="15" width="6.7109375" style="1333" bestFit="1" customWidth="1"/>
    <col min="16" max="16" width="8" style="1333" bestFit="1" customWidth="1"/>
    <col min="17" max="17" width="6.7109375" style="1333" bestFit="1" customWidth="1"/>
    <col min="18" max="18" width="8" style="1333" bestFit="1" customWidth="1"/>
    <col min="19" max="19" width="5" style="1333" bestFit="1" customWidth="1"/>
    <col min="20" max="20" width="6.7109375" style="1333" bestFit="1" customWidth="1"/>
    <col min="21" max="21" width="5" style="1333" bestFit="1" customWidth="1"/>
    <col min="22" max="22" width="6.7109375" style="1333" bestFit="1" customWidth="1"/>
    <col min="23" max="24" width="8" style="1333" bestFit="1" customWidth="1"/>
    <col min="25" max="25" width="6.7109375" style="1333" bestFit="1" customWidth="1"/>
    <col min="26" max="26" width="9.28515625" style="1333" bestFit="1" customWidth="1"/>
    <col min="27" max="27" width="6.7109375" style="1333" bestFit="1" customWidth="1"/>
    <col min="28" max="28" width="8" style="1333" bestFit="1" customWidth="1"/>
    <col min="29" max="29" width="6.7109375" style="1333" bestFit="1" customWidth="1"/>
    <col min="30" max="31" width="8" style="1333" bestFit="1" customWidth="1"/>
    <col min="32" max="32" width="9.28515625" style="1333" bestFit="1" customWidth="1"/>
    <col min="33" max="33" width="8" style="1333" bestFit="1" customWidth="1"/>
    <col min="34" max="16384" width="9.140625" style="1333"/>
  </cols>
  <sheetData>
    <row r="1" spans="1:33">
      <c r="AF1" s="2530" t="s">
        <v>549</v>
      </c>
      <c r="AG1" s="2530"/>
    </row>
    <row r="3" spans="1:33" ht="14.25">
      <c r="A3" s="2513" t="s">
        <v>550</v>
      </c>
      <c r="B3" s="2513"/>
      <c r="C3" s="2513"/>
      <c r="D3" s="2513"/>
      <c r="E3" s="2513"/>
      <c r="F3" s="2513"/>
      <c r="G3" s="2513"/>
      <c r="H3" s="2513"/>
      <c r="I3" s="2513"/>
      <c r="J3" s="2513"/>
      <c r="K3" s="2513"/>
      <c r="L3" s="2513"/>
      <c r="M3" s="2513"/>
      <c r="N3" s="2513"/>
      <c r="O3" s="2513"/>
      <c r="P3" s="2513"/>
      <c r="Q3" s="2513"/>
      <c r="R3" s="2513"/>
      <c r="S3" s="2513"/>
      <c r="T3" s="2513"/>
      <c r="U3" s="2513"/>
      <c r="V3" s="2513"/>
      <c r="W3" s="2513"/>
      <c r="X3" s="2513"/>
      <c r="Y3" s="2513"/>
      <c r="Z3" s="2513"/>
      <c r="AA3" s="2513"/>
      <c r="AB3" s="2513"/>
      <c r="AC3" s="2513"/>
      <c r="AD3" s="2513"/>
      <c r="AE3" s="2513"/>
      <c r="AF3" s="2513"/>
      <c r="AG3" s="2513"/>
    </row>
    <row r="4" spans="1:33" ht="14.25">
      <c r="A4" s="1334"/>
      <c r="B4" s="1334"/>
      <c r="C4" s="1334"/>
      <c r="D4" s="1334"/>
      <c r="E4" s="1334"/>
      <c r="F4" s="1334"/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4"/>
      <c r="R4" s="1334"/>
      <c r="S4" s="1334"/>
      <c r="T4" s="1334"/>
      <c r="U4" s="1334"/>
      <c r="V4" s="1334"/>
      <c r="W4" s="1334"/>
      <c r="X4" s="1334"/>
      <c r="Y4" s="1334"/>
      <c r="Z4" s="1334"/>
      <c r="AA4" s="1334"/>
      <c r="AB4" s="1334"/>
      <c r="AC4" s="1334"/>
      <c r="AD4" s="1334"/>
      <c r="AE4" s="1334"/>
      <c r="AF4" s="1334"/>
      <c r="AG4" s="1334"/>
    </row>
    <row r="5" spans="1:33" ht="13.5" thickBot="1">
      <c r="AF5" s="2531" t="s">
        <v>0</v>
      </c>
      <c r="AG5" s="2531"/>
    </row>
    <row r="6" spans="1:33" s="1335" customFormat="1" ht="12.75" customHeight="1">
      <c r="A6" s="2532" t="s">
        <v>484</v>
      </c>
      <c r="B6" s="2518" t="s">
        <v>485</v>
      </c>
      <c r="C6" s="2519"/>
      <c r="D6" s="2519"/>
      <c r="E6" s="2519"/>
      <c r="F6" s="2519"/>
      <c r="G6" s="2519"/>
      <c r="H6" s="2519"/>
      <c r="I6" s="2519"/>
      <c r="J6" s="2518" t="s">
        <v>486</v>
      </c>
      <c r="K6" s="2519"/>
      <c r="L6" s="2519"/>
      <c r="M6" s="2519"/>
      <c r="N6" s="2519"/>
      <c r="O6" s="2519"/>
      <c r="P6" s="2519"/>
      <c r="Q6" s="2519"/>
      <c r="R6" s="2518" t="s">
        <v>487</v>
      </c>
      <c r="S6" s="2519"/>
      <c r="T6" s="2519"/>
      <c r="U6" s="2519"/>
      <c r="V6" s="2519"/>
      <c r="W6" s="2519"/>
      <c r="X6" s="2519"/>
      <c r="Y6" s="2519"/>
      <c r="Z6" s="2518" t="s">
        <v>488</v>
      </c>
      <c r="AA6" s="2519"/>
      <c r="AB6" s="2519"/>
      <c r="AC6" s="2519"/>
      <c r="AD6" s="2519"/>
      <c r="AE6" s="2519"/>
      <c r="AF6" s="2519"/>
      <c r="AG6" s="2520"/>
    </row>
    <row r="7" spans="1:33" s="1335" customFormat="1" ht="13.5" thickBot="1">
      <c r="A7" s="2533"/>
      <c r="B7" s="2521"/>
      <c r="C7" s="2522"/>
      <c r="D7" s="2522"/>
      <c r="E7" s="2522"/>
      <c r="F7" s="2522"/>
      <c r="G7" s="2522"/>
      <c r="H7" s="2522"/>
      <c r="I7" s="2522"/>
      <c r="J7" s="2521"/>
      <c r="K7" s="2522"/>
      <c r="L7" s="2522"/>
      <c r="M7" s="2522"/>
      <c r="N7" s="2522"/>
      <c r="O7" s="2522"/>
      <c r="P7" s="2522"/>
      <c r="Q7" s="2522"/>
      <c r="R7" s="2521"/>
      <c r="S7" s="2522"/>
      <c r="T7" s="2522"/>
      <c r="U7" s="2522"/>
      <c r="V7" s="2522"/>
      <c r="W7" s="2522"/>
      <c r="X7" s="2522"/>
      <c r="Y7" s="2522"/>
      <c r="Z7" s="2521"/>
      <c r="AA7" s="2522"/>
      <c r="AB7" s="2522"/>
      <c r="AC7" s="2522"/>
      <c r="AD7" s="2522"/>
      <c r="AE7" s="2522"/>
      <c r="AF7" s="2522"/>
      <c r="AG7" s="2523"/>
    </row>
    <row r="8" spans="1:33" ht="13.5" thickBot="1">
      <c r="A8" s="2534"/>
      <c r="B8" s="1415" t="s">
        <v>489</v>
      </c>
      <c r="C8" s="1416" t="s">
        <v>490</v>
      </c>
      <c r="D8" s="1416" t="s">
        <v>491</v>
      </c>
      <c r="E8" s="1416" t="s">
        <v>492</v>
      </c>
      <c r="F8" s="1416" t="s">
        <v>493</v>
      </c>
      <c r="G8" s="1416" t="s">
        <v>494</v>
      </c>
      <c r="H8" s="1416" t="s">
        <v>495</v>
      </c>
      <c r="I8" s="1416" t="s">
        <v>551</v>
      </c>
      <c r="J8" s="1415" t="s">
        <v>489</v>
      </c>
      <c r="K8" s="1416" t="s">
        <v>490</v>
      </c>
      <c r="L8" s="1416" t="s">
        <v>491</v>
      </c>
      <c r="M8" s="1416" t="s">
        <v>492</v>
      </c>
      <c r="N8" s="1416" t="s">
        <v>493</v>
      </c>
      <c r="O8" s="1416" t="s">
        <v>494</v>
      </c>
      <c r="P8" s="1416" t="s">
        <v>495</v>
      </c>
      <c r="Q8" s="1416" t="s">
        <v>551</v>
      </c>
      <c r="R8" s="1415" t="s">
        <v>489</v>
      </c>
      <c r="S8" s="1416" t="s">
        <v>490</v>
      </c>
      <c r="T8" s="1416" t="s">
        <v>491</v>
      </c>
      <c r="U8" s="1416" t="s">
        <v>492</v>
      </c>
      <c r="V8" s="1416" t="s">
        <v>493</v>
      </c>
      <c r="W8" s="1416" t="s">
        <v>494</v>
      </c>
      <c r="X8" s="1416" t="s">
        <v>495</v>
      </c>
      <c r="Y8" s="1416" t="s">
        <v>551</v>
      </c>
      <c r="Z8" s="1415" t="s">
        <v>489</v>
      </c>
      <c r="AA8" s="1416" t="s">
        <v>490</v>
      </c>
      <c r="AB8" s="1416" t="s">
        <v>491</v>
      </c>
      <c r="AC8" s="1416" t="s">
        <v>492</v>
      </c>
      <c r="AD8" s="1416" t="s">
        <v>493</v>
      </c>
      <c r="AE8" s="1416" t="s">
        <v>494</v>
      </c>
      <c r="AF8" s="1416" t="s">
        <v>495</v>
      </c>
      <c r="AG8" s="1417" t="s">
        <v>551</v>
      </c>
    </row>
    <row r="9" spans="1:33">
      <c r="A9" s="1341" t="s">
        <v>12</v>
      </c>
      <c r="B9" s="1418">
        <v>19.344000000000001</v>
      </c>
      <c r="C9" s="1419">
        <v>0.19400000000000001</v>
      </c>
      <c r="D9" s="1419">
        <v>0.83</v>
      </c>
      <c r="E9" s="1419">
        <v>0.183</v>
      </c>
      <c r="F9" s="1419">
        <v>3.54</v>
      </c>
      <c r="G9" s="1419">
        <v>4.0890000000000004</v>
      </c>
      <c r="H9" s="1419">
        <v>27.997</v>
      </c>
      <c r="I9" s="1419">
        <v>3.71435</v>
      </c>
      <c r="J9" s="1418">
        <v>1.2230000000000001</v>
      </c>
      <c r="K9" s="1419">
        <v>1.2999999999999999E-2</v>
      </c>
      <c r="L9" s="1419">
        <v>0.124</v>
      </c>
      <c r="M9" s="1419">
        <v>1.6E-2</v>
      </c>
      <c r="N9" s="1419">
        <v>4.0000000000000001E-3</v>
      </c>
      <c r="O9" s="1419">
        <v>1.5269999999999999</v>
      </c>
      <c r="P9" s="1419">
        <v>2.891</v>
      </c>
      <c r="Q9" s="1419">
        <v>0.39760000000000001</v>
      </c>
      <c r="R9" s="1418">
        <v>1.754</v>
      </c>
      <c r="S9" s="1419">
        <v>1.2999999999999999E-2</v>
      </c>
      <c r="T9" s="1419">
        <v>52.51</v>
      </c>
      <c r="U9" s="1419">
        <v>1.7350000000000001</v>
      </c>
      <c r="V9" s="1419">
        <v>0.28299999999999997</v>
      </c>
      <c r="W9" s="1419">
        <v>0.82299999999999995</v>
      </c>
      <c r="X9" s="1419">
        <v>55.383000000000003</v>
      </c>
      <c r="Y9" s="1419">
        <v>38.378250000000001</v>
      </c>
      <c r="Z9" s="1418">
        <v>22.321000000000002</v>
      </c>
      <c r="AA9" s="1419">
        <v>0.22</v>
      </c>
      <c r="AB9" s="1419">
        <v>53.463999999999999</v>
      </c>
      <c r="AC9" s="1419">
        <v>1.9339999999999999</v>
      </c>
      <c r="AD9" s="1419">
        <v>3.827</v>
      </c>
      <c r="AE9" s="1419">
        <v>6.4390000000000001</v>
      </c>
      <c r="AF9" s="1419">
        <v>86.271000000000001</v>
      </c>
      <c r="AG9" s="1420">
        <v>42.490199999999994</v>
      </c>
    </row>
    <row r="10" spans="1:33">
      <c r="A10" s="1347" t="s">
        <v>496</v>
      </c>
      <c r="B10" s="1421">
        <v>0.95199999999999996</v>
      </c>
      <c r="C10" s="1422">
        <v>1.4E-2</v>
      </c>
      <c r="D10" s="1422">
        <v>0</v>
      </c>
      <c r="E10" s="1422">
        <v>0</v>
      </c>
      <c r="F10" s="1422">
        <v>0.52800000000000002</v>
      </c>
      <c r="G10" s="1422">
        <v>0.66</v>
      </c>
      <c r="H10" s="1422">
        <v>2.1539999999999999</v>
      </c>
      <c r="I10" s="1422">
        <v>0.57919000000000009</v>
      </c>
      <c r="J10" s="1421">
        <v>0</v>
      </c>
      <c r="K10" s="1422">
        <v>0</v>
      </c>
      <c r="L10" s="1422">
        <v>0</v>
      </c>
      <c r="M10" s="1422">
        <v>0</v>
      </c>
      <c r="N10" s="1422">
        <v>1.2E-2</v>
      </c>
      <c r="O10" s="1422">
        <v>0</v>
      </c>
      <c r="P10" s="1422">
        <v>1.2E-2</v>
      </c>
      <c r="Q10" s="1422">
        <v>1.2E-2</v>
      </c>
      <c r="R10" s="1421">
        <v>2.4889999999999999</v>
      </c>
      <c r="S10" s="1422">
        <v>1.4E-2</v>
      </c>
      <c r="T10" s="1422">
        <v>0</v>
      </c>
      <c r="U10" s="1422">
        <v>0</v>
      </c>
      <c r="V10" s="1422">
        <v>0.312</v>
      </c>
      <c r="W10" s="1422">
        <v>1E-3</v>
      </c>
      <c r="X10" s="1422">
        <v>2.8159999999999998</v>
      </c>
      <c r="Y10" s="1422">
        <v>0.88521000000000005</v>
      </c>
      <c r="Z10" s="1421">
        <v>3.4409999999999998</v>
      </c>
      <c r="AA10" s="1422">
        <v>2.8000000000000001E-2</v>
      </c>
      <c r="AB10" s="1422">
        <v>0</v>
      </c>
      <c r="AC10" s="1422">
        <v>0</v>
      </c>
      <c r="AD10" s="1422">
        <v>0.85199999999999998</v>
      </c>
      <c r="AE10" s="1422">
        <v>0.66100000000000003</v>
      </c>
      <c r="AF10" s="1422">
        <v>4.9820000000000002</v>
      </c>
      <c r="AG10" s="1423">
        <v>1.4764000000000002</v>
      </c>
    </row>
    <row r="11" spans="1:33">
      <c r="A11" s="1347" t="s">
        <v>537</v>
      </c>
      <c r="B11" s="1421">
        <v>293.29599999999999</v>
      </c>
      <c r="C11" s="1422">
        <v>1.1539999999999999</v>
      </c>
      <c r="D11" s="1422">
        <v>28.567</v>
      </c>
      <c r="E11" s="1422">
        <v>1.716</v>
      </c>
      <c r="F11" s="1422">
        <v>11.228</v>
      </c>
      <c r="G11" s="1422">
        <v>53.091000000000001</v>
      </c>
      <c r="H11" s="1422">
        <v>387.33600000000001</v>
      </c>
      <c r="I11" s="1422">
        <v>31.092759999999998</v>
      </c>
      <c r="J11" s="1421">
        <v>0</v>
      </c>
      <c r="K11" s="1422">
        <v>0</v>
      </c>
      <c r="L11" s="1422">
        <v>0</v>
      </c>
      <c r="M11" s="1422">
        <v>0</v>
      </c>
      <c r="N11" s="1422">
        <v>0.23</v>
      </c>
      <c r="O11" s="1422">
        <v>16.516999999999999</v>
      </c>
      <c r="P11" s="1422">
        <v>16.747</v>
      </c>
      <c r="Q11" s="1422">
        <v>5.0304200000000003</v>
      </c>
      <c r="R11" s="1421">
        <v>16.111999999999998</v>
      </c>
      <c r="S11" s="1422">
        <v>2.5000000000000001E-2</v>
      </c>
      <c r="T11" s="1422">
        <v>1.03</v>
      </c>
      <c r="U11" s="1422">
        <v>0.10199999999999999</v>
      </c>
      <c r="V11" s="1422">
        <v>2.5489999999999999</v>
      </c>
      <c r="W11" s="1422">
        <v>0.59499999999999997</v>
      </c>
      <c r="X11" s="1422">
        <v>20.311</v>
      </c>
      <c r="Y11" s="1422">
        <v>2.96191</v>
      </c>
      <c r="Z11" s="1421">
        <v>309.40800000000002</v>
      </c>
      <c r="AA11" s="1422">
        <v>1.179</v>
      </c>
      <c r="AB11" s="1422">
        <v>29.597000000000001</v>
      </c>
      <c r="AC11" s="1422">
        <v>1.8180000000000001</v>
      </c>
      <c r="AD11" s="1422">
        <v>14.007</v>
      </c>
      <c r="AE11" s="1422">
        <v>70.203000000000003</v>
      </c>
      <c r="AF11" s="1422">
        <v>424.39400000000001</v>
      </c>
      <c r="AG11" s="1423">
        <v>39.085089999999994</v>
      </c>
    </row>
    <row r="12" spans="1:33" ht="25.5">
      <c r="A12" s="1347" t="s">
        <v>498</v>
      </c>
      <c r="B12" s="1421">
        <v>4.84</v>
      </c>
      <c r="C12" s="1422">
        <v>3.7999999999999999E-2</v>
      </c>
      <c r="D12" s="1422">
        <v>93.450999999999993</v>
      </c>
      <c r="E12" s="1422">
        <v>34.747</v>
      </c>
      <c r="F12" s="1422">
        <v>3.7629999999999999</v>
      </c>
      <c r="G12" s="1422">
        <v>1.528</v>
      </c>
      <c r="H12" s="1422">
        <v>103.62</v>
      </c>
      <c r="I12" s="1422">
        <v>93.088359999999994</v>
      </c>
      <c r="J12" s="1421">
        <v>9.2140000000000004</v>
      </c>
      <c r="K12" s="1422">
        <v>2.5000000000000001E-2</v>
      </c>
      <c r="L12" s="1422">
        <v>0</v>
      </c>
      <c r="M12" s="1422">
        <v>0</v>
      </c>
      <c r="N12" s="1422">
        <v>1.9239999999999999</v>
      </c>
      <c r="O12" s="1422">
        <v>1.948</v>
      </c>
      <c r="P12" s="1422">
        <v>13.111000000000001</v>
      </c>
      <c r="Q12" s="1422">
        <v>2.0197400000000001</v>
      </c>
      <c r="R12" s="1421">
        <v>0</v>
      </c>
      <c r="S12" s="1422">
        <v>0</v>
      </c>
      <c r="T12" s="1422">
        <v>0</v>
      </c>
      <c r="U12" s="1422">
        <v>6.0000000000000001E-3</v>
      </c>
      <c r="V12" s="1422">
        <v>0.65700000000000003</v>
      </c>
      <c r="W12" s="1422">
        <v>0.126</v>
      </c>
      <c r="X12" s="1422">
        <v>0.78300000000000003</v>
      </c>
      <c r="Y12" s="1422">
        <v>0.57716999999999996</v>
      </c>
      <c r="Z12" s="1421">
        <v>14.054</v>
      </c>
      <c r="AA12" s="1422">
        <v>6.3E-2</v>
      </c>
      <c r="AB12" s="1422">
        <v>93.450999999999993</v>
      </c>
      <c r="AC12" s="1422">
        <v>34.753</v>
      </c>
      <c r="AD12" s="1422">
        <v>6.3440000000000003</v>
      </c>
      <c r="AE12" s="1422">
        <v>3.6019999999999999</v>
      </c>
      <c r="AF12" s="1422">
        <v>117.514</v>
      </c>
      <c r="AG12" s="1423">
        <v>95.685270000000003</v>
      </c>
    </row>
    <row r="13" spans="1:33" ht="38.25">
      <c r="A13" s="1347" t="s">
        <v>499</v>
      </c>
      <c r="B13" s="1421">
        <v>21.309000000000001</v>
      </c>
      <c r="C13" s="1422">
        <v>8.4000000000000005E-2</v>
      </c>
      <c r="D13" s="1422">
        <v>0.58199999999999996</v>
      </c>
      <c r="E13" s="1422">
        <v>0.15</v>
      </c>
      <c r="F13" s="1422">
        <v>8.5020000000000007</v>
      </c>
      <c r="G13" s="1422">
        <v>4.8540000000000001</v>
      </c>
      <c r="H13" s="1422">
        <v>35.331000000000003</v>
      </c>
      <c r="I13" s="1422">
        <v>3.0188800000000002</v>
      </c>
      <c r="J13" s="1421">
        <v>0</v>
      </c>
      <c r="K13" s="1422">
        <v>0</v>
      </c>
      <c r="L13" s="1422">
        <v>0</v>
      </c>
      <c r="M13" s="1422">
        <v>0</v>
      </c>
      <c r="N13" s="1422">
        <v>9.9000000000000005E-2</v>
      </c>
      <c r="O13" s="1422">
        <v>1.0780000000000001</v>
      </c>
      <c r="P13" s="1422">
        <v>1.177</v>
      </c>
      <c r="Q13" s="1422">
        <v>0.19234999999999999</v>
      </c>
      <c r="R13" s="1421">
        <v>14.361000000000001</v>
      </c>
      <c r="S13" s="1422">
        <v>6.2E-2</v>
      </c>
      <c r="T13" s="1422">
        <v>0.152</v>
      </c>
      <c r="U13" s="1422">
        <v>2E-3</v>
      </c>
      <c r="V13" s="1422">
        <v>5.032</v>
      </c>
      <c r="W13" s="1422">
        <v>0.45500000000000002</v>
      </c>
      <c r="X13" s="1422">
        <v>20.062000000000001</v>
      </c>
      <c r="Y13" s="1422">
        <v>4.9382799999999998</v>
      </c>
      <c r="Z13" s="1421">
        <v>35.67</v>
      </c>
      <c r="AA13" s="1422">
        <v>0.14599999999999999</v>
      </c>
      <c r="AB13" s="1422">
        <v>0.73399999999999999</v>
      </c>
      <c r="AC13" s="1422">
        <v>0.152</v>
      </c>
      <c r="AD13" s="1422">
        <v>13.632999999999999</v>
      </c>
      <c r="AE13" s="1422">
        <v>6.3869999999999996</v>
      </c>
      <c r="AF13" s="1422">
        <v>56.57</v>
      </c>
      <c r="AG13" s="1423">
        <v>8.1495099999999994</v>
      </c>
    </row>
    <row r="14" spans="1:33" ht="25.5">
      <c r="A14" s="1347" t="s">
        <v>500</v>
      </c>
      <c r="B14" s="1421">
        <v>63.335000000000001</v>
      </c>
      <c r="C14" s="1422">
        <v>0.22800000000000001</v>
      </c>
      <c r="D14" s="1422">
        <v>0.16500000000000001</v>
      </c>
      <c r="E14" s="1422">
        <v>2.1999999999999999E-2</v>
      </c>
      <c r="F14" s="1422">
        <v>4.8</v>
      </c>
      <c r="G14" s="1422">
        <v>171.554</v>
      </c>
      <c r="H14" s="1422">
        <v>240.08199999999999</v>
      </c>
      <c r="I14" s="1422">
        <v>7.5427400000000002</v>
      </c>
      <c r="J14" s="1421">
        <v>0</v>
      </c>
      <c r="K14" s="1422">
        <v>0</v>
      </c>
      <c r="L14" s="1422">
        <v>0</v>
      </c>
      <c r="M14" s="1422">
        <v>0</v>
      </c>
      <c r="N14" s="1422">
        <v>0.14899999999999999</v>
      </c>
      <c r="O14" s="1422">
        <v>1.363</v>
      </c>
      <c r="P14" s="1422">
        <v>1.512</v>
      </c>
      <c r="Q14" s="1422">
        <v>0.14165</v>
      </c>
      <c r="R14" s="1421">
        <v>32.631</v>
      </c>
      <c r="S14" s="1422">
        <v>0.113</v>
      </c>
      <c r="T14" s="1422">
        <v>4.3999999999999997E-2</v>
      </c>
      <c r="U14" s="1422">
        <v>1E-3</v>
      </c>
      <c r="V14" s="1422">
        <v>0.157</v>
      </c>
      <c r="W14" s="1422">
        <v>1.9179999999999999</v>
      </c>
      <c r="X14" s="1422">
        <v>34.863</v>
      </c>
      <c r="Y14" s="1422">
        <v>3.5000300000000002</v>
      </c>
      <c r="Z14" s="1421">
        <v>95.965999999999994</v>
      </c>
      <c r="AA14" s="1422">
        <v>0.34100000000000003</v>
      </c>
      <c r="AB14" s="1422">
        <v>0.20899999999999999</v>
      </c>
      <c r="AC14" s="1422">
        <v>2.3E-2</v>
      </c>
      <c r="AD14" s="1422">
        <v>5.1059999999999999</v>
      </c>
      <c r="AE14" s="1422">
        <v>174.83500000000001</v>
      </c>
      <c r="AF14" s="1422">
        <v>276.45699999999999</v>
      </c>
      <c r="AG14" s="1423">
        <v>11.184419999999999</v>
      </c>
    </row>
    <row r="15" spans="1:33">
      <c r="A15" s="1347" t="s">
        <v>501</v>
      </c>
      <c r="B15" s="1421">
        <v>48.84</v>
      </c>
      <c r="C15" s="1422">
        <v>0.17299999999999999</v>
      </c>
      <c r="D15" s="1422">
        <v>3.4590000000000001</v>
      </c>
      <c r="E15" s="1422">
        <v>20.337</v>
      </c>
      <c r="F15" s="1422">
        <v>4.9279999999999999</v>
      </c>
      <c r="G15" s="1422">
        <v>25.350999999999999</v>
      </c>
      <c r="H15" s="1422">
        <v>82.751000000000005</v>
      </c>
      <c r="I15" s="1422">
        <v>7.1840900000000003</v>
      </c>
      <c r="J15" s="1421">
        <v>1.7509999999999999</v>
      </c>
      <c r="K15" s="1422">
        <v>3.9E-2</v>
      </c>
      <c r="L15" s="1422">
        <v>0</v>
      </c>
      <c r="M15" s="1422">
        <v>0</v>
      </c>
      <c r="N15" s="1422">
        <v>2.5430000000000001</v>
      </c>
      <c r="O15" s="1422">
        <v>3.18</v>
      </c>
      <c r="P15" s="1422">
        <v>7.5129999999999999</v>
      </c>
      <c r="Q15" s="1422">
        <v>0.26941000000000004</v>
      </c>
      <c r="R15" s="1421">
        <v>14.927</v>
      </c>
      <c r="S15" s="1422">
        <v>8.7999999999999995E-2</v>
      </c>
      <c r="T15" s="1422">
        <v>0</v>
      </c>
      <c r="U15" s="1422">
        <v>0</v>
      </c>
      <c r="V15" s="1422">
        <v>1.1419999999999999</v>
      </c>
      <c r="W15" s="1422">
        <v>0.123</v>
      </c>
      <c r="X15" s="1422">
        <v>16.28</v>
      </c>
      <c r="Y15" s="1422">
        <v>1.4071400000000001</v>
      </c>
      <c r="Z15" s="1421">
        <v>65.518000000000001</v>
      </c>
      <c r="AA15" s="1422">
        <v>0.3</v>
      </c>
      <c r="AB15" s="1422">
        <v>3.4590000000000001</v>
      </c>
      <c r="AC15" s="1422">
        <v>20.337</v>
      </c>
      <c r="AD15" s="1422">
        <v>8.6129999999999995</v>
      </c>
      <c r="AE15" s="1422">
        <v>28.654</v>
      </c>
      <c r="AF15" s="1422">
        <v>106.544</v>
      </c>
      <c r="AG15" s="1423">
        <v>8.8606400000000001</v>
      </c>
    </row>
    <row r="16" spans="1:33" ht="25.5">
      <c r="A16" s="1347" t="s">
        <v>502</v>
      </c>
      <c r="B16" s="1421">
        <v>45.612000000000002</v>
      </c>
      <c r="C16" s="1422">
        <v>0.17699999999999999</v>
      </c>
      <c r="D16" s="1422">
        <v>0</v>
      </c>
      <c r="E16" s="1422">
        <v>0</v>
      </c>
      <c r="F16" s="1422">
        <v>1.6459999999999999</v>
      </c>
      <c r="G16" s="1422">
        <v>1.2</v>
      </c>
      <c r="H16" s="1422">
        <v>48.634999999999998</v>
      </c>
      <c r="I16" s="1422">
        <v>0.90497000000000005</v>
      </c>
      <c r="J16" s="1421">
        <v>1.34</v>
      </c>
      <c r="K16" s="1422">
        <v>2E-3</v>
      </c>
      <c r="L16" s="1422">
        <v>0</v>
      </c>
      <c r="M16" s="1422">
        <v>0</v>
      </c>
      <c r="N16" s="1422">
        <v>0</v>
      </c>
      <c r="O16" s="1422">
        <v>0</v>
      </c>
      <c r="P16" s="1422">
        <v>1.3420000000000001</v>
      </c>
      <c r="Q16" s="1422">
        <v>1.34E-3</v>
      </c>
      <c r="R16" s="1421">
        <v>0</v>
      </c>
      <c r="S16" s="1422">
        <v>0</v>
      </c>
      <c r="T16" s="1422">
        <v>0</v>
      </c>
      <c r="U16" s="1422">
        <v>0</v>
      </c>
      <c r="V16" s="1422">
        <v>0.03</v>
      </c>
      <c r="W16" s="1422">
        <v>0</v>
      </c>
      <c r="X16" s="1422">
        <v>0.03</v>
      </c>
      <c r="Y16" s="1422">
        <v>1.35E-2</v>
      </c>
      <c r="Z16" s="1421">
        <v>46.951999999999998</v>
      </c>
      <c r="AA16" s="1422">
        <v>0.17899999999999999</v>
      </c>
      <c r="AB16" s="1422">
        <v>0</v>
      </c>
      <c r="AC16" s="1422">
        <v>0</v>
      </c>
      <c r="AD16" s="1422">
        <v>1.6759999999999999</v>
      </c>
      <c r="AE16" s="1422">
        <v>1.2</v>
      </c>
      <c r="AF16" s="1422">
        <v>50.006999999999998</v>
      </c>
      <c r="AG16" s="1423">
        <v>0.91980999999999991</v>
      </c>
    </row>
    <row r="17" spans="1:33" ht="38.25">
      <c r="A17" s="1347" t="s">
        <v>503</v>
      </c>
      <c r="B17" s="1421">
        <v>12.397</v>
      </c>
      <c r="C17" s="1422">
        <v>4.1000000000000002E-2</v>
      </c>
      <c r="D17" s="1422">
        <v>1.0369999999999999</v>
      </c>
      <c r="E17" s="1422">
        <v>0.25700000000000001</v>
      </c>
      <c r="F17" s="1422">
        <v>18.309999999999999</v>
      </c>
      <c r="G17" s="1422">
        <v>0.1</v>
      </c>
      <c r="H17" s="1422">
        <v>31.885000000000002</v>
      </c>
      <c r="I17" s="1422">
        <v>2.5675300000000001</v>
      </c>
      <c r="J17" s="1421">
        <v>0</v>
      </c>
      <c r="K17" s="1422">
        <v>0</v>
      </c>
      <c r="L17" s="1422">
        <v>0</v>
      </c>
      <c r="M17" s="1422">
        <v>0</v>
      </c>
      <c r="N17" s="1422">
        <v>1.0999999999999999E-2</v>
      </c>
      <c r="O17" s="1422">
        <v>0</v>
      </c>
      <c r="P17" s="1422">
        <v>1.0999999999999999E-2</v>
      </c>
      <c r="Q17" s="1422">
        <v>7.1999999999999998E-3</v>
      </c>
      <c r="R17" s="1421">
        <v>0.31</v>
      </c>
      <c r="S17" s="1422">
        <v>1E-3</v>
      </c>
      <c r="T17" s="1422">
        <v>1.6E-2</v>
      </c>
      <c r="U17" s="1422">
        <v>0</v>
      </c>
      <c r="V17" s="1422">
        <v>3.1E-2</v>
      </c>
      <c r="W17" s="1422">
        <v>0</v>
      </c>
      <c r="X17" s="1422">
        <v>0.35799999999999998</v>
      </c>
      <c r="Y17" s="1422">
        <v>4.7990000000000005E-2</v>
      </c>
      <c r="Z17" s="1421">
        <v>12.707000000000001</v>
      </c>
      <c r="AA17" s="1422">
        <v>4.2000000000000003E-2</v>
      </c>
      <c r="AB17" s="1422">
        <v>1.0529999999999999</v>
      </c>
      <c r="AC17" s="1422">
        <v>0.25700000000000001</v>
      </c>
      <c r="AD17" s="1422">
        <v>18.352</v>
      </c>
      <c r="AE17" s="1422">
        <v>0.1</v>
      </c>
      <c r="AF17" s="1422">
        <v>32.253999999999998</v>
      </c>
      <c r="AG17" s="1423">
        <v>2.6227199999999997</v>
      </c>
    </row>
    <row r="18" spans="1:33">
      <c r="A18" s="1347" t="s">
        <v>14</v>
      </c>
      <c r="B18" s="1421">
        <v>333.31799999999998</v>
      </c>
      <c r="C18" s="1422">
        <v>1.238</v>
      </c>
      <c r="D18" s="1422">
        <v>3.1859999999999999</v>
      </c>
      <c r="E18" s="1422">
        <v>0.27100000000000002</v>
      </c>
      <c r="F18" s="1422">
        <v>16.420999999999999</v>
      </c>
      <c r="G18" s="1422">
        <v>66.108999999999995</v>
      </c>
      <c r="H18" s="1422">
        <v>420.27199999999999</v>
      </c>
      <c r="I18" s="1422">
        <v>15.7873</v>
      </c>
      <c r="J18" s="1421">
        <v>8.2129999999999992</v>
      </c>
      <c r="K18" s="1422">
        <v>2.3E-2</v>
      </c>
      <c r="L18" s="1422">
        <v>0</v>
      </c>
      <c r="M18" s="1422">
        <v>0</v>
      </c>
      <c r="N18" s="1422">
        <v>4.7E-2</v>
      </c>
      <c r="O18" s="1422">
        <v>2.5000000000000001E-2</v>
      </c>
      <c r="P18" s="1422">
        <v>8.3079999999999998</v>
      </c>
      <c r="Q18" s="1422">
        <v>5.2539999999999996E-2</v>
      </c>
      <c r="R18" s="1421">
        <v>44.996000000000002</v>
      </c>
      <c r="S18" s="1422">
        <v>0.19600000000000001</v>
      </c>
      <c r="T18" s="1422">
        <v>0.20300000000000001</v>
      </c>
      <c r="U18" s="1422">
        <v>5.0000000000000001E-3</v>
      </c>
      <c r="V18" s="1422">
        <v>0.59199999999999997</v>
      </c>
      <c r="W18" s="1422">
        <v>1.3839999999999999</v>
      </c>
      <c r="X18" s="1422">
        <v>47.371000000000002</v>
      </c>
      <c r="Y18" s="1422">
        <v>0.73546</v>
      </c>
      <c r="Z18" s="1421">
        <v>386.52699999999999</v>
      </c>
      <c r="AA18" s="1422">
        <v>1.4570000000000001</v>
      </c>
      <c r="AB18" s="1422">
        <v>3.3889999999999998</v>
      </c>
      <c r="AC18" s="1422">
        <v>0.27600000000000002</v>
      </c>
      <c r="AD18" s="1422">
        <v>17.059999999999999</v>
      </c>
      <c r="AE18" s="1422">
        <v>67.518000000000001</v>
      </c>
      <c r="AF18" s="1422">
        <v>475.95100000000002</v>
      </c>
      <c r="AG18" s="1423">
        <v>16.575299999999999</v>
      </c>
    </row>
    <row r="19" spans="1:33" ht="25.5">
      <c r="A19" s="1347" t="s">
        <v>504</v>
      </c>
      <c r="B19" s="1421">
        <v>414.77199999999999</v>
      </c>
      <c r="C19" s="1422">
        <v>1.1830000000000001</v>
      </c>
      <c r="D19" s="1422">
        <v>93.341999999999999</v>
      </c>
      <c r="E19" s="1422">
        <v>10.712</v>
      </c>
      <c r="F19" s="1422">
        <v>249.34700000000001</v>
      </c>
      <c r="G19" s="1422">
        <v>136.012</v>
      </c>
      <c r="H19" s="1422">
        <v>894.65599999999995</v>
      </c>
      <c r="I19" s="1422">
        <v>245.47032000000002</v>
      </c>
      <c r="J19" s="1421">
        <v>0.246</v>
      </c>
      <c r="K19" s="1422">
        <v>0</v>
      </c>
      <c r="L19" s="1422">
        <v>0</v>
      </c>
      <c r="M19" s="1422">
        <v>8.0000000000000002E-3</v>
      </c>
      <c r="N19" s="1422">
        <v>14.414</v>
      </c>
      <c r="O19" s="1422">
        <v>92.704999999999998</v>
      </c>
      <c r="P19" s="1422">
        <v>107.36499999999999</v>
      </c>
      <c r="Q19" s="1422">
        <v>12.6006</v>
      </c>
      <c r="R19" s="1421">
        <v>65.712999999999994</v>
      </c>
      <c r="S19" s="1422">
        <v>0.19600000000000001</v>
      </c>
      <c r="T19" s="1422">
        <v>2.762</v>
      </c>
      <c r="U19" s="1422">
        <v>3.1230000000000002</v>
      </c>
      <c r="V19" s="1422">
        <v>13.148</v>
      </c>
      <c r="W19" s="1422">
        <v>207.399</v>
      </c>
      <c r="X19" s="1422">
        <v>289.21800000000002</v>
      </c>
      <c r="Y19" s="1422">
        <v>7.4371800000000006</v>
      </c>
      <c r="Z19" s="1421">
        <v>480.73099999999999</v>
      </c>
      <c r="AA19" s="1422">
        <v>1.379</v>
      </c>
      <c r="AB19" s="1422">
        <v>96.103999999999999</v>
      </c>
      <c r="AC19" s="1422">
        <v>13.843</v>
      </c>
      <c r="AD19" s="1422">
        <v>276.90899999999999</v>
      </c>
      <c r="AE19" s="1422">
        <v>436.11599999999999</v>
      </c>
      <c r="AF19" s="1422">
        <v>1291.239</v>
      </c>
      <c r="AG19" s="1423">
        <v>265.50809999999996</v>
      </c>
    </row>
    <row r="20" spans="1:33">
      <c r="A20" s="1347" t="s">
        <v>505</v>
      </c>
      <c r="B20" s="1421">
        <v>163.03</v>
      </c>
      <c r="C20" s="1422">
        <v>0.496</v>
      </c>
      <c r="D20" s="1422">
        <v>1.9630000000000001</v>
      </c>
      <c r="E20" s="1422">
        <v>1.843</v>
      </c>
      <c r="F20" s="1422">
        <v>61.667000000000002</v>
      </c>
      <c r="G20" s="1422">
        <v>14.976000000000001</v>
      </c>
      <c r="H20" s="1422">
        <v>242.13200000000001</v>
      </c>
      <c r="I20" s="1422">
        <v>28.182040000000001</v>
      </c>
      <c r="J20" s="1421">
        <v>1.536</v>
      </c>
      <c r="K20" s="1422">
        <v>1.4E-2</v>
      </c>
      <c r="L20" s="1422">
        <v>0</v>
      </c>
      <c r="M20" s="1422">
        <v>0</v>
      </c>
      <c r="N20" s="1422">
        <v>0.26400000000000001</v>
      </c>
      <c r="O20" s="1422">
        <v>2.5999999999999999E-2</v>
      </c>
      <c r="P20" s="1422">
        <v>1.84</v>
      </c>
      <c r="Q20" s="1422">
        <v>0.29431999999999997</v>
      </c>
      <c r="R20" s="1421">
        <v>76.641999999999996</v>
      </c>
      <c r="S20" s="1422">
        <v>0.18099999999999999</v>
      </c>
      <c r="T20" s="1422">
        <v>0.377</v>
      </c>
      <c r="U20" s="1422">
        <v>2.1000000000000001E-2</v>
      </c>
      <c r="V20" s="1422">
        <v>0.44800000000000001</v>
      </c>
      <c r="W20" s="1422">
        <v>1.371</v>
      </c>
      <c r="X20" s="1422">
        <v>79.019000000000005</v>
      </c>
      <c r="Y20" s="1422">
        <v>1.13849</v>
      </c>
      <c r="Z20" s="1421">
        <v>241.208</v>
      </c>
      <c r="AA20" s="1422">
        <v>0.69099999999999995</v>
      </c>
      <c r="AB20" s="1422">
        <v>2.34</v>
      </c>
      <c r="AC20" s="1422">
        <v>1.8640000000000001</v>
      </c>
      <c r="AD20" s="1422">
        <v>62.378999999999998</v>
      </c>
      <c r="AE20" s="1422">
        <v>16.373000000000001</v>
      </c>
      <c r="AF20" s="1422">
        <v>322.99099999999999</v>
      </c>
      <c r="AG20" s="1423">
        <v>29.614849999999997</v>
      </c>
    </row>
    <row r="21" spans="1:33" ht="25.5">
      <c r="A21" s="1347" t="s">
        <v>16</v>
      </c>
      <c r="B21" s="1421">
        <v>189.988</v>
      </c>
      <c r="C21" s="1422">
        <v>0.69399999999999995</v>
      </c>
      <c r="D21" s="1422">
        <v>0.378</v>
      </c>
      <c r="E21" s="1422">
        <v>0.06</v>
      </c>
      <c r="F21" s="1422">
        <v>10.355</v>
      </c>
      <c r="G21" s="1422">
        <v>2.4870000000000001</v>
      </c>
      <c r="H21" s="1422">
        <v>203.90199999999999</v>
      </c>
      <c r="I21" s="1422">
        <v>18.190330000000003</v>
      </c>
      <c r="J21" s="1421">
        <v>0.30399999999999999</v>
      </c>
      <c r="K21" s="1422">
        <v>3.0000000000000001E-3</v>
      </c>
      <c r="L21" s="1422">
        <v>0</v>
      </c>
      <c r="M21" s="1422">
        <v>0</v>
      </c>
      <c r="N21" s="1422">
        <v>7.5999999999999998E-2</v>
      </c>
      <c r="O21" s="1422">
        <v>0</v>
      </c>
      <c r="P21" s="1422">
        <v>0.38300000000000001</v>
      </c>
      <c r="Q21" s="1422">
        <v>0.10285</v>
      </c>
      <c r="R21" s="1421">
        <v>9.2409999999999997</v>
      </c>
      <c r="S21" s="1422">
        <v>3.4000000000000002E-2</v>
      </c>
      <c r="T21" s="1422">
        <v>3.2170000000000001</v>
      </c>
      <c r="U21" s="1422">
        <v>0.29399999999999998</v>
      </c>
      <c r="V21" s="1422">
        <v>1.569</v>
      </c>
      <c r="W21" s="1422">
        <v>3.5000000000000003E-2</v>
      </c>
      <c r="X21" s="1422">
        <v>14.096</v>
      </c>
      <c r="Y21" s="1422">
        <v>3.5802800000000001</v>
      </c>
      <c r="Z21" s="1421">
        <v>199.53299999999999</v>
      </c>
      <c r="AA21" s="1422">
        <v>0.73099999999999998</v>
      </c>
      <c r="AB21" s="1422">
        <v>3.5950000000000002</v>
      </c>
      <c r="AC21" s="1422">
        <v>0.35399999999999998</v>
      </c>
      <c r="AD21" s="1422">
        <v>12</v>
      </c>
      <c r="AE21" s="1422">
        <v>2.5219999999999998</v>
      </c>
      <c r="AF21" s="1422">
        <v>218.381</v>
      </c>
      <c r="AG21" s="1423">
        <v>21.873459999999998</v>
      </c>
    </row>
    <row r="22" spans="1:33">
      <c r="A22" s="1347" t="s">
        <v>506</v>
      </c>
      <c r="B22" s="1421">
        <v>39.868000000000002</v>
      </c>
      <c r="C22" s="1422">
        <v>0.25</v>
      </c>
      <c r="D22" s="1422">
        <v>0.70599999999999996</v>
      </c>
      <c r="E22" s="1422">
        <v>5.8999999999999997E-2</v>
      </c>
      <c r="F22" s="1422">
        <v>27.79</v>
      </c>
      <c r="G22" s="1422">
        <v>44.468000000000004</v>
      </c>
      <c r="H22" s="1422">
        <v>113.08199999999999</v>
      </c>
      <c r="I22" s="1422">
        <v>5.11951</v>
      </c>
      <c r="J22" s="1421">
        <v>0</v>
      </c>
      <c r="K22" s="1422">
        <v>0</v>
      </c>
      <c r="L22" s="1422">
        <v>0</v>
      </c>
      <c r="M22" s="1422">
        <v>0</v>
      </c>
      <c r="N22" s="1422">
        <v>5.3999999999999999E-2</v>
      </c>
      <c r="O22" s="1422">
        <v>65.283000000000001</v>
      </c>
      <c r="P22" s="1422">
        <v>65.337000000000003</v>
      </c>
      <c r="Q22" s="1422">
        <v>5.7799999999999997E-2</v>
      </c>
      <c r="R22" s="1421">
        <v>83.733999999999995</v>
      </c>
      <c r="S22" s="1422">
        <v>8.6999999999999994E-2</v>
      </c>
      <c r="T22" s="1422">
        <v>0</v>
      </c>
      <c r="U22" s="1422">
        <v>0</v>
      </c>
      <c r="V22" s="1422">
        <v>0.39800000000000002</v>
      </c>
      <c r="W22" s="1422">
        <v>1.1040000000000001</v>
      </c>
      <c r="X22" s="1422">
        <v>85.322999999999993</v>
      </c>
      <c r="Y22" s="1422">
        <v>1.2472699999999999</v>
      </c>
      <c r="Z22" s="1421">
        <v>123.602</v>
      </c>
      <c r="AA22" s="1422">
        <v>0.33700000000000002</v>
      </c>
      <c r="AB22" s="1422">
        <v>0.70599999999999996</v>
      </c>
      <c r="AC22" s="1422">
        <v>5.8999999999999997E-2</v>
      </c>
      <c r="AD22" s="1422">
        <v>28.242000000000001</v>
      </c>
      <c r="AE22" s="1422">
        <v>110.855</v>
      </c>
      <c r="AF22" s="1422">
        <v>263.74200000000002</v>
      </c>
      <c r="AG22" s="1423">
        <v>6.4245799999999997</v>
      </c>
    </row>
    <row r="23" spans="1:33" ht="25.5">
      <c r="A23" s="1347" t="s">
        <v>507</v>
      </c>
      <c r="B23" s="1421">
        <v>20479.198</v>
      </c>
      <c r="C23" s="1422">
        <v>1.107</v>
      </c>
      <c r="D23" s="1422">
        <v>0.38800000000000001</v>
      </c>
      <c r="E23" s="1422">
        <v>43.414999999999999</v>
      </c>
      <c r="F23" s="1422">
        <v>17935.808000000001</v>
      </c>
      <c r="G23" s="1422">
        <v>31.645</v>
      </c>
      <c r="H23" s="1422">
        <v>38448.146000000001</v>
      </c>
      <c r="I23" s="1422">
        <v>14.274010000000001</v>
      </c>
      <c r="J23" s="1421">
        <v>0</v>
      </c>
      <c r="K23" s="1422">
        <v>0</v>
      </c>
      <c r="L23" s="1422">
        <v>0</v>
      </c>
      <c r="M23" s="1422">
        <v>0</v>
      </c>
      <c r="N23" s="1422">
        <v>8.2230000000000008</v>
      </c>
      <c r="O23" s="1422">
        <v>3.55</v>
      </c>
      <c r="P23" s="1422">
        <v>11.773</v>
      </c>
      <c r="Q23" s="1422">
        <v>3.0000000000000001E-3</v>
      </c>
      <c r="R23" s="1421">
        <v>37336.749000000003</v>
      </c>
      <c r="S23" s="1422">
        <v>13.255000000000001</v>
      </c>
      <c r="T23" s="1422">
        <v>2.4039999999999999</v>
      </c>
      <c r="U23" s="1422">
        <v>0</v>
      </c>
      <c r="V23" s="1422">
        <v>706.97900000000004</v>
      </c>
      <c r="W23" s="1422">
        <v>238.95400000000001</v>
      </c>
      <c r="X23" s="1422">
        <v>38298.341</v>
      </c>
      <c r="Y23" s="1422">
        <v>13.124180000000001</v>
      </c>
      <c r="Z23" s="1421">
        <v>57815.947</v>
      </c>
      <c r="AA23" s="1422">
        <v>14.362</v>
      </c>
      <c r="AB23" s="1422">
        <v>2.7919999999999998</v>
      </c>
      <c r="AC23" s="1422">
        <v>43.414999999999999</v>
      </c>
      <c r="AD23" s="1422">
        <v>18651.009999999998</v>
      </c>
      <c r="AE23" s="1422">
        <v>274.149</v>
      </c>
      <c r="AF23" s="1422">
        <v>76758.259999999995</v>
      </c>
      <c r="AG23" s="1423">
        <v>27.40119</v>
      </c>
    </row>
    <row r="24" spans="1:33">
      <c r="A24" s="1347" t="s">
        <v>508</v>
      </c>
      <c r="B24" s="1421">
        <v>121.126</v>
      </c>
      <c r="C24" s="1422">
        <v>2.13</v>
      </c>
      <c r="D24" s="1422">
        <v>0</v>
      </c>
      <c r="E24" s="1422">
        <v>0</v>
      </c>
      <c r="F24" s="1422">
        <v>0.82199999999999995</v>
      </c>
      <c r="G24" s="1422">
        <v>3.35</v>
      </c>
      <c r="H24" s="1422">
        <v>127.428</v>
      </c>
      <c r="I24" s="1422">
        <v>23.26296</v>
      </c>
      <c r="J24" s="1421">
        <v>0</v>
      </c>
      <c r="K24" s="1422">
        <v>0</v>
      </c>
      <c r="L24" s="1422">
        <v>0</v>
      </c>
      <c r="M24" s="1422">
        <v>0</v>
      </c>
      <c r="N24" s="1422">
        <v>2E-3</v>
      </c>
      <c r="O24" s="1422">
        <v>0</v>
      </c>
      <c r="P24" s="1422">
        <v>2E-3</v>
      </c>
      <c r="Q24" s="1422">
        <v>5.0000000000000001E-4</v>
      </c>
      <c r="R24" s="1421">
        <v>0</v>
      </c>
      <c r="S24" s="1422">
        <v>0</v>
      </c>
      <c r="T24" s="1422">
        <v>0</v>
      </c>
      <c r="U24" s="1422">
        <v>0</v>
      </c>
      <c r="V24" s="1422">
        <v>0.154</v>
      </c>
      <c r="W24" s="1422">
        <v>0</v>
      </c>
      <c r="X24" s="1422">
        <v>0.154</v>
      </c>
      <c r="Y24" s="1422">
        <v>0.10740999999999999</v>
      </c>
      <c r="Z24" s="1421">
        <v>121.126</v>
      </c>
      <c r="AA24" s="1422">
        <v>2.13</v>
      </c>
      <c r="AB24" s="1422">
        <v>0</v>
      </c>
      <c r="AC24" s="1422">
        <v>0</v>
      </c>
      <c r="AD24" s="1422">
        <v>0.97799999999999998</v>
      </c>
      <c r="AE24" s="1422">
        <v>3.35</v>
      </c>
      <c r="AF24" s="1422">
        <v>127.584</v>
      </c>
      <c r="AG24" s="1423">
        <v>23.37087</v>
      </c>
    </row>
    <row r="25" spans="1:33">
      <c r="A25" s="1347" t="s">
        <v>509</v>
      </c>
      <c r="B25" s="1421">
        <v>56.323999999999998</v>
      </c>
      <c r="C25" s="1422">
        <v>0.14000000000000001</v>
      </c>
      <c r="D25" s="1422">
        <v>0.38600000000000001</v>
      </c>
      <c r="E25" s="1422">
        <v>7.9000000000000001E-2</v>
      </c>
      <c r="F25" s="1422">
        <v>6.2690000000000001</v>
      </c>
      <c r="G25" s="1422">
        <v>16.257999999999999</v>
      </c>
      <c r="H25" s="1422">
        <v>79.376999999999995</v>
      </c>
      <c r="I25" s="1422">
        <v>4.0199199999999999</v>
      </c>
      <c r="J25" s="1421">
        <v>1.1419999999999999</v>
      </c>
      <c r="K25" s="1422">
        <v>3.4000000000000002E-2</v>
      </c>
      <c r="L25" s="1422">
        <v>1.6E-2</v>
      </c>
      <c r="M25" s="1422">
        <v>3.4000000000000002E-2</v>
      </c>
      <c r="N25" s="1422">
        <v>0.05</v>
      </c>
      <c r="O25" s="1422">
        <v>1.8169999999999999</v>
      </c>
      <c r="P25" s="1422">
        <v>3.0590000000000002</v>
      </c>
      <c r="Q25" s="1422">
        <v>0.16408</v>
      </c>
      <c r="R25" s="1421">
        <v>20.690999999999999</v>
      </c>
      <c r="S25" s="1422">
        <v>9.0999999999999998E-2</v>
      </c>
      <c r="T25" s="1422">
        <v>1.2E-2</v>
      </c>
      <c r="U25" s="1422">
        <v>0</v>
      </c>
      <c r="V25" s="1422">
        <v>7.6280000000000001</v>
      </c>
      <c r="W25" s="1422">
        <v>0.98299999999999998</v>
      </c>
      <c r="X25" s="1422">
        <v>29.405000000000001</v>
      </c>
      <c r="Y25" s="1422">
        <v>0.34942000000000001</v>
      </c>
      <c r="Z25" s="1421">
        <v>78.156999999999996</v>
      </c>
      <c r="AA25" s="1422">
        <v>0.26500000000000001</v>
      </c>
      <c r="AB25" s="1422">
        <v>0.41399999999999998</v>
      </c>
      <c r="AC25" s="1422">
        <v>0.113</v>
      </c>
      <c r="AD25" s="1422">
        <v>13.946999999999999</v>
      </c>
      <c r="AE25" s="1422">
        <v>19.058</v>
      </c>
      <c r="AF25" s="1422">
        <v>111.84099999999999</v>
      </c>
      <c r="AG25" s="1423">
        <v>4.5334200000000004</v>
      </c>
    </row>
    <row r="26" spans="1:33" ht="25.5">
      <c r="A26" s="1347" t="s">
        <v>510</v>
      </c>
      <c r="B26" s="1421">
        <v>11.627000000000001</v>
      </c>
      <c r="C26" s="1422">
        <v>3.5999999999999997E-2</v>
      </c>
      <c r="D26" s="1422">
        <v>0.83299999999999996</v>
      </c>
      <c r="E26" s="1422">
        <v>4.3999999999999997E-2</v>
      </c>
      <c r="F26" s="1422">
        <v>11.239000000000001</v>
      </c>
      <c r="G26" s="1422">
        <v>190.751</v>
      </c>
      <c r="H26" s="1422">
        <v>214.48599999999999</v>
      </c>
      <c r="I26" s="1422">
        <v>8.5709799999999987</v>
      </c>
      <c r="J26" s="1421">
        <v>1.0999999999999999E-2</v>
      </c>
      <c r="K26" s="1422">
        <v>0</v>
      </c>
      <c r="L26" s="1422">
        <v>0</v>
      </c>
      <c r="M26" s="1422">
        <v>0</v>
      </c>
      <c r="N26" s="1422">
        <v>6.3E-2</v>
      </c>
      <c r="O26" s="1422">
        <v>181.768</v>
      </c>
      <c r="P26" s="1422">
        <v>181.84200000000001</v>
      </c>
      <c r="Q26" s="1422">
        <v>0.17974000000000001</v>
      </c>
      <c r="R26" s="1421">
        <v>0.379</v>
      </c>
      <c r="S26" s="1422">
        <v>1E-3</v>
      </c>
      <c r="T26" s="1422">
        <v>0</v>
      </c>
      <c r="U26" s="1422">
        <v>0</v>
      </c>
      <c r="V26" s="1422">
        <v>0.35099999999999998</v>
      </c>
      <c r="W26" s="1422">
        <v>2.573</v>
      </c>
      <c r="X26" s="1422">
        <v>3.3039999999999998</v>
      </c>
      <c r="Y26" s="1422">
        <v>0.24837999999999999</v>
      </c>
      <c r="Z26" s="1421">
        <v>12.016999999999999</v>
      </c>
      <c r="AA26" s="1422">
        <v>3.6999999999999998E-2</v>
      </c>
      <c r="AB26" s="1422">
        <v>0.83299999999999996</v>
      </c>
      <c r="AC26" s="1422">
        <v>4.3999999999999997E-2</v>
      </c>
      <c r="AD26" s="1422">
        <v>11.653</v>
      </c>
      <c r="AE26" s="1422">
        <v>375.09199999999998</v>
      </c>
      <c r="AF26" s="1422">
        <v>399.63200000000001</v>
      </c>
      <c r="AG26" s="1423">
        <v>8.9991000000000003</v>
      </c>
    </row>
    <row r="27" spans="1:33" ht="25.5">
      <c r="A27" s="1347" t="s">
        <v>511</v>
      </c>
      <c r="B27" s="1421">
        <v>0</v>
      </c>
      <c r="C27" s="1422">
        <v>152.57599999999999</v>
      </c>
      <c r="D27" s="1422">
        <v>0.36499999999999999</v>
      </c>
      <c r="E27" s="1422">
        <v>2.1880000000000002</v>
      </c>
      <c r="F27" s="1422">
        <v>25496.867999999999</v>
      </c>
      <c r="G27" s="1422">
        <v>0</v>
      </c>
      <c r="H27" s="1422">
        <v>25649.809000000001</v>
      </c>
      <c r="I27" s="1422">
        <v>7.3028699999999995</v>
      </c>
      <c r="J27" s="1421">
        <v>1135.855</v>
      </c>
      <c r="K27" s="1422">
        <v>44.097000000000001</v>
      </c>
      <c r="L27" s="1422">
        <v>0</v>
      </c>
      <c r="M27" s="1422">
        <v>0</v>
      </c>
      <c r="N27" s="1422">
        <v>3577.2860000000001</v>
      </c>
      <c r="O27" s="1422">
        <v>0</v>
      </c>
      <c r="P27" s="1422">
        <v>4757.2380000000003</v>
      </c>
      <c r="Q27" s="1422">
        <v>0</v>
      </c>
      <c r="R27" s="1421">
        <v>0</v>
      </c>
      <c r="S27" s="1422">
        <v>74.373999999999995</v>
      </c>
      <c r="T27" s="1422">
        <v>0</v>
      </c>
      <c r="U27" s="1422">
        <v>0</v>
      </c>
      <c r="V27" s="1422">
        <v>6043.0029999999997</v>
      </c>
      <c r="W27" s="1422">
        <v>2.6429999999999998</v>
      </c>
      <c r="X27" s="1422">
        <v>6120.02</v>
      </c>
      <c r="Y27" s="1422">
        <v>2.0000000000000002E-5</v>
      </c>
      <c r="Z27" s="1421">
        <v>1135.855</v>
      </c>
      <c r="AA27" s="1422">
        <v>271.04700000000003</v>
      </c>
      <c r="AB27" s="1422">
        <v>0.36499999999999999</v>
      </c>
      <c r="AC27" s="1422">
        <v>2.1880000000000002</v>
      </c>
      <c r="AD27" s="1422">
        <v>35117.156999999999</v>
      </c>
      <c r="AE27" s="1422">
        <v>2.6429999999999998</v>
      </c>
      <c r="AF27" s="1422">
        <v>36527.067000000003</v>
      </c>
      <c r="AG27" s="1423">
        <v>7.3028900000000005</v>
      </c>
    </row>
    <row r="28" spans="1:33">
      <c r="A28" s="1347" t="s">
        <v>512</v>
      </c>
      <c r="B28" s="1421">
        <v>0.54</v>
      </c>
      <c r="C28" s="1422">
        <v>1.4E-2</v>
      </c>
      <c r="D28" s="1422">
        <v>0.24</v>
      </c>
      <c r="E28" s="1422">
        <v>1E-3</v>
      </c>
      <c r="F28" s="1422">
        <v>5.6150000000000002</v>
      </c>
      <c r="G28" s="1422">
        <v>0.77</v>
      </c>
      <c r="H28" s="1422">
        <v>7.1790000000000003</v>
      </c>
      <c r="I28" s="1422">
        <v>0.36569999999999997</v>
      </c>
      <c r="J28" s="1421">
        <v>0.187</v>
      </c>
      <c r="K28" s="1422">
        <v>0</v>
      </c>
      <c r="L28" s="1422">
        <v>0.32600000000000001</v>
      </c>
      <c r="M28" s="1422">
        <v>2.7E-2</v>
      </c>
      <c r="N28" s="1422">
        <v>1.7000000000000001E-2</v>
      </c>
      <c r="O28" s="1422">
        <v>0</v>
      </c>
      <c r="P28" s="1422">
        <v>0.53</v>
      </c>
      <c r="Q28" s="1422">
        <v>0.17768999999999999</v>
      </c>
      <c r="R28" s="1421">
        <v>5.5E-2</v>
      </c>
      <c r="S28" s="1422">
        <v>0</v>
      </c>
      <c r="T28" s="1422">
        <v>0</v>
      </c>
      <c r="U28" s="1422">
        <v>0</v>
      </c>
      <c r="V28" s="1422">
        <v>1.236</v>
      </c>
      <c r="W28" s="1422">
        <v>0.28299999999999997</v>
      </c>
      <c r="X28" s="1422">
        <v>1.5740000000000001</v>
      </c>
      <c r="Y28" s="1422">
        <v>2.9989999999999999E-2</v>
      </c>
      <c r="Z28" s="1421">
        <v>0.78200000000000003</v>
      </c>
      <c r="AA28" s="1422">
        <v>1.4E-2</v>
      </c>
      <c r="AB28" s="1422">
        <v>0.56599999999999995</v>
      </c>
      <c r="AC28" s="1422">
        <v>2.8000000000000001E-2</v>
      </c>
      <c r="AD28" s="1422">
        <v>6.8680000000000003</v>
      </c>
      <c r="AE28" s="1422">
        <v>1.0529999999999999</v>
      </c>
      <c r="AF28" s="1422">
        <v>9.2829999999999995</v>
      </c>
      <c r="AG28" s="1423">
        <v>0.57338</v>
      </c>
    </row>
    <row r="29" spans="1:33" ht="25.5">
      <c r="A29" s="1347" t="s">
        <v>513</v>
      </c>
      <c r="B29" s="1421">
        <v>11.164999999999999</v>
      </c>
      <c r="C29" s="1422">
        <v>2.4E-2</v>
      </c>
      <c r="D29" s="1422">
        <v>0</v>
      </c>
      <c r="E29" s="1422">
        <v>0</v>
      </c>
      <c r="F29" s="1422">
        <v>1.863</v>
      </c>
      <c r="G29" s="1422">
        <v>1.046</v>
      </c>
      <c r="H29" s="1422">
        <v>14.098000000000001</v>
      </c>
      <c r="I29" s="1422">
        <v>0.61966999999999994</v>
      </c>
      <c r="J29" s="1421">
        <v>0</v>
      </c>
      <c r="K29" s="1422">
        <v>0</v>
      </c>
      <c r="L29" s="1422">
        <v>0</v>
      </c>
      <c r="M29" s="1422">
        <v>0</v>
      </c>
      <c r="N29" s="1422">
        <v>8.9999999999999993E-3</v>
      </c>
      <c r="O29" s="1422">
        <v>1.4999999999999999E-2</v>
      </c>
      <c r="P29" s="1422">
        <v>2.4E-2</v>
      </c>
      <c r="Q29" s="1422">
        <v>5.2500000000000003E-3</v>
      </c>
      <c r="R29" s="1421">
        <v>2.448</v>
      </c>
      <c r="S29" s="1422">
        <v>1.0999999999999999E-2</v>
      </c>
      <c r="T29" s="1422">
        <v>0</v>
      </c>
      <c r="U29" s="1422">
        <v>0</v>
      </c>
      <c r="V29" s="1422">
        <v>0</v>
      </c>
      <c r="W29" s="1422">
        <v>0.307</v>
      </c>
      <c r="X29" s="1422">
        <v>2.766</v>
      </c>
      <c r="Y29" s="1422">
        <v>2.3420000000000003E-2</v>
      </c>
      <c r="Z29" s="1421">
        <v>13.613</v>
      </c>
      <c r="AA29" s="1422">
        <v>3.5000000000000003E-2</v>
      </c>
      <c r="AB29" s="1422">
        <v>0</v>
      </c>
      <c r="AC29" s="1422">
        <v>0</v>
      </c>
      <c r="AD29" s="1422">
        <v>1.8720000000000001</v>
      </c>
      <c r="AE29" s="1422">
        <v>1.3680000000000001</v>
      </c>
      <c r="AF29" s="1422">
        <v>16.888000000000002</v>
      </c>
      <c r="AG29" s="1423">
        <v>0.64834000000000003</v>
      </c>
    </row>
    <row r="30" spans="1:33">
      <c r="A30" s="1347" t="s">
        <v>514</v>
      </c>
      <c r="B30" s="1421">
        <v>82.305000000000007</v>
      </c>
      <c r="C30" s="1422">
        <v>2.5000000000000001E-2</v>
      </c>
      <c r="D30" s="1422">
        <v>0</v>
      </c>
      <c r="E30" s="1422">
        <v>1.2E-2</v>
      </c>
      <c r="F30" s="1422">
        <v>1.6419999999999999</v>
      </c>
      <c r="G30" s="1422">
        <v>18.937999999999999</v>
      </c>
      <c r="H30" s="1422">
        <v>102.91</v>
      </c>
      <c r="I30" s="1422">
        <v>37.076360000000001</v>
      </c>
      <c r="J30" s="1421">
        <v>2.46</v>
      </c>
      <c r="K30" s="1422">
        <v>5.0000000000000001E-3</v>
      </c>
      <c r="L30" s="1422">
        <v>0</v>
      </c>
      <c r="M30" s="1422">
        <v>0</v>
      </c>
      <c r="N30" s="1422">
        <v>3.5999999999999997E-2</v>
      </c>
      <c r="O30" s="1422">
        <v>0</v>
      </c>
      <c r="P30" s="1422">
        <v>2.5009999999999999</v>
      </c>
      <c r="Q30" s="1422">
        <v>1.0911999999999999</v>
      </c>
      <c r="R30" s="1421">
        <v>0</v>
      </c>
      <c r="S30" s="1422">
        <v>0</v>
      </c>
      <c r="T30" s="1422">
        <v>0</v>
      </c>
      <c r="U30" s="1422">
        <v>0</v>
      </c>
      <c r="V30" s="1422">
        <v>3.2000000000000001E-2</v>
      </c>
      <c r="W30" s="1422">
        <v>0</v>
      </c>
      <c r="X30" s="1422">
        <v>3.2000000000000001E-2</v>
      </c>
      <c r="Y30" s="1422">
        <v>1.14E-2</v>
      </c>
      <c r="Z30" s="1421">
        <v>84.765000000000001</v>
      </c>
      <c r="AA30" s="1422">
        <v>0.03</v>
      </c>
      <c r="AB30" s="1422">
        <v>0</v>
      </c>
      <c r="AC30" s="1422">
        <v>1.2E-2</v>
      </c>
      <c r="AD30" s="1422">
        <v>1.71</v>
      </c>
      <c r="AE30" s="1422">
        <v>18.937999999999999</v>
      </c>
      <c r="AF30" s="1422">
        <v>105.443</v>
      </c>
      <c r="AG30" s="1423">
        <v>38.178959999999996</v>
      </c>
    </row>
    <row r="31" spans="1:33">
      <c r="A31" s="1347" t="s">
        <v>515</v>
      </c>
      <c r="B31" s="1421">
        <v>5.4459999999999997</v>
      </c>
      <c r="C31" s="1422">
        <v>1.4999999999999999E-2</v>
      </c>
      <c r="D31" s="1422">
        <v>0</v>
      </c>
      <c r="E31" s="1422">
        <v>0</v>
      </c>
      <c r="F31" s="1422">
        <v>82.24</v>
      </c>
      <c r="G31" s="1422">
        <v>0.68</v>
      </c>
      <c r="H31" s="1422">
        <v>88.381</v>
      </c>
      <c r="I31" s="1422">
        <v>4.0044000000000004</v>
      </c>
      <c r="J31" s="1421">
        <v>0</v>
      </c>
      <c r="K31" s="1422">
        <v>0</v>
      </c>
      <c r="L31" s="1422">
        <v>0</v>
      </c>
      <c r="M31" s="1422">
        <v>0</v>
      </c>
      <c r="N31" s="1422">
        <v>2.5000000000000001E-2</v>
      </c>
      <c r="O31" s="1422">
        <v>1.1950000000000001</v>
      </c>
      <c r="P31" s="1422">
        <v>1.22</v>
      </c>
      <c r="Q31" s="1422">
        <v>2.4050000000000002E-2</v>
      </c>
      <c r="R31" s="1421">
        <v>0.23300000000000001</v>
      </c>
      <c r="S31" s="1422">
        <v>0</v>
      </c>
      <c r="T31" s="1422">
        <v>0.255</v>
      </c>
      <c r="U31" s="1422">
        <v>2E-3</v>
      </c>
      <c r="V31" s="1422">
        <v>13.862</v>
      </c>
      <c r="W31" s="1422">
        <v>0.70199999999999996</v>
      </c>
      <c r="X31" s="1422">
        <v>15.052</v>
      </c>
      <c r="Y31" s="1422">
        <v>0.38783000000000001</v>
      </c>
      <c r="Z31" s="1421">
        <v>5.6790000000000003</v>
      </c>
      <c r="AA31" s="1422">
        <v>1.4999999999999999E-2</v>
      </c>
      <c r="AB31" s="1422">
        <v>0.255</v>
      </c>
      <c r="AC31" s="1422">
        <v>2E-3</v>
      </c>
      <c r="AD31" s="1422">
        <v>96.126999999999995</v>
      </c>
      <c r="AE31" s="1422">
        <v>2.577</v>
      </c>
      <c r="AF31" s="1422">
        <v>104.65300000000001</v>
      </c>
      <c r="AG31" s="1423">
        <v>4.4162799999999995</v>
      </c>
    </row>
    <row r="32" spans="1:33" ht="25.5">
      <c r="A32" s="1347" t="s">
        <v>516</v>
      </c>
      <c r="B32" s="1421">
        <v>0</v>
      </c>
      <c r="C32" s="1422">
        <v>0</v>
      </c>
      <c r="D32" s="1422">
        <v>0</v>
      </c>
      <c r="E32" s="1422">
        <v>0</v>
      </c>
      <c r="F32" s="1422">
        <v>6.0000000000000001E-3</v>
      </c>
      <c r="G32" s="1422">
        <v>0</v>
      </c>
      <c r="H32" s="1422">
        <v>6.0000000000000001E-3</v>
      </c>
      <c r="I32" s="1422">
        <v>5.7000000000000002E-3</v>
      </c>
      <c r="J32" s="1421">
        <v>0</v>
      </c>
      <c r="K32" s="1422">
        <v>0</v>
      </c>
      <c r="L32" s="1422">
        <v>0</v>
      </c>
      <c r="M32" s="1422">
        <v>0</v>
      </c>
      <c r="N32" s="1422">
        <v>0</v>
      </c>
      <c r="O32" s="1422">
        <v>0</v>
      </c>
      <c r="P32" s="1422">
        <v>0</v>
      </c>
      <c r="Q32" s="1422">
        <v>0</v>
      </c>
      <c r="R32" s="1421">
        <v>0</v>
      </c>
      <c r="S32" s="1422">
        <v>0</v>
      </c>
      <c r="T32" s="1422">
        <v>0</v>
      </c>
      <c r="U32" s="1422">
        <v>0</v>
      </c>
      <c r="V32" s="1422">
        <v>0</v>
      </c>
      <c r="W32" s="1422">
        <v>0</v>
      </c>
      <c r="X32" s="1422">
        <v>0</v>
      </c>
      <c r="Y32" s="1422">
        <v>0</v>
      </c>
      <c r="Z32" s="1421">
        <v>0</v>
      </c>
      <c r="AA32" s="1422">
        <v>0</v>
      </c>
      <c r="AB32" s="1422">
        <v>0</v>
      </c>
      <c r="AC32" s="1422">
        <v>0</v>
      </c>
      <c r="AD32" s="1422">
        <v>6.0000000000000001E-3</v>
      </c>
      <c r="AE32" s="1422">
        <v>0</v>
      </c>
      <c r="AF32" s="1422">
        <v>6.0000000000000001E-3</v>
      </c>
      <c r="AG32" s="1423">
        <v>5.7000000000000002E-3</v>
      </c>
    </row>
    <row r="33" spans="1:33" ht="25.5">
      <c r="A33" s="1347" t="s">
        <v>517</v>
      </c>
      <c r="B33" s="1421">
        <v>0</v>
      </c>
      <c r="C33" s="1422">
        <v>0</v>
      </c>
      <c r="D33" s="1422">
        <v>0</v>
      </c>
      <c r="E33" s="1422">
        <v>0</v>
      </c>
      <c r="F33" s="1422">
        <v>2.7E-2</v>
      </c>
      <c r="G33" s="1422">
        <v>0</v>
      </c>
      <c r="H33" s="1422">
        <v>2.7E-2</v>
      </c>
      <c r="I33" s="1422">
        <v>2.6629999999999997E-2</v>
      </c>
      <c r="J33" s="1421">
        <v>0</v>
      </c>
      <c r="K33" s="1422">
        <v>0</v>
      </c>
      <c r="L33" s="1422">
        <v>0</v>
      </c>
      <c r="M33" s="1422">
        <v>0</v>
      </c>
      <c r="N33" s="1422">
        <v>0</v>
      </c>
      <c r="O33" s="1422">
        <v>0</v>
      </c>
      <c r="P33" s="1422">
        <v>0</v>
      </c>
      <c r="Q33" s="1422">
        <v>0</v>
      </c>
      <c r="R33" s="1421">
        <v>0</v>
      </c>
      <c r="S33" s="1422">
        <v>0</v>
      </c>
      <c r="T33" s="1422">
        <v>9.7550000000000008</v>
      </c>
      <c r="U33" s="1422">
        <v>0</v>
      </c>
      <c r="V33" s="1422">
        <v>5.0000000000000001E-3</v>
      </c>
      <c r="W33" s="1422">
        <v>0</v>
      </c>
      <c r="X33" s="1422">
        <v>9.76</v>
      </c>
      <c r="Y33" s="1422">
        <v>9.7571300000000001</v>
      </c>
      <c r="Z33" s="1421">
        <v>0</v>
      </c>
      <c r="AA33" s="1422">
        <v>0</v>
      </c>
      <c r="AB33" s="1422">
        <v>9.7550000000000008</v>
      </c>
      <c r="AC33" s="1422">
        <v>0</v>
      </c>
      <c r="AD33" s="1422">
        <v>3.2000000000000001E-2</v>
      </c>
      <c r="AE33" s="1422">
        <v>0</v>
      </c>
      <c r="AF33" s="1422">
        <v>9.7870000000000008</v>
      </c>
      <c r="AG33" s="1423">
        <v>9.7837600000000009</v>
      </c>
    </row>
    <row r="34" spans="1:33" ht="25.5">
      <c r="A34" s="1347" t="s">
        <v>518</v>
      </c>
      <c r="B34" s="1421">
        <v>11.317</v>
      </c>
      <c r="C34" s="1422">
        <v>0.01</v>
      </c>
      <c r="D34" s="1422">
        <v>0</v>
      </c>
      <c r="E34" s="1422">
        <v>0</v>
      </c>
      <c r="F34" s="1422">
        <v>4.3999999999999997E-2</v>
      </c>
      <c r="G34" s="1422">
        <v>0</v>
      </c>
      <c r="H34" s="1422">
        <v>11.371</v>
      </c>
      <c r="I34" s="1422">
        <v>0.14501</v>
      </c>
      <c r="J34" s="1421">
        <v>4843.7780000000002</v>
      </c>
      <c r="K34" s="1422">
        <v>15.54</v>
      </c>
      <c r="L34" s="1422">
        <v>31.085000000000001</v>
      </c>
      <c r="M34" s="1422">
        <v>0.68</v>
      </c>
      <c r="N34" s="1422">
        <v>0.247</v>
      </c>
      <c r="O34" s="1422">
        <v>0</v>
      </c>
      <c r="P34" s="1422">
        <v>4890.6499999999996</v>
      </c>
      <c r="Q34" s="1422">
        <v>46.080059999999996</v>
      </c>
      <c r="R34" s="1421">
        <v>295.50299999999999</v>
      </c>
      <c r="S34" s="1422">
        <v>0.51200000000000001</v>
      </c>
      <c r="T34" s="1422">
        <v>8.85</v>
      </c>
      <c r="U34" s="1422">
        <v>2.3029999999999999</v>
      </c>
      <c r="V34" s="1422">
        <v>2E-3</v>
      </c>
      <c r="W34" s="1422">
        <v>0</v>
      </c>
      <c r="X34" s="1422">
        <v>304.86700000000002</v>
      </c>
      <c r="Y34" s="1422">
        <v>8.7541000000000011</v>
      </c>
      <c r="Z34" s="1421">
        <v>5150.598</v>
      </c>
      <c r="AA34" s="1422">
        <v>16.062000000000001</v>
      </c>
      <c r="AB34" s="1422">
        <v>39.935000000000002</v>
      </c>
      <c r="AC34" s="1422">
        <v>2.9830000000000001</v>
      </c>
      <c r="AD34" s="1422">
        <v>0.29299999999999998</v>
      </c>
      <c r="AE34" s="1422">
        <v>0</v>
      </c>
      <c r="AF34" s="1422">
        <v>5206.8879999999999</v>
      </c>
      <c r="AG34" s="1423">
        <v>54.979169999999996</v>
      </c>
    </row>
    <row r="35" spans="1:33" ht="25.5">
      <c r="A35" s="1347" t="s">
        <v>519</v>
      </c>
      <c r="B35" s="1421">
        <v>0</v>
      </c>
      <c r="C35" s="1422">
        <v>0</v>
      </c>
      <c r="D35" s="1422">
        <v>0</v>
      </c>
      <c r="E35" s="1422">
        <v>0</v>
      </c>
      <c r="F35" s="1422">
        <v>0</v>
      </c>
      <c r="G35" s="1422">
        <v>0</v>
      </c>
      <c r="H35" s="1422">
        <v>0</v>
      </c>
      <c r="I35" s="1422">
        <v>0</v>
      </c>
      <c r="J35" s="1421">
        <v>0</v>
      </c>
      <c r="K35" s="1422">
        <v>0</v>
      </c>
      <c r="L35" s="1422">
        <v>0</v>
      </c>
      <c r="M35" s="1422">
        <v>0</v>
      </c>
      <c r="N35" s="1422">
        <v>1E-3</v>
      </c>
      <c r="O35" s="1422">
        <v>0</v>
      </c>
      <c r="P35" s="1422">
        <v>1E-3</v>
      </c>
      <c r="Q35" s="1422">
        <v>2.9999999999999997E-5</v>
      </c>
      <c r="R35" s="1421">
        <v>0</v>
      </c>
      <c r="S35" s="1422">
        <v>0</v>
      </c>
      <c r="T35" s="1422">
        <v>0</v>
      </c>
      <c r="U35" s="1422">
        <v>0</v>
      </c>
      <c r="V35" s="1422">
        <v>0</v>
      </c>
      <c r="W35" s="1422">
        <v>0</v>
      </c>
      <c r="X35" s="1422">
        <v>0</v>
      </c>
      <c r="Y35" s="1422">
        <v>0</v>
      </c>
      <c r="Z35" s="1421">
        <v>0</v>
      </c>
      <c r="AA35" s="1422">
        <v>0</v>
      </c>
      <c r="AB35" s="1422">
        <v>0</v>
      </c>
      <c r="AC35" s="1422">
        <v>0</v>
      </c>
      <c r="AD35" s="1422">
        <v>1E-3</v>
      </c>
      <c r="AE35" s="1422">
        <v>0</v>
      </c>
      <c r="AF35" s="1422">
        <v>1E-3</v>
      </c>
      <c r="AG35" s="1423">
        <v>2.9999999999999997E-5</v>
      </c>
    </row>
    <row r="36" spans="1:33">
      <c r="A36" s="1347" t="s">
        <v>7</v>
      </c>
      <c r="B36" s="1421">
        <v>37200.122000000003</v>
      </c>
      <c r="C36" s="1422">
        <v>149.078</v>
      </c>
      <c r="D36" s="1422">
        <v>1081.307</v>
      </c>
      <c r="E36" s="1422">
        <v>68.421000000000006</v>
      </c>
      <c r="F36" s="1422">
        <v>13.233000000000001</v>
      </c>
      <c r="G36" s="1422">
        <v>0</v>
      </c>
      <c r="H36" s="1422">
        <v>38443.74</v>
      </c>
      <c r="I36" s="1422">
        <v>1034.1954900000001</v>
      </c>
      <c r="J36" s="1421">
        <v>3407.8690000000001</v>
      </c>
      <c r="K36" s="1422">
        <v>15.769</v>
      </c>
      <c r="L36" s="1422">
        <v>80.826999999999998</v>
      </c>
      <c r="M36" s="1422">
        <v>3.74</v>
      </c>
      <c r="N36" s="1422">
        <v>0.41</v>
      </c>
      <c r="O36" s="1422">
        <v>0</v>
      </c>
      <c r="P36" s="1422">
        <v>3504.875</v>
      </c>
      <c r="Q36" s="1422">
        <v>85.397480000000002</v>
      </c>
      <c r="R36" s="1421">
        <v>9.5399999999999991</v>
      </c>
      <c r="S36" s="1422">
        <v>0.05</v>
      </c>
      <c r="T36" s="1422">
        <v>0.48799999999999999</v>
      </c>
      <c r="U36" s="1422">
        <v>0</v>
      </c>
      <c r="V36" s="1422">
        <v>7.9000000000000001E-2</v>
      </c>
      <c r="W36" s="1422">
        <v>0</v>
      </c>
      <c r="X36" s="1422">
        <v>10.157</v>
      </c>
      <c r="Y36" s="1422">
        <v>0.73724000000000001</v>
      </c>
      <c r="Z36" s="1421">
        <v>40617.531000000003</v>
      </c>
      <c r="AA36" s="1422">
        <v>164.89699999999999</v>
      </c>
      <c r="AB36" s="1422">
        <v>1162.6220000000001</v>
      </c>
      <c r="AC36" s="1422">
        <v>72.161000000000001</v>
      </c>
      <c r="AD36" s="1422">
        <v>13.722</v>
      </c>
      <c r="AE36" s="1422">
        <v>0</v>
      </c>
      <c r="AF36" s="1422">
        <v>41958.771999999997</v>
      </c>
      <c r="AG36" s="1423">
        <v>1120.3302099999999</v>
      </c>
    </row>
    <row r="37" spans="1:33">
      <c r="A37" s="1347" t="s">
        <v>520</v>
      </c>
      <c r="B37" s="1421">
        <v>2992.607</v>
      </c>
      <c r="C37" s="1422">
        <v>1.835</v>
      </c>
      <c r="D37" s="1422">
        <v>111.706</v>
      </c>
      <c r="E37" s="1422">
        <v>6.0720000000000001</v>
      </c>
      <c r="F37" s="1422">
        <v>3.613</v>
      </c>
      <c r="G37" s="1422">
        <v>3287.7660000000001</v>
      </c>
      <c r="H37" s="1422">
        <v>6397.527</v>
      </c>
      <c r="I37" s="1422">
        <v>148.52498</v>
      </c>
      <c r="J37" s="1421">
        <v>2E-3</v>
      </c>
      <c r="K37" s="1422">
        <v>0</v>
      </c>
      <c r="L37" s="1422">
        <v>0</v>
      </c>
      <c r="M37" s="1422">
        <v>0</v>
      </c>
      <c r="N37" s="1422">
        <v>0</v>
      </c>
      <c r="O37" s="1422">
        <v>0</v>
      </c>
      <c r="P37" s="1422">
        <v>2E-3</v>
      </c>
      <c r="Q37" s="1422">
        <v>1E-4</v>
      </c>
      <c r="R37" s="1421">
        <v>0</v>
      </c>
      <c r="S37" s="1422">
        <v>0</v>
      </c>
      <c r="T37" s="1422">
        <v>4.0000000000000001E-3</v>
      </c>
      <c r="U37" s="1422">
        <v>0</v>
      </c>
      <c r="V37" s="1422">
        <v>0</v>
      </c>
      <c r="W37" s="1422">
        <v>0</v>
      </c>
      <c r="X37" s="1422">
        <v>4.0000000000000001E-3</v>
      </c>
      <c r="Y37" s="1422">
        <v>2.8E-3</v>
      </c>
      <c r="Z37" s="1421">
        <v>2992.6089999999999</v>
      </c>
      <c r="AA37" s="1422">
        <v>1.835</v>
      </c>
      <c r="AB37" s="1422">
        <v>111.71</v>
      </c>
      <c r="AC37" s="1422">
        <v>6.0720000000000001</v>
      </c>
      <c r="AD37" s="1422">
        <v>3.613</v>
      </c>
      <c r="AE37" s="1422">
        <v>3287.7660000000001</v>
      </c>
      <c r="AF37" s="1422">
        <v>6397.5330000000004</v>
      </c>
      <c r="AG37" s="1423">
        <v>148.52788000000001</v>
      </c>
    </row>
    <row r="38" spans="1:33" ht="25.5">
      <c r="A38" s="1347" t="s">
        <v>521</v>
      </c>
      <c r="B38" s="1421">
        <v>6175.3710000000001</v>
      </c>
      <c r="C38" s="1422">
        <v>15.348000000000001</v>
      </c>
      <c r="D38" s="1422">
        <v>128.988</v>
      </c>
      <c r="E38" s="1422">
        <v>13.269</v>
      </c>
      <c r="F38" s="1422">
        <v>62.966999999999999</v>
      </c>
      <c r="G38" s="1422">
        <v>5850.5910000000003</v>
      </c>
      <c r="H38" s="1422">
        <v>12233.264999999999</v>
      </c>
      <c r="I38" s="1422">
        <v>168.30615</v>
      </c>
      <c r="J38" s="1421">
        <v>0</v>
      </c>
      <c r="K38" s="1422">
        <v>0</v>
      </c>
      <c r="L38" s="1422">
        <v>0</v>
      </c>
      <c r="M38" s="1422">
        <v>0</v>
      </c>
      <c r="N38" s="1422">
        <v>0</v>
      </c>
      <c r="O38" s="1422">
        <v>0</v>
      </c>
      <c r="P38" s="1422">
        <v>0</v>
      </c>
      <c r="Q38" s="1422">
        <v>0</v>
      </c>
      <c r="R38" s="1421">
        <v>0.06</v>
      </c>
      <c r="S38" s="1422">
        <v>0</v>
      </c>
      <c r="T38" s="1422">
        <v>0</v>
      </c>
      <c r="U38" s="1422">
        <v>0</v>
      </c>
      <c r="V38" s="1422">
        <v>733.46400000000006</v>
      </c>
      <c r="W38" s="1422">
        <v>1.351</v>
      </c>
      <c r="X38" s="1422">
        <v>734.875</v>
      </c>
      <c r="Y38" s="1422">
        <v>4.5775899999999998</v>
      </c>
      <c r="Z38" s="1421">
        <v>6175.4309999999996</v>
      </c>
      <c r="AA38" s="1422">
        <v>15.348000000000001</v>
      </c>
      <c r="AB38" s="1422">
        <v>128.988</v>
      </c>
      <c r="AC38" s="1422">
        <v>13.269</v>
      </c>
      <c r="AD38" s="1422">
        <v>796.43100000000004</v>
      </c>
      <c r="AE38" s="1422">
        <v>5851.942</v>
      </c>
      <c r="AF38" s="1422">
        <v>12968.14</v>
      </c>
      <c r="AG38" s="1423">
        <v>172.88373999999999</v>
      </c>
    </row>
    <row r="39" spans="1:33">
      <c r="A39" s="1347" t="s">
        <v>9</v>
      </c>
      <c r="B39" s="1421">
        <v>0</v>
      </c>
      <c r="C39" s="1422">
        <v>0</v>
      </c>
      <c r="D39" s="1422">
        <v>0</v>
      </c>
      <c r="E39" s="1422">
        <v>0</v>
      </c>
      <c r="F39" s="1422">
        <v>0</v>
      </c>
      <c r="G39" s="1422">
        <v>0</v>
      </c>
      <c r="H39" s="1422">
        <v>0</v>
      </c>
      <c r="I39" s="1422">
        <v>0</v>
      </c>
      <c r="J39" s="1421">
        <v>22.228000000000002</v>
      </c>
      <c r="K39" s="1422">
        <v>0.10199999999999999</v>
      </c>
      <c r="L39" s="1422">
        <v>0</v>
      </c>
      <c r="M39" s="1422">
        <v>0</v>
      </c>
      <c r="N39" s="1422">
        <v>4.1000000000000002E-2</v>
      </c>
      <c r="O39" s="1422">
        <v>0</v>
      </c>
      <c r="P39" s="1422">
        <v>22.370999999999999</v>
      </c>
      <c r="Q39" s="1422">
        <v>7.3590000000000003E-2</v>
      </c>
      <c r="R39" s="1421">
        <v>0</v>
      </c>
      <c r="S39" s="1422">
        <v>0</v>
      </c>
      <c r="T39" s="1422">
        <v>0</v>
      </c>
      <c r="U39" s="1422">
        <v>0</v>
      </c>
      <c r="V39" s="1422">
        <v>0</v>
      </c>
      <c r="W39" s="1422">
        <v>0</v>
      </c>
      <c r="X39" s="1422">
        <v>0</v>
      </c>
      <c r="Y39" s="1422">
        <v>0</v>
      </c>
      <c r="Z39" s="1421">
        <v>22.228000000000002</v>
      </c>
      <c r="AA39" s="1422">
        <v>0.10199999999999999</v>
      </c>
      <c r="AB39" s="1422">
        <v>0</v>
      </c>
      <c r="AC39" s="1422">
        <v>0</v>
      </c>
      <c r="AD39" s="1422">
        <v>4.1000000000000002E-2</v>
      </c>
      <c r="AE39" s="1422">
        <v>0</v>
      </c>
      <c r="AF39" s="1422">
        <v>22.370999999999999</v>
      </c>
      <c r="AG39" s="1423">
        <v>7.3590000000000003E-2</v>
      </c>
    </row>
    <row r="40" spans="1:33">
      <c r="A40" s="1347" t="s">
        <v>10</v>
      </c>
      <c r="B40" s="1421">
        <v>73.040000000000006</v>
      </c>
      <c r="C40" s="1422">
        <v>2.589</v>
      </c>
      <c r="D40" s="1422">
        <v>1.9259999999999999</v>
      </c>
      <c r="E40" s="1422">
        <v>7.8E-2</v>
      </c>
      <c r="F40" s="1422">
        <v>76.203000000000003</v>
      </c>
      <c r="G40" s="1422">
        <v>0</v>
      </c>
      <c r="H40" s="1422">
        <v>153.75800000000001</v>
      </c>
      <c r="I40" s="1422">
        <v>37.184460000000001</v>
      </c>
      <c r="J40" s="1421">
        <v>115.34099999999999</v>
      </c>
      <c r="K40" s="1422">
        <v>0.46899999999999997</v>
      </c>
      <c r="L40" s="1422">
        <v>7.173</v>
      </c>
      <c r="M40" s="1422">
        <v>5.8999999999999997E-2</v>
      </c>
      <c r="N40" s="1422">
        <v>5.9589999999999996</v>
      </c>
      <c r="O40" s="1422">
        <v>0</v>
      </c>
      <c r="P40" s="1422">
        <v>128.94200000000001</v>
      </c>
      <c r="Q40" s="1422">
        <v>4.2021099999999993</v>
      </c>
      <c r="R40" s="1421">
        <v>205.10400000000001</v>
      </c>
      <c r="S40" s="1422">
        <v>0.5</v>
      </c>
      <c r="T40" s="1422">
        <v>4.569</v>
      </c>
      <c r="U40" s="1422">
        <v>9.5000000000000001E-2</v>
      </c>
      <c r="V40" s="1422">
        <v>20.204999999999998</v>
      </c>
      <c r="W40" s="1422">
        <v>0</v>
      </c>
      <c r="X40" s="1422">
        <v>230.37799999999999</v>
      </c>
      <c r="Y40" s="1422">
        <v>10.11994</v>
      </c>
      <c r="Z40" s="1421">
        <v>393.48500000000001</v>
      </c>
      <c r="AA40" s="1422">
        <v>3.5579999999999998</v>
      </c>
      <c r="AB40" s="1422">
        <v>13.667999999999999</v>
      </c>
      <c r="AC40" s="1422">
        <v>0.23200000000000001</v>
      </c>
      <c r="AD40" s="1422">
        <v>102.367</v>
      </c>
      <c r="AE40" s="1422">
        <v>0</v>
      </c>
      <c r="AF40" s="1422">
        <v>513.07799999999997</v>
      </c>
      <c r="AG40" s="1423">
        <v>51.506509999999999</v>
      </c>
    </row>
    <row r="41" spans="1:33">
      <c r="A41" s="1347" t="s">
        <v>522</v>
      </c>
      <c r="B41" s="1421">
        <v>15.278</v>
      </c>
      <c r="C41" s="1422">
        <v>0.54500000000000004</v>
      </c>
      <c r="D41" s="1422">
        <v>0.24299999999999999</v>
      </c>
      <c r="E41" s="1422">
        <v>8.0000000000000002E-3</v>
      </c>
      <c r="F41" s="1422">
        <v>9.1999999999999998E-2</v>
      </c>
      <c r="G41" s="1422">
        <v>0</v>
      </c>
      <c r="H41" s="1422">
        <v>16.158000000000001</v>
      </c>
      <c r="I41" s="1422">
        <v>0.55803999999999998</v>
      </c>
      <c r="J41" s="1421">
        <v>0</v>
      </c>
      <c r="K41" s="1422">
        <v>0</v>
      </c>
      <c r="L41" s="1422">
        <v>0</v>
      </c>
      <c r="M41" s="1422">
        <v>0</v>
      </c>
      <c r="N41" s="1422">
        <v>0</v>
      </c>
      <c r="O41" s="1422">
        <v>0</v>
      </c>
      <c r="P41" s="1422">
        <v>0</v>
      </c>
      <c r="Q41" s="1422">
        <v>0</v>
      </c>
      <c r="R41" s="1421">
        <v>1.456</v>
      </c>
      <c r="S41" s="1422">
        <v>6.4000000000000001E-2</v>
      </c>
      <c r="T41" s="1422">
        <v>0.58399999999999996</v>
      </c>
      <c r="U41" s="1422">
        <v>1.7999999999999999E-2</v>
      </c>
      <c r="V41" s="1422">
        <v>0</v>
      </c>
      <c r="W41" s="1422">
        <v>0</v>
      </c>
      <c r="X41" s="1422">
        <v>2.1040000000000001</v>
      </c>
      <c r="Y41" s="1422">
        <v>0.29530000000000001</v>
      </c>
      <c r="Z41" s="1421">
        <v>16.734000000000002</v>
      </c>
      <c r="AA41" s="1422">
        <v>0.60899999999999999</v>
      </c>
      <c r="AB41" s="1422">
        <v>0.82699999999999996</v>
      </c>
      <c r="AC41" s="1422">
        <v>2.5999999999999999E-2</v>
      </c>
      <c r="AD41" s="1422">
        <v>9.1999999999999998E-2</v>
      </c>
      <c r="AE41" s="1422">
        <v>0</v>
      </c>
      <c r="AF41" s="1422">
        <v>18.262</v>
      </c>
      <c r="AG41" s="1423">
        <v>0.85333999999999999</v>
      </c>
    </row>
    <row r="42" spans="1:33">
      <c r="A42" s="1347" t="s">
        <v>523</v>
      </c>
      <c r="B42" s="1421">
        <v>0.91100000000000003</v>
      </c>
      <c r="C42" s="1422">
        <v>0</v>
      </c>
      <c r="D42" s="1422">
        <v>0</v>
      </c>
      <c r="E42" s="1422">
        <v>0</v>
      </c>
      <c r="F42" s="1422">
        <v>0.36</v>
      </c>
      <c r="G42" s="1422">
        <v>4.9000000000000002E-2</v>
      </c>
      <c r="H42" s="1422">
        <v>1.32</v>
      </c>
      <c r="I42" s="1422">
        <v>8.0049999999999996E-2</v>
      </c>
      <c r="J42" s="1421">
        <v>0</v>
      </c>
      <c r="K42" s="1422">
        <v>0</v>
      </c>
      <c r="L42" s="1422">
        <v>0</v>
      </c>
      <c r="M42" s="1422">
        <v>0</v>
      </c>
      <c r="N42" s="1422">
        <v>0</v>
      </c>
      <c r="O42" s="1422">
        <v>0</v>
      </c>
      <c r="P42" s="1422">
        <v>0</v>
      </c>
      <c r="Q42" s="1422">
        <v>0</v>
      </c>
      <c r="R42" s="1421">
        <v>3.0640000000000001</v>
      </c>
      <c r="S42" s="1422">
        <v>8.9999999999999993E-3</v>
      </c>
      <c r="T42" s="1422">
        <v>0</v>
      </c>
      <c r="U42" s="1422">
        <v>0</v>
      </c>
      <c r="V42" s="1422">
        <v>0</v>
      </c>
      <c r="W42" s="1422">
        <v>0</v>
      </c>
      <c r="X42" s="1422">
        <v>3.073</v>
      </c>
      <c r="Y42" s="1422">
        <v>2.4579999999999998E-2</v>
      </c>
      <c r="Z42" s="1421">
        <v>3.9750000000000001</v>
      </c>
      <c r="AA42" s="1422">
        <v>8.9999999999999993E-3</v>
      </c>
      <c r="AB42" s="1422">
        <v>0</v>
      </c>
      <c r="AC42" s="1422">
        <v>0</v>
      </c>
      <c r="AD42" s="1422">
        <v>0.36</v>
      </c>
      <c r="AE42" s="1422">
        <v>4.9000000000000002E-2</v>
      </c>
      <c r="AF42" s="1422">
        <v>4.3929999999999998</v>
      </c>
      <c r="AG42" s="1423">
        <v>0.10463</v>
      </c>
    </row>
    <row r="43" spans="1:33">
      <c r="A43" s="1347" t="s">
        <v>515</v>
      </c>
      <c r="B43" s="1421">
        <v>0</v>
      </c>
      <c r="C43" s="1422">
        <v>0</v>
      </c>
      <c r="D43" s="1422">
        <v>0.47899999999999998</v>
      </c>
      <c r="E43" s="1422">
        <v>4.8000000000000001E-2</v>
      </c>
      <c r="F43" s="1422">
        <v>0.14199999999999999</v>
      </c>
      <c r="G43" s="1422">
        <v>0</v>
      </c>
      <c r="H43" s="1422">
        <v>0.621</v>
      </c>
      <c r="I43" s="1422">
        <v>0.51761000000000001</v>
      </c>
      <c r="J43" s="1421">
        <v>1.018</v>
      </c>
      <c r="K43" s="1422">
        <v>6.0000000000000001E-3</v>
      </c>
      <c r="L43" s="1422">
        <v>0</v>
      </c>
      <c r="M43" s="1422">
        <v>0</v>
      </c>
      <c r="N43" s="1422">
        <v>2E-3</v>
      </c>
      <c r="O43" s="1422">
        <v>0</v>
      </c>
      <c r="P43" s="1422">
        <v>1.026</v>
      </c>
      <c r="Q43" s="1422">
        <v>2.1219999999999999E-2</v>
      </c>
      <c r="R43" s="1421">
        <v>2.46</v>
      </c>
      <c r="S43" s="1422">
        <v>5.0000000000000001E-3</v>
      </c>
      <c r="T43" s="1422">
        <v>0</v>
      </c>
      <c r="U43" s="1422">
        <v>0</v>
      </c>
      <c r="V43" s="1422">
        <v>0</v>
      </c>
      <c r="W43" s="1422">
        <v>0</v>
      </c>
      <c r="X43" s="1422">
        <v>2.4649999999999999</v>
      </c>
      <c r="Y43" s="1422">
        <v>5.1770000000000004E-2</v>
      </c>
      <c r="Z43" s="1421">
        <v>3.4780000000000002</v>
      </c>
      <c r="AA43" s="1422">
        <v>1.0999999999999999E-2</v>
      </c>
      <c r="AB43" s="1422">
        <v>0.47899999999999998</v>
      </c>
      <c r="AC43" s="1422">
        <v>4.8000000000000001E-2</v>
      </c>
      <c r="AD43" s="1422">
        <v>0.14399999999999999</v>
      </c>
      <c r="AE43" s="1422">
        <v>0</v>
      </c>
      <c r="AF43" s="1422">
        <v>4.1120000000000001</v>
      </c>
      <c r="AG43" s="1423">
        <v>0.59060000000000001</v>
      </c>
    </row>
    <row r="44" spans="1:33" ht="13.5" thickBot="1">
      <c r="A44" s="1353" t="s">
        <v>17</v>
      </c>
      <c r="B44" s="1424">
        <v>5.8209999999999997</v>
      </c>
      <c r="C44" s="1425">
        <v>2.8000000000000001E-2</v>
      </c>
      <c r="D44" s="1425">
        <v>0</v>
      </c>
      <c r="E44" s="1425">
        <v>0</v>
      </c>
      <c r="F44" s="1425">
        <v>2.3410000000000002</v>
      </c>
      <c r="G44" s="1425">
        <v>3.6269999999999998</v>
      </c>
      <c r="H44" s="1425">
        <v>11.817</v>
      </c>
      <c r="I44" s="1425">
        <v>0.53125999999999995</v>
      </c>
      <c r="J44" s="1424">
        <v>1.708</v>
      </c>
      <c r="K44" s="1425">
        <v>5.0000000000000001E-3</v>
      </c>
      <c r="L44" s="1425">
        <v>0</v>
      </c>
      <c r="M44" s="1425">
        <v>0</v>
      </c>
      <c r="N44" s="1425">
        <v>3.0000000000000001E-3</v>
      </c>
      <c r="O44" s="1425">
        <v>0</v>
      </c>
      <c r="P44" s="1425">
        <v>1.716</v>
      </c>
      <c r="Q44" s="1425">
        <v>1.291E-2</v>
      </c>
      <c r="R44" s="1424">
        <v>1.722</v>
      </c>
      <c r="S44" s="1425">
        <v>7.0000000000000001E-3</v>
      </c>
      <c r="T44" s="1425">
        <v>0</v>
      </c>
      <c r="U44" s="1425">
        <v>0</v>
      </c>
      <c r="V44" s="1425">
        <v>0.54</v>
      </c>
      <c r="W44" s="1425">
        <v>0</v>
      </c>
      <c r="X44" s="1425">
        <v>2.2690000000000001</v>
      </c>
      <c r="Y44" s="1425">
        <v>0.5444</v>
      </c>
      <c r="Z44" s="1424">
        <v>9.2509999999999994</v>
      </c>
      <c r="AA44" s="1425">
        <v>0.04</v>
      </c>
      <c r="AB44" s="1425">
        <v>0</v>
      </c>
      <c r="AC44" s="1425">
        <v>0</v>
      </c>
      <c r="AD44" s="1425">
        <v>2.8839999999999999</v>
      </c>
      <c r="AE44" s="1425">
        <v>3.6269999999999998</v>
      </c>
      <c r="AF44" s="1425">
        <v>15.802</v>
      </c>
      <c r="AG44" s="1426">
        <v>1.08857</v>
      </c>
    </row>
    <row r="45" spans="1:33" ht="13.5" thickBot="1">
      <c r="A45" s="1427" t="s">
        <v>524</v>
      </c>
      <c r="B45" s="1428">
        <v>68893.099000000002</v>
      </c>
      <c r="C45" s="1429">
        <v>331.464</v>
      </c>
      <c r="D45" s="1429">
        <v>1554.527</v>
      </c>
      <c r="E45" s="1429">
        <v>203.99199999999999</v>
      </c>
      <c r="F45" s="1429">
        <v>44124.218999999997</v>
      </c>
      <c r="G45" s="1429">
        <v>9931.9500000000007</v>
      </c>
      <c r="H45" s="1429">
        <v>124835.25900000001</v>
      </c>
      <c r="I45" s="1429">
        <v>1952.0146199999999</v>
      </c>
      <c r="J45" s="1428">
        <v>9555.4259999999995</v>
      </c>
      <c r="K45" s="1429">
        <v>76.146000000000001</v>
      </c>
      <c r="L45" s="1429">
        <v>119.551</v>
      </c>
      <c r="M45" s="1429">
        <v>4.5640000000000001</v>
      </c>
      <c r="N45" s="1429">
        <v>3612.201</v>
      </c>
      <c r="O45" s="1429">
        <v>371.99700000000001</v>
      </c>
      <c r="P45" s="1429">
        <v>13735.321</v>
      </c>
      <c r="Q45" s="1429">
        <v>158.61282999999997</v>
      </c>
      <c r="R45" s="1428">
        <v>38242.374000000003</v>
      </c>
      <c r="S45" s="1429">
        <v>89.888999999999996</v>
      </c>
      <c r="T45" s="1429">
        <v>87.231999999999999</v>
      </c>
      <c r="U45" s="1429">
        <v>7.7069999999999999</v>
      </c>
      <c r="V45" s="1429">
        <v>7553.8879999999999</v>
      </c>
      <c r="W45" s="1429">
        <v>463.13</v>
      </c>
      <c r="X45" s="1429">
        <v>46436.512999999999</v>
      </c>
      <c r="Y45" s="1429">
        <v>115.99506000000002</v>
      </c>
      <c r="Z45" s="1428">
        <v>116690.899</v>
      </c>
      <c r="AA45" s="1429">
        <v>497.49900000000002</v>
      </c>
      <c r="AB45" s="1429">
        <v>1761.31</v>
      </c>
      <c r="AC45" s="1429">
        <v>216.26300000000001</v>
      </c>
      <c r="AD45" s="1429">
        <v>55290.307999999997</v>
      </c>
      <c r="AE45" s="1429">
        <v>10767.076999999999</v>
      </c>
      <c r="AF45" s="1429">
        <v>185007.09299999999</v>
      </c>
      <c r="AG45" s="1430">
        <v>2226.6225099999988</v>
      </c>
    </row>
    <row r="46" spans="1:33">
      <c r="A46" s="1365"/>
    </row>
    <row r="47" spans="1:33">
      <c r="A47" s="1366" t="s">
        <v>525</v>
      </c>
    </row>
    <row r="48" spans="1:33">
      <c r="A48" s="1367" t="s">
        <v>526</v>
      </c>
    </row>
    <row r="49" spans="1:1">
      <c r="A49" s="1367" t="s">
        <v>527</v>
      </c>
    </row>
    <row r="50" spans="1:1">
      <c r="A50" s="1367" t="s">
        <v>528</v>
      </c>
    </row>
    <row r="51" spans="1:1">
      <c r="A51" s="1367" t="s">
        <v>529</v>
      </c>
    </row>
    <row r="52" spans="1:1">
      <c r="A52" s="1367" t="s">
        <v>530</v>
      </c>
    </row>
    <row r="53" spans="1:1">
      <c r="A53" s="1367" t="s">
        <v>531</v>
      </c>
    </row>
    <row r="54" spans="1:1">
      <c r="A54" s="1367" t="s">
        <v>532</v>
      </c>
    </row>
    <row r="55" spans="1:1">
      <c r="A55" s="1333" t="s">
        <v>552</v>
      </c>
    </row>
  </sheetData>
  <mergeCells count="8">
    <mergeCell ref="AF1:AG1"/>
    <mergeCell ref="A3:AG3"/>
    <mergeCell ref="AF5:AG5"/>
    <mergeCell ref="A6:A8"/>
    <mergeCell ref="B6:I7"/>
    <mergeCell ref="J6:Q7"/>
    <mergeCell ref="R6:Y7"/>
    <mergeCell ref="Z6:AG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106"/>
  <sheetViews>
    <sheetView zoomScale="90" zoomScaleNormal="90" workbookViewId="0"/>
  </sheetViews>
  <sheetFormatPr defaultColWidth="8" defaultRowHeight="12.75"/>
  <cols>
    <col min="1" max="1" width="4.140625" style="38" customWidth="1"/>
    <col min="2" max="2" width="1.42578125" style="1" customWidth="1"/>
    <col min="3" max="4" width="1.7109375" style="1" customWidth="1"/>
    <col min="5" max="5" width="53.7109375" style="1" customWidth="1"/>
    <col min="6" max="6" width="11.5703125" style="1" customWidth="1"/>
    <col min="7" max="8" width="10.42578125" style="1" customWidth="1"/>
    <col min="9" max="9" width="12.28515625" style="1" customWidth="1"/>
    <col min="10" max="10" width="10.7109375" style="2" bestFit="1" customWidth="1"/>
    <col min="11" max="11" width="10.7109375" style="2" customWidth="1"/>
    <col min="12" max="12" width="10.28515625" style="2" customWidth="1"/>
    <col min="13" max="13" width="11.85546875" style="2" customWidth="1"/>
    <col min="14" max="20" width="8" style="2"/>
    <col min="21" max="16384" width="8" style="1"/>
  </cols>
  <sheetData>
    <row r="2" spans="1:18">
      <c r="M2" s="3" t="s">
        <v>120</v>
      </c>
    </row>
    <row r="3" spans="1:18" ht="12.75" customHeight="1">
      <c r="C3" s="2232" t="s">
        <v>121</v>
      </c>
      <c r="D3" s="2232"/>
      <c r="E3" s="2232"/>
      <c r="F3" s="2232"/>
      <c r="G3" s="2232"/>
      <c r="H3" s="2232"/>
      <c r="I3" s="2232"/>
      <c r="J3" s="2232"/>
      <c r="K3" s="2232"/>
      <c r="L3" s="2232"/>
      <c r="M3" s="2232"/>
    </row>
    <row r="4" spans="1:18" ht="12.75" customHeight="1">
      <c r="L4" s="64"/>
      <c r="M4" s="64"/>
    </row>
    <row r="5" spans="1:18" ht="13.5" customHeight="1" thickBot="1">
      <c r="D5" s="43"/>
      <c r="E5" s="43"/>
      <c r="F5" s="43"/>
      <c r="G5" s="43"/>
      <c r="H5" s="43"/>
      <c r="I5" s="43"/>
      <c r="J5" s="5"/>
      <c r="K5" s="5"/>
      <c r="L5" s="2233" t="s">
        <v>0</v>
      </c>
      <c r="M5" s="2233"/>
    </row>
    <row r="6" spans="1:18" s="2" customFormat="1" ht="15.6" customHeight="1" thickBot="1">
      <c r="B6" s="2162" t="s">
        <v>22</v>
      </c>
      <c r="C6" s="2163"/>
      <c r="D6" s="2163"/>
      <c r="E6" s="2164"/>
      <c r="F6" s="2189" t="s">
        <v>355</v>
      </c>
      <c r="G6" s="2190"/>
      <c r="H6" s="2190"/>
      <c r="I6" s="2191"/>
      <c r="J6" s="2189" t="s">
        <v>365</v>
      </c>
      <c r="K6" s="2190"/>
      <c r="L6" s="2190"/>
      <c r="M6" s="2191"/>
    </row>
    <row r="7" spans="1:18" s="2" customFormat="1" ht="30" customHeight="1" thickBot="1">
      <c r="B7" s="2165"/>
      <c r="C7" s="2166"/>
      <c r="D7" s="2166"/>
      <c r="E7" s="2167"/>
      <c r="F7" s="7" t="s">
        <v>1</v>
      </c>
      <c r="G7" s="7" t="s">
        <v>2</v>
      </c>
      <c r="H7" s="65" t="s">
        <v>3</v>
      </c>
      <c r="I7" s="65" t="s">
        <v>4</v>
      </c>
      <c r="J7" s="7" t="s">
        <v>1</v>
      </c>
      <c r="K7" s="7" t="s">
        <v>2</v>
      </c>
      <c r="L7" s="65" t="s">
        <v>3</v>
      </c>
      <c r="M7" s="65" t="s">
        <v>4</v>
      </c>
    </row>
    <row r="8" spans="1:18" s="2" customFormat="1" ht="52.5" customHeight="1" thickBot="1">
      <c r="B8" s="2186" t="s">
        <v>347</v>
      </c>
      <c r="C8" s="2187"/>
      <c r="D8" s="2187"/>
      <c r="E8" s="2188"/>
      <c r="F8" s="66">
        <v>3.8250000000000002</v>
      </c>
      <c r="G8" s="66">
        <v>7.9000000000000001E-2</v>
      </c>
      <c r="H8" s="67">
        <v>0</v>
      </c>
      <c r="I8" s="68">
        <v>3.9039999999999999</v>
      </c>
      <c r="J8" s="66">
        <v>0</v>
      </c>
      <c r="K8" s="66">
        <v>2.5000000000000001E-2</v>
      </c>
      <c r="L8" s="67">
        <v>0</v>
      </c>
      <c r="M8" s="68">
        <v>2.5000000000000001E-2</v>
      </c>
    </row>
    <row r="9" spans="1:18" s="948" customFormat="1" ht="14.45" customHeight="1">
      <c r="B9" s="924"/>
      <c r="C9" s="2216" t="s">
        <v>360</v>
      </c>
      <c r="D9" s="2087"/>
      <c r="E9" s="2088"/>
      <c r="F9" s="921">
        <v>0.81499999999999995</v>
      </c>
      <c r="G9" s="921">
        <v>0</v>
      </c>
      <c r="H9" s="920">
        <v>0</v>
      </c>
      <c r="I9" s="919">
        <v>0.81499999999999995</v>
      </c>
      <c r="J9" s="921">
        <v>0</v>
      </c>
      <c r="K9" s="921">
        <v>2.5000000000000001E-2</v>
      </c>
      <c r="L9" s="920">
        <v>0</v>
      </c>
      <c r="M9" s="919">
        <v>2.5000000000000001E-2</v>
      </c>
    </row>
    <row r="10" spans="1:18" s="2" customFormat="1" ht="15" customHeight="1" thickBot="1">
      <c r="B10" s="69"/>
      <c r="C10" s="2234" t="s">
        <v>122</v>
      </c>
      <c r="D10" s="2235"/>
      <c r="E10" s="2236"/>
      <c r="F10" s="923">
        <v>3.01</v>
      </c>
      <c r="G10" s="923">
        <v>7.9000000000000001E-2</v>
      </c>
      <c r="H10" s="922">
        <v>0</v>
      </c>
      <c r="I10" s="943">
        <v>3.089</v>
      </c>
      <c r="J10" s="1137">
        <v>0</v>
      </c>
      <c r="K10" s="81">
        <v>2.5000000000000001E-2</v>
      </c>
      <c r="L10" s="82">
        <v>0</v>
      </c>
      <c r="M10" s="83">
        <v>2.5000000000000001E-2</v>
      </c>
    </row>
    <row r="11" spans="1:18" s="2" customFormat="1" ht="12.75" customHeight="1" thickBot="1">
      <c r="B11" s="2199" t="s">
        <v>348</v>
      </c>
      <c r="C11" s="2200"/>
      <c r="D11" s="2200"/>
      <c r="E11" s="2201"/>
      <c r="F11" s="66">
        <v>1E-3</v>
      </c>
      <c r="G11" s="66">
        <v>0</v>
      </c>
      <c r="H11" s="67">
        <v>0</v>
      </c>
      <c r="I11" s="68">
        <v>1E-3</v>
      </c>
      <c r="J11" s="66">
        <v>5.0000000000000001E-3</v>
      </c>
      <c r="K11" s="66">
        <v>0</v>
      </c>
      <c r="L11" s="67">
        <v>0</v>
      </c>
      <c r="M11" s="68">
        <v>5.0000000000000001E-3</v>
      </c>
    </row>
    <row r="12" spans="1:18" s="2" customFormat="1" ht="12.75" customHeight="1">
      <c r="A12" s="38"/>
      <c r="B12" s="801"/>
      <c r="C12" s="2216" t="s">
        <v>349</v>
      </c>
      <c r="D12" s="2087"/>
      <c r="E12" s="2088"/>
      <c r="F12" s="71">
        <v>1E-3</v>
      </c>
      <c r="G12" s="71">
        <v>0</v>
      </c>
      <c r="H12" s="72">
        <v>0</v>
      </c>
      <c r="I12" s="70">
        <v>1E-3</v>
      </c>
      <c r="J12" s="71">
        <v>5.0000000000000001E-3</v>
      </c>
      <c r="K12" s="71">
        <v>0</v>
      </c>
      <c r="L12" s="72">
        <v>0</v>
      </c>
      <c r="M12" s="70">
        <v>5.0000000000000001E-3</v>
      </c>
      <c r="R12" s="948"/>
    </row>
    <row r="13" spans="1:18" s="2" customFormat="1" ht="12.75" customHeight="1" thickBot="1">
      <c r="A13" s="38"/>
      <c r="B13" s="800"/>
      <c r="C13" s="899"/>
      <c r="D13" s="2237" t="s">
        <v>331</v>
      </c>
      <c r="E13" s="2082"/>
      <c r="F13" s="73">
        <v>1E-3</v>
      </c>
      <c r="G13" s="73">
        <v>0</v>
      </c>
      <c r="H13" s="74">
        <v>0</v>
      </c>
      <c r="I13" s="75">
        <v>1E-3</v>
      </c>
      <c r="J13" s="73">
        <v>5.0000000000000001E-3</v>
      </c>
      <c r="K13" s="73">
        <v>0</v>
      </c>
      <c r="L13" s="74">
        <v>0</v>
      </c>
      <c r="M13" s="75">
        <v>5.0000000000000001E-3</v>
      </c>
    </row>
    <row r="14" spans="1:18" s="2" customFormat="1" ht="13.9" customHeight="1" thickBot="1">
      <c r="A14" s="38"/>
      <c r="B14" s="2199" t="s">
        <v>123</v>
      </c>
      <c r="C14" s="2200"/>
      <c r="D14" s="2200"/>
      <c r="E14" s="2201"/>
      <c r="F14" s="66">
        <v>14874.532999999999</v>
      </c>
      <c r="G14" s="66">
        <v>13797.427</v>
      </c>
      <c r="H14" s="67">
        <v>2201.5210000000002</v>
      </c>
      <c r="I14" s="68">
        <v>30873.481</v>
      </c>
      <c r="J14" s="66">
        <v>13869.002</v>
      </c>
      <c r="K14" s="66">
        <v>12942.474</v>
      </c>
      <c r="L14" s="67">
        <v>2355.846</v>
      </c>
      <c r="M14" s="68">
        <v>29167.322</v>
      </c>
    </row>
    <row r="15" spans="1:18" s="2" customFormat="1" ht="12.75" customHeight="1">
      <c r="A15" s="38"/>
      <c r="B15" s="801"/>
      <c r="C15" s="2216" t="s">
        <v>124</v>
      </c>
      <c r="D15" s="2087"/>
      <c r="E15" s="2088"/>
      <c r="F15" s="71">
        <v>1186.9839999999999</v>
      </c>
      <c r="G15" s="71">
        <v>285.185</v>
      </c>
      <c r="H15" s="72">
        <v>33.32</v>
      </c>
      <c r="I15" s="70">
        <v>1505.489</v>
      </c>
      <c r="J15" s="71">
        <v>1272.925</v>
      </c>
      <c r="K15" s="71">
        <v>508.28100000000001</v>
      </c>
      <c r="L15" s="72">
        <v>23.994</v>
      </c>
      <c r="M15" s="70">
        <v>1805.2</v>
      </c>
    </row>
    <row r="16" spans="1:18" s="2" customFormat="1" ht="12.75" customHeight="1">
      <c r="A16" s="38"/>
      <c r="B16" s="800"/>
      <c r="C16" s="2198" t="s">
        <v>125</v>
      </c>
      <c r="D16" s="2059"/>
      <c r="E16" s="2060"/>
      <c r="F16" s="73">
        <v>209.17400000000001</v>
      </c>
      <c r="G16" s="73">
        <v>35.46</v>
      </c>
      <c r="H16" s="74">
        <v>0.112</v>
      </c>
      <c r="I16" s="75">
        <v>244.74600000000001</v>
      </c>
      <c r="J16" s="73">
        <v>201.971</v>
      </c>
      <c r="K16" s="73">
        <v>42.692</v>
      </c>
      <c r="L16" s="74">
        <v>8.1000000000000003E-2</v>
      </c>
      <c r="M16" s="75">
        <v>244.744</v>
      </c>
    </row>
    <row r="17" spans="1:20" s="2" customFormat="1" ht="12.75" customHeight="1">
      <c r="A17" s="38"/>
      <c r="B17" s="800"/>
      <c r="C17" s="2198" t="s">
        <v>126</v>
      </c>
      <c r="D17" s="2059"/>
      <c r="E17" s="2060"/>
      <c r="F17" s="71">
        <v>3347.0940000000001</v>
      </c>
      <c r="G17" s="71">
        <v>2459.5819999999999</v>
      </c>
      <c r="H17" s="72">
        <v>293.18900000000002</v>
      </c>
      <c r="I17" s="70">
        <v>6099.8649999999998</v>
      </c>
      <c r="J17" s="71">
        <v>3706.2469999999998</v>
      </c>
      <c r="K17" s="71">
        <v>2774.1019999999999</v>
      </c>
      <c r="L17" s="72">
        <v>301.351</v>
      </c>
      <c r="M17" s="70">
        <v>6781.7</v>
      </c>
    </row>
    <row r="18" spans="1:20" s="2" customFormat="1" ht="12.75" customHeight="1">
      <c r="A18" s="38"/>
      <c r="B18" s="800"/>
      <c r="C18" s="2198" t="s">
        <v>350</v>
      </c>
      <c r="D18" s="2059"/>
      <c r="E18" s="2060"/>
      <c r="F18" s="73">
        <v>5338.9769999999999</v>
      </c>
      <c r="G18" s="73">
        <v>5086.0590000000002</v>
      </c>
      <c r="H18" s="74">
        <v>788.11</v>
      </c>
      <c r="I18" s="75">
        <v>11213.146000000001</v>
      </c>
      <c r="J18" s="73">
        <v>4707.1419999999998</v>
      </c>
      <c r="K18" s="73">
        <v>4893.6980000000003</v>
      </c>
      <c r="L18" s="74">
        <v>991.15700000000004</v>
      </c>
      <c r="M18" s="75">
        <v>10591.996999999999</v>
      </c>
    </row>
    <row r="19" spans="1:20" s="2" customFormat="1" ht="12.75" customHeight="1">
      <c r="A19" s="38"/>
      <c r="B19" s="800"/>
      <c r="C19" s="2198" t="s">
        <v>127</v>
      </c>
      <c r="D19" s="2059"/>
      <c r="E19" s="2060"/>
      <c r="F19" s="76">
        <v>961.59900000000005</v>
      </c>
      <c r="G19" s="76">
        <v>3543.1460000000002</v>
      </c>
      <c r="H19" s="77">
        <v>1036.0450000000001</v>
      </c>
      <c r="I19" s="78">
        <v>5540.79</v>
      </c>
      <c r="J19" s="76">
        <v>1016.878</v>
      </c>
      <c r="K19" s="76">
        <v>2694.1080000000002</v>
      </c>
      <c r="L19" s="77">
        <v>945.20299999999997</v>
      </c>
      <c r="M19" s="78">
        <v>4656.1890000000003</v>
      </c>
    </row>
    <row r="20" spans="1:20" s="38" customFormat="1" ht="12.75" customHeight="1">
      <c r="B20" s="79"/>
      <c r="C20" s="2198" t="s">
        <v>128</v>
      </c>
      <c r="D20" s="2059"/>
      <c r="E20" s="2060"/>
      <c r="F20" s="76">
        <v>3645.0239999999999</v>
      </c>
      <c r="G20" s="76">
        <v>2170.1579999999999</v>
      </c>
      <c r="H20" s="77">
        <v>49.314999999999998</v>
      </c>
      <c r="I20" s="78">
        <v>5864.4970000000003</v>
      </c>
      <c r="J20" s="76">
        <v>2794.623</v>
      </c>
      <c r="K20" s="76">
        <v>1810.2449999999999</v>
      </c>
      <c r="L20" s="77">
        <v>92.795000000000002</v>
      </c>
      <c r="M20" s="78">
        <v>4697.6629999999996</v>
      </c>
      <c r="N20" s="2"/>
      <c r="O20" s="2"/>
      <c r="P20" s="2"/>
      <c r="Q20" s="2"/>
      <c r="R20" s="2"/>
      <c r="S20" s="2"/>
      <c r="T20" s="2"/>
    </row>
    <row r="21" spans="1:20" s="2" customFormat="1" ht="30" customHeight="1" thickBot="1">
      <c r="A21" s="38"/>
      <c r="B21" s="80"/>
      <c r="C21" s="2229" t="s">
        <v>129</v>
      </c>
      <c r="D21" s="2230"/>
      <c r="E21" s="2231"/>
      <c r="F21" s="81">
        <v>185.68100000000001</v>
      </c>
      <c r="G21" s="81">
        <v>217.83699999999999</v>
      </c>
      <c r="H21" s="82">
        <v>1.43</v>
      </c>
      <c r="I21" s="83">
        <v>404.94799999999998</v>
      </c>
      <c r="J21" s="81">
        <v>169.21600000000001</v>
      </c>
      <c r="K21" s="81">
        <v>219.34800000000001</v>
      </c>
      <c r="L21" s="82">
        <v>1.2649999999999999</v>
      </c>
      <c r="M21" s="83">
        <v>389.82900000000001</v>
      </c>
    </row>
    <row r="22" spans="1:20" s="2" customFormat="1" ht="28.9" customHeight="1" thickBot="1">
      <c r="A22" s="38"/>
      <c r="B22" s="2186" t="s">
        <v>130</v>
      </c>
      <c r="C22" s="2187"/>
      <c r="D22" s="2187"/>
      <c r="E22" s="2188"/>
      <c r="F22" s="84">
        <v>154417.823</v>
      </c>
      <c r="G22" s="85">
        <v>31719.646000000001</v>
      </c>
      <c r="H22" s="86">
        <v>6621.3580000000002</v>
      </c>
      <c r="I22" s="87">
        <v>192758.82699999999</v>
      </c>
      <c r="J22" s="84">
        <v>163236.07199999999</v>
      </c>
      <c r="K22" s="85">
        <v>32200.146000000001</v>
      </c>
      <c r="L22" s="86">
        <v>7081.683</v>
      </c>
      <c r="M22" s="87">
        <v>202517.90100000001</v>
      </c>
    </row>
    <row r="23" spans="1:20" s="2" customFormat="1" ht="28.35" customHeight="1">
      <c r="A23" s="38"/>
      <c r="B23" s="88"/>
      <c r="C23" s="2225" t="s">
        <v>131</v>
      </c>
      <c r="D23" s="2225"/>
      <c r="E23" s="2226"/>
      <c r="F23" s="89">
        <v>42639.671000000002</v>
      </c>
      <c r="G23" s="90">
        <v>10280.883</v>
      </c>
      <c r="H23" s="91">
        <v>1528.671</v>
      </c>
      <c r="I23" s="92">
        <v>54449.224999999999</v>
      </c>
      <c r="J23" s="89">
        <v>46745.891000000003</v>
      </c>
      <c r="K23" s="90">
        <v>10757.26</v>
      </c>
      <c r="L23" s="91">
        <v>1699.7940000000001</v>
      </c>
      <c r="M23" s="92">
        <v>59202.945</v>
      </c>
    </row>
    <row r="24" spans="1:20" s="2" customFormat="1" ht="28.35" customHeight="1">
      <c r="A24" s="38"/>
      <c r="B24" s="800"/>
      <c r="C24" s="2194" t="s">
        <v>132</v>
      </c>
      <c r="D24" s="2194"/>
      <c r="E24" s="2195"/>
      <c r="F24" s="93">
        <v>722.48</v>
      </c>
      <c r="G24" s="94">
        <v>36.459000000000003</v>
      </c>
      <c r="H24" s="95">
        <v>0.224</v>
      </c>
      <c r="I24" s="96">
        <v>759.16300000000001</v>
      </c>
      <c r="J24" s="93">
        <v>721.45</v>
      </c>
      <c r="K24" s="94">
        <v>24.972999999999999</v>
      </c>
      <c r="L24" s="95">
        <v>0.222</v>
      </c>
      <c r="M24" s="96">
        <v>746.64499999999998</v>
      </c>
    </row>
    <row r="25" spans="1:20" s="2" customFormat="1" ht="28.35" customHeight="1">
      <c r="A25" s="38"/>
      <c r="B25" s="800"/>
      <c r="C25" s="2194" t="s">
        <v>133</v>
      </c>
      <c r="D25" s="2194"/>
      <c r="E25" s="2195"/>
      <c r="F25" s="93">
        <v>2577.9409999999998</v>
      </c>
      <c r="G25" s="94">
        <v>364.93200000000002</v>
      </c>
      <c r="H25" s="95">
        <v>92.135000000000005</v>
      </c>
      <c r="I25" s="96">
        <v>3035.0079999999998</v>
      </c>
      <c r="J25" s="93">
        <v>2543.337</v>
      </c>
      <c r="K25" s="94">
        <v>388.685</v>
      </c>
      <c r="L25" s="95">
        <v>88.325999999999993</v>
      </c>
      <c r="M25" s="96">
        <v>3020.348</v>
      </c>
    </row>
    <row r="26" spans="1:20" s="2" customFormat="1" ht="28.35" customHeight="1">
      <c r="B26" s="41"/>
      <c r="C26" s="2194" t="s">
        <v>134</v>
      </c>
      <c r="D26" s="2194"/>
      <c r="E26" s="2195"/>
      <c r="F26" s="93">
        <v>47570.902999999998</v>
      </c>
      <c r="G26" s="94">
        <v>8252.9570000000003</v>
      </c>
      <c r="H26" s="95">
        <v>1948.7190000000001</v>
      </c>
      <c r="I26" s="96">
        <v>57772.578999999998</v>
      </c>
      <c r="J26" s="93">
        <v>48839.656000000003</v>
      </c>
      <c r="K26" s="94">
        <v>8461.4279999999999</v>
      </c>
      <c r="L26" s="95">
        <v>2053.0309999999999</v>
      </c>
      <c r="M26" s="96">
        <v>59354.114999999998</v>
      </c>
    </row>
    <row r="27" spans="1:20" s="2" customFormat="1" ht="31.15" customHeight="1">
      <c r="B27" s="41"/>
      <c r="C27" s="2194" t="s">
        <v>135</v>
      </c>
      <c r="D27" s="2194"/>
      <c r="E27" s="2195"/>
      <c r="F27" s="97">
        <v>529.38699999999994</v>
      </c>
      <c r="G27" s="98">
        <v>187.60300000000001</v>
      </c>
      <c r="H27" s="99">
        <v>38.901000000000003</v>
      </c>
      <c r="I27" s="100">
        <v>755.89099999999996</v>
      </c>
      <c r="J27" s="97">
        <v>742.52300000000002</v>
      </c>
      <c r="K27" s="98">
        <v>153.06899999999999</v>
      </c>
      <c r="L27" s="99">
        <v>30.917999999999999</v>
      </c>
      <c r="M27" s="100">
        <v>926.51</v>
      </c>
    </row>
    <row r="28" spans="1:20" s="2" customFormat="1" ht="28.35" customHeight="1">
      <c r="B28" s="41"/>
      <c r="C28" s="2194" t="s">
        <v>136</v>
      </c>
      <c r="D28" s="2194"/>
      <c r="E28" s="2195"/>
      <c r="F28" s="97">
        <v>17286.251</v>
      </c>
      <c r="G28" s="98">
        <v>4123.1229999999996</v>
      </c>
      <c r="H28" s="99">
        <v>388.97199999999998</v>
      </c>
      <c r="I28" s="100">
        <v>21798.346000000001</v>
      </c>
      <c r="J28" s="97">
        <v>18533.305</v>
      </c>
      <c r="K28" s="98">
        <v>3835.848</v>
      </c>
      <c r="L28" s="99">
        <v>355.75099999999998</v>
      </c>
      <c r="M28" s="100">
        <v>22724.903999999999</v>
      </c>
    </row>
    <row r="29" spans="1:20" s="2" customFormat="1" ht="28.35" customHeight="1">
      <c r="B29" s="41"/>
      <c r="C29" s="2194" t="s">
        <v>137</v>
      </c>
      <c r="D29" s="2194"/>
      <c r="E29" s="2195"/>
      <c r="F29" s="97">
        <v>122.52200000000001</v>
      </c>
      <c r="G29" s="98">
        <v>0.2</v>
      </c>
      <c r="H29" s="99">
        <v>0</v>
      </c>
      <c r="I29" s="100">
        <v>122.72199999999999</v>
      </c>
      <c r="J29" s="97">
        <v>138.35</v>
      </c>
      <c r="K29" s="98">
        <v>0.13500000000000001</v>
      </c>
      <c r="L29" s="99">
        <v>0</v>
      </c>
      <c r="M29" s="100">
        <v>138.48500000000001</v>
      </c>
    </row>
    <row r="30" spans="1:20" s="2" customFormat="1" ht="42" customHeight="1">
      <c r="B30" s="41"/>
      <c r="C30" s="2194" t="s">
        <v>138</v>
      </c>
      <c r="D30" s="2194"/>
      <c r="E30" s="2195"/>
      <c r="F30" s="97">
        <v>532.88499999999999</v>
      </c>
      <c r="G30" s="98">
        <v>101.702</v>
      </c>
      <c r="H30" s="99">
        <v>2.04</v>
      </c>
      <c r="I30" s="100">
        <v>636.62699999999995</v>
      </c>
      <c r="J30" s="97">
        <v>548.92100000000005</v>
      </c>
      <c r="K30" s="98">
        <v>93.337999999999994</v>
      </c>
      <c r="L30" s="99">
        <v>3.2519999999999998</v>
      </c>
      <c r="M30" s="100">
        <v>645.51099999999997</v>
      </c>
    </row>
    <row r="31" spans="1:20" s="2" customFormat="1" ht="28.35" customHeight="1">
      <c r="B31" s="41"/>
      <c r="C31" s="2194" t="s">
        <v>139</v>
      </c>
      <c r="D31" s="2194"/>
      <c r="E31" s="2195"/>
      <c r="F31" s="97">
        <v>38084.408000000003</v>
      </c>
      <c r="G31" s="98">
        <v>6468.3159999999998</v>
      </c>
      <c r="H31" s="99">
        <v>1532.001</v>
      </c>
      <c r="I31" s="100">
        <v>46084.724999999999</v>
      </c>
      <c r="J31" s="97">
        <v>39810.938999999998</v>
      </c>
      <c r="K31" s="98">
        <v>6728.0919999999996</v>
      </c>
      <c r="L31" s="99">
        <v>1625.472</v>
      </c>
      <c r="M31" s="100">
        <v>48164.502999999997</v>
      </c>
    </row>
    <row r="32" spans="1:20" s="2" customFormat="1" ht="28.35" customHeight="1">
      <c r="B32" s="41"/>
      <c r="C32" s="2194" t="s">
        <v>140</v>
      </c>
      <c r="D32" s="2194"/>
      <c r="E32" s="2195"/>
      <c r="F32" s="97">
        <v>2518.0509999999999</v>
      </c>
      <c r="G32" s="98">
        <v>1376.915</v>
      </c>
      <c r="H32" s="99">
        <v>788.72900000000004</v>
      </c>
      <c r="I32" s="100">
        <v>4683.6949999999997</v>
      </c>
      <c r="J32" s="97">
        <v>2516.308</v>
      </c>
      <c r="K32" s="98">
        <v>1184.924</v>
      </c>
      <c r="L32" s="99">
        <v>958.72799999999995</v>
      </c>
      <c r="M32" s="100">
        <v>4659.96</v>
      </c>
    </row>
    <row r="33" spans="2:13" s="2" customFormat="1" ht="28.35" customHeight="1" thickBot="1">
      <c r="B33" s="101"/>
      <c r="C33" s="2219" t="s">
        <v>141</v>
      </c>
      <c r="D33" s="2220"/>
      <c r="E33" s="2221"/>
      <c r="F33" s="102">
        <v>1833.3240000000001</v>
      </c>
      <c r="G33" s="103">
        <v>526.55600000000004</v>
      </c>
      <c r="H33" s="104">
        <v>300.96600000000001</v>
      </c>
      <c r="I33" s="105">
        <v>2660.846</v>
      </c>
      <c r="J33" s="102">
        <v>2095.3919999999998</v>
      </c>
      <c r="K33" s="103">
        <v>572.39400000000001</v>
      </c>
      <c r="L33" s="104">
        <v>266.18900000000002</v>
      </c>
      <c r="M33" s="105">
        <v>2933.9749999999999</v>
      </c>
    </row>
    <row r="34" spans="2:13" s="2" customFormat="1" ht="31.15" customHeight="1" thickBot="1">
      <c r="B34" s="2224" t="s">
        <v>142</v>
      </c>
      <c r="C34" s="2187"/>
      <c r="D34" s="2187"/>
      <c r="E34" s="2188"/>
      <c r="F34" s="106">
        <v>69519.505000000005</v>
      </c>
      <c r="G34" s="107">
        <v>11791.883</v>
      </c>
      <c r="H34" s="108">
        <v>2195.9189999999999</v>
      </c>
      <c r="I34" s="109">
        <v>83507.307000000001</v>
      </c>
      <c r="J34" s="106">
        <v>67687.103000000003</v>
      </c>
      <c r="K34" s="107">
        <v>11711.804</v>
      </c>
      <c r="L34" s="108">
        <v>2058.02</v>
      </c>
      <c r="M34" s="109">
        <v>81456.926999999996</v>
      </c>
    </row>
    <row r="35" spans="2:13" s="2" customFormat="1" ht="12.75" customHeight="1">
      <c r="B35" s="88"/>
      <c r="C35" s="2227" t="s">
        <v>143</v>
      </c>
      <c r="D35" s="2227"/>
      <c r="E35" s="2228"/>
      <c r="F35" s="110">
        <v>4699.8040000000001</v>
      </c>
      <c r="G35" s="111">
        <v>3072.3440000000001</v>
      </c>
      <c r="H35" s="112">
        <v>861.99300000000005</v>
      </c>
      <c r="I35" s="113">
        <v>8634.1409999999996</v>
      </c>
      <c r="J35" s="110">
        <v>4214.8509999999997</v>
      </c>
      <c r="K35" s="111">
        <v>3061.89</v>
      </c>
      <c r="L35" s="112">
        <v>812.50400000000002</v>
      </c>
      <c r="M35" s="113">
        <v>8089.2449999999999</v>
      </c>
    </row>
    <row r="36" spans="2:13" s="2" customFormat="1" ht="12.75" customHeight="1">
      <c r="B36" s="41"/>
      <c r="C36" s="2139" t="s">
        <v>144</v>
      </c>
      <c r="D36" s="2139"/>
      <c r="E36" s="2140"/>
      <c r="F36" s="114">
        <v>35.253999999999998</v>
      </c>
      <c r="G36" s="115">
        <v>0</v>
      </c>
      <c r="H36" s="116">
        <v>41.844999999999999</v>
      </c>
      <c r="I36" s="117">
        <v>77.099000000000004</v>
      </c>
      <c r="J36" s="114">
        <v>35.253999999999998</v>
      </c>
      <c r="K36" s="115">
        <v>0</v>
      </c>
      <c r="L36" s="116">
        <v>39.344999999999999</v>
      </c>
      <c r="M36" s="117">
        <v>74.599000000000004</v>
      </c>
    </row>
    <row r="37" spans="2:13" s="2" customFormat="1" ht="28.35" customHeight="1">
      <c r="B37" s="41"/>
      <c r="C37" s="2139" t="s">
        <v>145</v>
      </c>
      <c r="D37" s="2139"/>
      <c r="E37" s="2140"/>
      <c r="F37" s="114">
        <v>761.42399999999998</v>
      </c>
      <c r="G37" s="115">
        <v>39.43</v>
      </c>
      <c r="H37" s="116">
        <v>52.25</v>
      </c>
      <c r="I37" s="117">
        <v>853.10400000000004</v>
      </c>
      <c r="J37" s="114">
        <v>725.94</v>
      </c>
      <c r="K37" s="115">
        <v>37.637999999999998</v>
      </c>
      <c r="L37" s="116">
        <v>52.162999999999997</v>
      </c>
      <c r="M37" s="117">
        <v>815.74099999999999</v>
      </c>
    </row>
    <row r="38" spans="2:13" s="2" customFormat="1" ht="12.75" customHeight="1">
      <c r="B38" s="41"/>
      <c r="C38" s="2139" t="s">
        <v>146</v>
      </c>
      <c r="D38" s="2139"/>
      <c r="E38" s="2140"/>
      <c r="F38" s="114">
        <v>22182.344000000001</v>
      </c>
      <c r="G38" s="115">
        <v>3152.491</v>
      </c>
      <c r="H38" s="116">
        <v>532.99199999999996</v>
      </c>
      <c r="I38" s="117">
        <v>25867.827000000001</v>
      </c>
      <c r="J38" s="114">
        <v>22125.072</v>
      </c>
      <c r="K38" s="115">
        <v>3081.0340000000001</v>
      </c>
      <c r="L38" s="116">
        <v>502.61799999999999</v>
      </c>
      <c r="M38" s="117">
        <v>25708.723999999998</v>
      </c>
    </row>
    <row r="39" spans="2:13" s="2" customFormat="1" ht="28.35" customHeight="1">
      <c r="B39" s="41"/>
      <c r="C39" s="2139" t="s">
        <v>147</v>
      </c>
      <c r="D39" s="2139"/>
      <c r="E39" s="2140"/>
      <c r="F39" s="118">
        <v>100.86</v>
      </c>
      <c r="G39" s="119">
        <v>3.903</v>
      </c>
      <c r="H39" s="120">
        <v>0</v>
      </c>
      <c r="I39" s="121">
        <v>104.76300000000001</v>
      </c>
      <c r="J39" s="118">
        <v>99.075000000000003</v>
      </c>
      <c r="K39" s="119">
        <v>2.4020000000000001</v>
      </c>
      <c r="L39" s="120">
        <v>0</v>
      </c>
      <c r="M39" s="121">
        <v>101.477</v>
      </c>
    </row>
    <row r="40" spans="2:13" s="2" customFormat="1" ht="28.35" customHeight="1">
      <c r="B40" s="41"/>
      <c r="C40" s="2110" t="s">
        <v>148</v>
      </c>
      <c r="D40" s="2110"/>
      <c r="E40" s="2111"/>
      <c r="F40" s="118">
        <v>2363.384</v>
      </c>
      <c r="G40" s="119">
        <v>577.71299999999997</v>
      </c>
      <c r="H40" s="120">
        <v>47.347999999999999</v>
      </c>
      <c r="I40" s="121">
        <v>2988.4450000000002</v>
      </c>
      <c r="J40" s="118">
        <v>1424.432</v>
      </c>
      <c r="K40" s="119">
        <v>642.84</v>
      </c>
      <c r="L40" s="120">
        <v>47.29</v>
      </c>
      <c r="M40" s="121">
        <v>2114.5619999999999</v>
      </c>
    </row>
    <row r="41" spans="2:13" s="2" customFormat="1" ht="18" customHeight="1">
      <c r="B41" s="800"/>
      <c r="C41" s="2139" t="s">
        <v>149</v>
      </c>
      <c r="D41" s="2139"/>
      <c r="E41" s="2140"/>
      <c r="F41" s="118">
        <v>35823.966</v>
      </c>
      <c r="G41" s="119">
        <v>4522.0039999999999</v>
      </c>
      <c r="H41" s="120">
        <v>508.524</v>
      </c>
      <c r="I41" s="121">
        <v>40854.493999999999</v>
      </c>
      <c r="J41" s="118">
        <v>35732.703000000001</v>
      </c>
      <c r="K41" s="119">
        <v>4431.3649999999998</v>
      </c>
      <c r="L41" s="120">
        <v>500.24700000000001</v>
      </c>
      <c r="M41" s="121">
        <v>40664.315000000002</v>
      </c>
    </row>
    <row r="42" spans="2:13" s="2" customFormat="1" ht="28.35" customHeight="1">
      <c r="B42" s="800"/>
      <c r="C42" s="2139" t="s">
        <v>150</v>
      </c>
      <c r="D42" s="2139"/>
      <c r="E42" s="2140"/>
      <c r="F42" s="122">
        <v>357.22500000000002</v>
      </c>
      <c r="G42" s="123">
        <v>81.37</v>
      </c>
      <c r="H42" s="124">
        <v>9.6690000000000005</v>
      </c>
      <c r="I42" s="125">
        <v>448.26400000000001</v>
      </c>
      <c r="J42" s="122">
        <v>217.59299999999999</v>
      </c>
      <c r="K42" s="123">
        <v>74.900000000000006</v>
      </c>
      <c r="L42" s="124">
        <v>9.8369999999999997</v>
      </c>
      <c r="M42" s="125">
        <v>302.33</v>
      </c>
    </row>
    <row r="43" spans="2:13" s="2" customFormat="1" ht="28.35" customHeight="1">
      <c r="B43" s="41"/>
      <c r="C43" s="2110" t="s">
        <v>151</v>
      </c>
      <c r="D43" s="2110"/>
      <c r="E43" s="2111"/>
      <c r="F43" s="122">
        <v>442.80599999999998</v>
      </c>
      <c r="G43" s="123">
        <v>29.981999999999999</v>
      </c>
      <c r="H43" s="124">
        <v>0</v>
      </c>
      <c r="I43" s="125">
        <v>472.78800000000001</v>
      </c>
      <c r="J43" s="122">
        <v>102.297</v>
      </c>
      <c r="K43" s="123">
        <v>29.946999999999999</v>
      </c>
      <c r="L43" s="124">
        <v>0</v>
      </c>
      <c r="M43" s="125">
        <v>132.244</v>
      </c>
    </row>
    <row r="44" spans="2:13" s="2" customFormat="1" ht="40.15" customHeight="1">
      <c r="B44" s="800"/>
      <c r="C44" s="2139" t="s">
        <v>152</v>
      </c>
      <c r="D44" s="2139"/>
      <c r="E44" s="2140"/>
      <c r="F44" s="122">
        <v>0.83099999999999996</v>
      </c>
      <c r="G44" s="123">
        <v>0</v>
      </c>
      <c r="H44" s="124">
        <v>38.286999999999999</v>
      </c>
      <c r="I44" s="125">
        <v>39.118000000000002</v>
      </c>
      <c r="J44" s="122">
        <v>0.83</v>
      </c>
      <c r="K44" s="123">
        <v>0</v>
      </c>
      <c r="L44" s="124">
        <v>38.24</v>
      </c>
      <c r="M44" s="125">
        <v>39.07</v>
      </c>
    </row>
    <row r="45" spans="2:13" s="2" customFormat="1" ht="28.35" customHeight="1">
      <c r="B45" s="800"/>
      <c r="C45" s="2139" t="s">
        <v>153</v>
      </c>
      <c r="D45" s="2139"/>
      <c r="E45" s="2140"/>
      <c r="F45" s="126">
        <v>0</v>
      </c>
      <c r="G45" s="127">
        <v>7.5999999999999998E-2</v>
      </c>
      <c r="H45" s="128">
        <v>0</v>
      </c>
      <c r="I45" s="129">
        <v>7.5999999999999998E-2</v>
      </c>
      <c r="J45" s="126">
        <v>0</v>
      </c>
      <c r="K45" s="127">
        <v>7.5999999999999998E-2</v>
      </c>
      <c r="L45" s="128">
        <v>0</v>
      </c>
      <c r="M45" s="129">
        <v>7.5999999999999998E-2</v>
      </c>
    </row>
    <row r="46" spans="2:13" s="2" customFormat="1" ht="31.15" customHeight="1" thickBot="1">
      <c r="B46" s="101"/>
      <c r="C46" s="2222" t="s">
        <v>154</v>
      </c>
      <c r="D46" s="2222"/>
      <c r="E46" s="2223"/>
      <c r="F46" s="130">
        <v>2751.607</v>
      </c>
      <c r="G46" s="131">
        <v>312.57</v>
      </c>
      <c r="H46" s="132">
        <v>103.011</v>
      </c>
      <c r="I46" s="133">
        <v>3167.1880000000001</v>
      </c>
      <c r="J46" s="130">
        <v>3009.056</v>
      </c>
      <c r="K46" s="131">
        <v>349.71199999999999</v>
      </c>
      <c r="L46" s="132">
        <v>55.776000000000003</v>
      </c>
      <c r="M46" s="133">
        <v>3414.5439999999999</v>
      </c>
    </row>
    <row r="47" spans="2:13" s="2" customFormat="1" ht="30" customHeight="1" thickBot="1">
      <c r="B47" s="2224" t="s">
        <v>155</v>
      </c>
      <c r="C47" s="2187"/>
      <c r="D47" s="2187"/>
      <c r="E47" s="2188"/>
      <c r="F47" s="134">
        <v>74099.653000000006</v>
      </c>
      <c r="G47" s="135">
        <v>25556.432000000001</v>
      </c>
      <c r="H47" s="136">
        <v>3657.1350000000002</v>
      </c>
      <c r="I47" s="137">
        <v>103313.22</v>
      </c>
      <c r="J47" s="134">
        <v>75217.475999999995</v>
      </c>
      <c r="K47" s="135">
        <v>25283.669000000002</v>
      </c>
      <c r="L47" s="136">
        <v>3758.645</v>
      </c>
      <c r="M47" s="137">
        <v>104259.79</v>
      </c>
    </row>
    <row r="48" spans="2:13" s="2" customFormat="1" ht="17.45" customHeight="1">
      <c r="B48" s="88"/>
      <c r="C48" s="2225" t="s">
        <v>156</v>
      </c>
      <c r="D48" s="2225"/>
      <c r="E48" s="2226"/>
      <c r="F48" s="138">
        <v>5389.9520000000002</v>
      </c>
      <c r="G48" s="139">
        <v>1657.788</v>
      </c>
      <c r="H48" s="140">
        <v>48.173999999999999</v>
      </c>
      <c r="I48" s="141">
        <v>7095.9139999999998</v>
      </c>
      <c r="J48" s="138">
        <v>5578.2470000000003</v>
      </c>
      <c r="K48" s="139">
        <v>1556.845</v>
      </c>
      <c r="L48" s="140">
        <v>49.207000000000001</v>
      </c>
      <c r="M48" s="141">
        <v>7184.299</v>
      </c>
    </row>
    <row r="49" spans="2:13" s="2" customFormat="1" ht="28.35" customHeight="1">
      <c r="B49" s="41"/>
      <c r="C49" s="2198" t="s">
        <v>157</v>
      </c>
      <c r="D49" s="2059"/>
      <c r="E49" s="2060"/>
      <c r="F49" s="142">
        <v>630.05999999999995</v>
      </c>
      <c r="G49" s="143">
        <v>346.62099999999998</v>
      </c>
      <c r="H49" s="144">
        <v>22.754000000000001</v>
      </c>
      <c r="I49" s="145">
        <v>999.43499999999995</v>
      </c>
      <c r="J49" s="142">
        <v>691.67200000000003</v>
      </c>
      <c r="K49" s="143">
        <v>177.422</v>
      </c>
      <c r="L49" s="144">
        <v>22.754000000000001</v>
      </c>
      <c r="M49" s="145">
        <v>891.84799999999996</v>
      </c>
    </row>
    <row r="50" spans="2:13" s="2" customFormat="1" ht="12.75" customHeight="1">
      <c r="B50" s="41"/>
      <c r="C50" s="2198" t="s">
        <v>158</v>
      </c>
      <c r="D50" s="2059"/>
      <c r="E50" s="2060"/>
      <c r="F50" s="142">
        <v>35338.548000000003</v>
      </c>
      <c r="G50" s="143">
        <v>12018.665999999999</v>
      </c>
      <c r="H50" s="144">
        <v>1792.3810000000001</v>
      </c>
      <c r="I50" s="145">
        <v>49149.595000000001</v>
      </c>
      <c r="J50" s="142">
        <v>35680.817999999999</v>
      </c>
      <c r="K50" s="143">
        <v>12085.152</v>
      </c>
      <c r="L50" s="144">
        <v>1808.28</v>
      </c>
      <c r="M50" s="145">
        <v>49574.25</v>
      </c>
    </row>
    <row r="51" spans="2:13" s="2" customFormat="1" ht="28.35" customHeight="1">
      <c r="B51" s="41"/>
      <c r="C51" s="2194" t="s">
        <v>159</v>
      </c>
      <c r="D51" s="2194"/>
      <c r="E51" s="2195"/>
      <c r="F51" s="146">
        <v>387.28699999999998</v>
      </c>
      <c r="G51" s="147">
        <v>86.066000000000003</v>
      </c>
      <c r="H51" s="148">
        <v>18.545000000000002</v>
      </c>
      <c r="I51" s="149">
        <v>491.89800000000002</v>
      </c>
      <c r="J51" s="146">
        <v>376.23099999999999</v>
      </c>
      <c r="K51" s="147">
        <v>81.08</v>
      </c>
      <c r="L51" s="148">
        <v>18.545000000000002</v>
      </c>
      <c r="M51" s="149">
        <v>475.85599999999999</v>
      </c>
    </row>
    <row r="52" spans="2:13" s="2" customFormat="1" ht="28.35" customHeight="1">
      <c r="B52" s="41"/>
      <c r="C52" s="2215" t="s">
        <v>160</v>
      </c>
      <c r="D52" s="2047"/>
      <c r="E52" s="2048"/>
      <c r="F52" s="146">
        <v>1199.181</v>
      </c>
      <c r="G52" s="147">
        <v>499.14499999999998</v>
      </c>
      <c r="H52" s="148">
        <v>15.807</v>
      </c>
      <c r="I52" s="149">
        <v>1714.133</v>
      </c>
      <c r="J52" s="146">
        <v>1380.6959999999999</v>
      </c>
      <c r="K52" s="147">
        <v>357.92899999999997</v>
      </c>
      <c r="L52" s="148">
        <v>13.244999999999999</v>
      </c>
      <c r="M52" s="149">
        <v>1751.87</v>
      </c>
    </row>
    <row r="53" spans="2:13" s="2" customFormat="1" ht="28.35" customHeight="1">
      <c r="B53" s="41"/>
      <c r="C53" s="2198" t="s">
        <v>351</v>
      </c>
      <c r="D53" s="2059"/>
      <c r="E53" s="2060"/>
      <c r="F53" s="146">
        <v>16.946999999999999</v>
      </c>
      <c r="G53" s="147">
        <v>1.4470000000000001</v>
      </c>
      <c r="H53" s="148">
        <v>0</v>
      </c>
      <c r="I53" s="149">
        <v>18.393999999999998</v>
      </c>
      <c r="J53" s="146">
        <v>16.927</v>
      </c>
      <c r="K53" s="147">
        <v>1.4450000000000001</v>
      </c>
      <c r="L53" s="148">
        <v>0</v>
      </c>
      <c r="M53" s="149">
        <v>18.372</v>
      </c>
    </row>
    <row r="54" spans="2:13" s="2" customFormat="1" ht="15" customHeight="1">
      <c r="B54" s="41"/>
      <c r="C54" s="2198" t="s">
        <v>161</v>
      </c>
      <c r="D54" s="2059"/>
      <c r="E54" s="2060"/>
      <c r="F54" s="146">
        <v>23821.388999999999</v>
      </c>
      <c r="G54" s="147">
        <v>8883.4860000000008</v>
      </c>
      <c r="H54" s="148">
        <v>1505.56</v>
      </c>
      <c r="I54" s="149">
        <v>34210.434999999998</v>
      </c>
      <c r="J54" s="146">
        <v>24158.948</v>
      </c>
      <c r="K54" s="147">
        <v>9028.9590000000007</v>
      </c>
      <c r="L54" s="148">
        <v>1564.107</v>
      </c>
      <c r="M54" s="149">
        <v>34752.014000000003</v>
      </c>
    </row>
    <row r="55" spans="2:13" s="2" customFormat="1" ht="28.35" customHeight="1">
      <c r="B55" s="150"/>
      <c r="C55" s="2216" t="s">
        <v>162</v>
      </c>
      <c r="D55" s="2087"/>
      <c r="E55" s="2088"/>
      <c r="F55" s="151">
        <v>609.46</v>
      </c>
      <c r="G55" s="152">
        <v>248.31100000000001</v>
      </c>
      <c r="H55" s="153">
        <v>79.972999999999999</v>
      </c>
      <c r="I55" s="154">
        <v>937.74400000000003</v>
      </c>
      <c r="J55" s="151">
        <v>928.95399999999995</v>
      </c>
      <c r="K55" s="152">
        <v>253.499</v>
      </c>
      <c r="L55" s="153">
        <v>93.453999999999994</v>
      </c>
      <c r="M55" s="154">
        <v>1275.9069999999999</v>
      </c>
    </row>
    <row r="56" spans="2:13" s="2" customFormat="1" ht="28.35" customHeight="1">
      <c r="B56" s="41"/>
      <c r="C56" s="2217" t="s">
        <v>163</v>
      </c>
      <c r="D56" s="2217"/>
      <c r="E56" s="2218"/>
      <c r="F56" s="151">
        <v>0</v>
      </c>
      <c r="G56" s="152">
        <v>0</v>
      </c>
      <c r="H56" s="153">
        <v>30.847999999999999</v>
      </c>
      <c r="I56" s="155">
        <v>30.847999999999999</v>
      </c>
      <c r="J56" s="151">
        <v>0</v>
      </c>
      <c r="K56" s="152">
        <v>0</v>
      </c>
      <c r="L56" s="153">
        <v>27.940999999999999</v>
      </c>
      <c r="M56" s="155">
        <v>27.940999999999999</v>
      </c>
    </row>
    <row r="57" spans="2:13" s="2" customFormat="1" ht="40.9" customHeight="1">
      <c r="B57" s="41"/>
      <c r="C57" s="2198" t="s">
        <v>164</v>
      </c>
      <c r="D57" s="2059"/>
      <c r="E57" s="2060"/>
      <c r="F57" s="151">
        <v>1.8089999999999999</v>
      </c>
      <c r="G57" s="152">
        <v>0</v>
      </c>
      <c r="H57" s="153">
        <v>0</v>
      </c>
      <c r="I57" s="154">
        <v>1.8089999999999999</v>
      </c>
      <c r="J57" s="151">
        <v>1.8069999999999999</v>
      </c>
      <c r="K57" s="152">
        <v>0</v>
      </c>
      <c r="L57" s="153">
        <v>0</v>
      </c>
      <c r="M57" s="154">
        <v>1.8069999999999999</v>
      </c>
    </row>
    <row r="58" spans="2:13" s="2" customFormat="1" ht="28.35" customHeight="1">
      <c r="B58" s="41"/>
      <c r="C58" s="2198" t="s">
        <v>165</v>
      </c>
      <c r="D58" s="2059"/>
      <c r="E58" s="2060"/>
      <c r="F58" s="151">
        <v>0</v>
      </c>
      <c r="G58" s="152">
        <v>1.05</v>
      </c>
      <c r="H58" s="153">
        <v>0</v>
      </c>
      <c r="I58" s="154">
        <v>1.05</v>
      </c>
      <c r="J58" s="151">
        <v>0</v>
      </c>
      <c r="K58" s="152">
        <v>1.05</v>
      </c>
      <c r="L58" s="153">
        <v>0</v>
      </c>
      <c r="M58" s="154">
        <v>1.05</v>
      </c>
    </row>
    <row r="59" spans="2:13" s="2" customFormat="1" ht="28.15" customHeight="1" thickBot="1">
      <c r="B59" s="156"/>
      <c r="C59" s="2219" t="s">
        <v>166</v>
      </c>
      <c r="D59" s="2220"/>
      <c r="E59" s="2221"/>
      <c r="F59" s="151">
        <v>6705.02</v>
      </c>
      <c r="G59" s="152">
        <v>1813.8520000000001</v>
      </c>
      <c r="H59" s="153">
        <v>143.09299999999999</v>
      </c>
      <c r="I59" s="157">
        <v>8661.9650000000001</v>
      </c>
      <c r="J59" s="151">
        <v>6403.1760000000004</v>
      </c>
      <c r="K59" s="152">
        <v>1740.288</v>
      </c>
      <c r="L59" s="153">
        <v>161.11199999999999</v>
      </c>
      <c r="M59" s="157">
        <v>8304.5759999999991</v>
      </c>
    </row>
    <row r="60" spans="2:13" s="2" customFormat="1" ht="17.45" customHeight="1" thickBot="1">
      <c r="B60" s="2199" t="s">
        <v>167</v>
      </c>
      <c r="C60" s="2200"/>
      <c r="D60" s="2200"/>
      <c r="E60" s="2201"/>
      <c r="F60" s="158">
        <v>12288.83</v>
      </c>
      <c r="G60" s="159">
        <v>16078.050999999999</v>
      </c>
      <c r="H60" s="160">
        <v>233.44399999999999</v>
      </c>
      <c r="I60" s="161">
        <v>28600.325000000001</v>
      </c>
      <c r="J60" s="158">
        <v>13434.325000000001</v>
      </c>
      <c r="K60" s="159">
        <v>17113.59</v>
      </c>
      <c r="L60" s="160">
        <v>211.51400000000001</v>
      </c>
      <c r="M60" s="161">
        <v>30759.429</v>
      </c>
    </row>
    <row r="61" spans="2:13" s="2" customFormat="1" ht="13.15" customHeight="1">
      <c r="B61" s="162"/>
      <c r="C61" s="2192" t="s">
        <v>168</v>
      </c>
      <c r="D61" s="2192"/>
      <c r="E61" s="2193"/>
      <c r="F61" s="163">
        <v>5468.3429999999998</v>
      </c>
      <c r="G61" s="164">
        <v>3592.1619999999998</v>
      </c>
      <c r="H61" s="165">
        <v>231.13200000000001</v>
      </c>
      <c r="I61" s="166">
        <v>9291.6370000000006</v>
      </c>
      <c r="J61" s="163">
        <v>5319.7460000000001</v>
      </c>
      <c r="K61" s="164">
        <v>3995.2489999999998</v>
      </c>
      <c r="L61" s="165">
        <v>209.202</v>
      </c>
      <c r="M61" s="166">
        <v>9524.1970000000001</v>
      </c>
    </row>
    <row r="62" spans="2:13" s="2" customFormat="1" ht="12" customHeight="1">
      <c r="B62" s="39"/>
      <c r="C62" s="2196" t="s">
        <v>169</v>
      </c>
      <c r="D62" s="2196"/>
      <c r="E62" s="2197"/>
      <c r="F62" s="167">
        <v>306.435</v>
      </c>
      <c r="G62" s="168">
        <v>224.32400000000001</v>
      </c>
      <c r="H62" s="169">
        <v>2.3119999999999998</v>
      </c>
      <c r="I62" s="170">
        <v>533.07100000000003</v>
      </c>
      <c r="J62" s="167">
        <v>303.71100000000001</v>
      </c>
      <c r="K62" s="168">
        <v>223.988</v>
      </c>
      <c r="L62" s="169">
        <v>2.3119999999999998</v>
      </c>
      <c r="M62" s="170">
        <v>530.01099999999997</v>
      </c>
    </row>
    <row r="63" spans="2:13" s="2" customFormat="1" ht="30" customHeight="1">
      <c r="B63" s="39"/>
      <c r="C63" s="2194" t="s">
        <v>170</v>
      </c>
      <c r="D63" s="2194"/>
      <c r="E63" s="2195"/>
      <c r="F63" s="167">
        <v>106.65900000000001</v>
      </c>
      <c r="G63" s="168">
        <v>0</v>
      </c>
      <c r="H63" s="169">
        <v>0</v>
      </c>
      <c r="I63" s="170">
        <v>106.65900000000001</v>
      </c>
      <c r="J63" s="167">
        <v>82.525999999999996</v>
      </c>
      <c r="K63" s="168">
        <v>0</v>
      </c>
      <c r="L63" s="169">
        <v>0</v>
      </c>
      <c r="M63" s="170">
        <v>82.525999999999996</v>
      </c>
    </row>
    <row r="64" spans="2:13" s="2" customFormat="1" ht="15" customHeight="1" thickBot="1">
      <c r="B64" s="39"/>
      <c r="C64" s="2194" t="s">
        <v>171</v>
      </c>
      <c r="D64" s="2194"/>
      <c r="E64" s="2195"/>
      <c r="F64" s="171">
        <v>6407.2349999999997</v>
      </c>
      <c r="G64" s="172">
        <v>12261.565000000001</v>
      </c>
      <c r="H64" s="173">
        <v>0</v>
      </c>
      <c r="I64" s="174">
        <v>18668.8</v>
      </c>
      <c r="J64" s="171">
        <v>7728.2259999999997</v>
      </c>
      <c r="K64" s="172">
        <v>12894.352999999999</v>
      </c>
      <c r="L64" s="173">
        <v>0</v>
      </c>
      <c r="M64" s="174">
        <v>20622.579000000002</v>
      </c>
    </row>
    <row r="65" spans="2:13" s="2" customFormat="1" ht="30" customHeight="1" thickBot="1">
      <c r="B65" s="2199" t="s">
        <v>172</v>
      </c>
      <c r="C65" s="2200"/>
      <c r="D65" s="2200"/>
      <c r="E65" s="2201"/>
      <c r="F65" s="175">
        <v>0</v>
      </c>
      <c r="G65" s="176">
        <v>24</v>
      </c>
      <c r="H65" s="177">
        <v>307.85000000000002</v>
      </c>
      <c r="I65" s="178">
        <v>331.85</v>
      </c>
      <c r="J65" s="175">
        <v>0</v>
      </c>
      <c r="K65" s="176">
        <v>24</v>
      </c>
      <c r="L65" s="177">
        <v>307.47500000000002</v>
      </c>
      <c r="M65" s="178">
        <v>331.47500000000002</v>
      </c>
    </row>
    <row r="66" spans="2:13" s="2" customFormat="1" ht="32.450000000000003" customHeight="1">
      <c r="B66" s="162"/>
      <c r="C66" s="2208" t="s">
        <v>173</v>
      </c>
      <c r="D66" s="2208"/>
      <c r="E66" s="2209"/>
      <c r="F66" s="179">
        <v>0</v>
      </c>
      <c r="G66" s="180">
        <v>24</v>
      </c>
      <c r="H66" s="181">
        <v>0</v>
      </c>
      <c r="I66" s="182">
        <v>24</v>
      </c>
      <c r="J66" s="179">
        <v>0</v>
      </c>
      <c r="K66" s="180">
        <v>24</v>
      </c>
      <c r="L66" s="181">
        <v>0</v>
      </c>
      <c r="M66" s="182">
        <v>24</v>
      </c>
    </row>
    <row r="67" spans="2:13" s="2" customFormat="1" ht="29.45" customHeight="1" thickBot="1">
      <c r="B67" s="39"/>
      <c r="C67" s="2192" t="s">
        <v>174</v>
      </c>
      <c r="D67" s="2192"/>
      <c r="E67" s="2193"/>
      <c r="F67" s="183">
        <v>0</v>
      </c>
      <c r="G67" s="184">
        <v>0</v>
      </c>
      <c r="H67" s="185">
        <v>307.85000000000002</v>
      </c>
      <c r="I67" s="186">
        <v>307.85000000000002</v>
      </c>
      <c r="J67" s="183">
        <v>0</v>
      </c>
      <c r="K67" s="184">
        <v>0</v>
      </c>
      <c r="L67" s="185">
        <v>307.47500000000002</v>
      </c>
      <c r="M67" s="186">
        <v>307.47500000000002</v>
      </c>
    </row>
    <row r="68" spans="2:13" s="2" customFormat="1" ht="34.9" customHeight="1" thickBot="1">
      <c r="B68" s="2210" t="s">
        <v>175</v>
      </c>
      <c r="C68" s="2211"/>
      <c r="D68" s="2211"/>
      <c r="E68" s="2212"/>
      <c r="F68" s="187">
        <v>3738.1849999999999</v>
      </c>
      <c r="G68" s="188">
        <v>1784.184</v>
      </c>
      <c r="H68" s="189">
        <v>123.14</v>
      </c>
      <c r="I68" s="190">
        <v>5645.509</v>
      </c>
      <c r="J68" s="187">
        <v>3733.8139999999999</v>
      </c>
      <c r="K68" s="188">
        <v>1937.4459999999999</v>
      </c>
      <c r="L68" s="189">
        <v>215.23400000000001</v>
      </c>
      <c r="M68" s="190">
        <v>5886.4939999999997</v>
      </c>
    </row>
    <row r="69" spans="2:13" s="2" customFormat="1" ht="12.75" customHeight="1">
      <c r="B69" s="162"/>
      <c r="C69" s="2213" t="s">
        <v>176</v>
      </c>
      <c r="D69" s="2213"/>
      <c r="E69" s="2214"/>
      <c r="F69" s="191">
        <v>0</v>
      </c>
      <c r="G69" s="192">
        <v>308.178</v>
      </c>
      <c r="H69" s="193">
        <v>0</v>
      </c>
      <c r="I69" s="194">
        <v>308.178</v>
      </c>
      <c r="J69" s="191">
        <v>0</v>
      </c>
      <c r="K69" s="192">
        <v>463.178</v>
      </c>
      <c r="L69" s="193">
        <v>0</v>
      </c>
      <c r="M69" s="194">
        <v>463.178</v>
      </c>
    </row>
    <row r="70" spans="2:13" s="2" customFormat="1" ht="12.75" customHeight="1">
      <c r="B70" s="39"/>
      <c r="C70" s="2192" t="s">
        <v>177</v>
      </c>
      <c r="D70" s="2192"/>
      <c r="E70" s="2193"/>
      <c r="F70" s="195">
        <v>3627.6619999999998</v>
      </c>
      <c r="G70" s="196">
        <v>1476.0060000000001</v>
      </c>
      <c r="H70" s="197">
        <v>61.57</v>
      </c>
      <c r="I70" s="198">
        <v>5165.2380000000003</v>
      </c>
      <c r="J70" s="195">
        <v>3623.2910000000002</v>
      </c>
      <c r="K70" s="196">
        <v>1474.268</v>
      </c>
      <c r="L70" s="197">
        <v>61.494999999999997</v>
      </c>
      <c r="M70" s="198">
        <v>5159.0540000000001</v>
      </c>
    </row>
    <row r="71" spans="2:13" s="2" customFormat="1" ht="12.75" customHeight="1">
      <c r="B71" s="39"/>
      <c r="C71" s="2192" t="s">
        <v>352</v>
      </c>
      <c r="D71" s="2192"/>
      <c r="E71" s="2193"/>
      <c r="F71" s="195">
        <v>0</v>
      </c>
      <c r="G71" s="196">
        <v>0</v>
      </c>
      <c r="H71" s="197">
        <v>61.57</v>
      </c>
      <c r="I71" s="198">
        <v>61.57</v>
      </c>
      <c r="J71" s="195">
        <v>0</v>
      </c>
      <c r="K71" s="196">
        <v>0</v>
      </c>
      <c r="L71" s="197">
        <v>153.739</v>
      </c>
      <c r="M71" s="198">
        <v>153.739</v>
      </c>
    </row>
    <row r="72" spans="2:13" s="2" customFormat="1" ht="15" customHeight="1" thickBot="1">
      <c r="B72" s="39"/>
      <c r="C72" s="2202" t="s">
        <v>178</v>
      </c>
      <c r="D72" s="2202"/>
      <c r="E72" s="2203"/>
      <c r="F72" s="199">
        <v>110.523</v>
      </c>
      <c r="G72" s="200">
        <v>0</v>
      </c>
      <c r="H72" s="201">
        <v>0</v>
      </c>
      <c r="I72" s="202">
        <v>110.523</v>
      </c>
      <c r="J72" s="199">
        <v>110.523</v>
      </c>
      <c r="K72" s="200">
        <v>0</v>
      </c>
      <c r="L72" s="201">
        <v>0</v>
      </c>
      <c r="M72" s="202">
        <v>110.523</v>
      </c>
    </row>
    <row r="73" spans="2:13" s="2" customFormat="1" ht="16.899999999999999" customHeight="1" thickBot="1">
      <c r="B73" s="2186" t="s">
        <v>179</v>
      </c>
      <c r="C73" s="2187"/>
      <c r="D73" s="2187"/>
      <c r="E73" s="2188"/>
      <c r="F73" s="203">
        <v>849.07600000000002</v>
      </c>
      <c r="G73" s="204">
        <v>537.70299999999997</v>
      </c>
      <c r="H73" s="205">
        <v>35.412999999999997</v>
      </c>
      <c r="I73" s="206">
        <v>1422.192</v>
      </c>
      <c r="J73" s="203">
        <v>836.34900000000005</v>
      </c>
      <c r="K73" s="204">
        <v>530.90300000000002</v>
      </c>
      <c r="L73" s="205">
        <v>31.289000000000001</v>
      </c>
      <c r="M73" s="206">
        <v>1398.5409999999999</v>
      </c>
    </row>
    <row r="74" spans="2:13" s="2" customFormat="1" ht="15" customHeight="1">
      <c r="B74" s="162"/>
      <c r="C74" s="2206" t="s">
        <v>180</v>
      </c>
      <c r="D74" s="2206"/>
      <c r="E74" s="2207"/>
      <c r="F74" s="207">
        <v>30.542000000000002</v>
      </c>
      <c r="G74" s="208">
        <v>34.884</v>
      </c>
      <c r="H74" s="209">
        <v>0.59399999999999997</v>
      </c>
      <c r="I74" s="210">
        <v>66.02</v>
      </c>
      <c r="J74" s="207">
        <v>40.384</v>
      </c>
      <c r="K74" s="208">
        <v>37.231999999999999</v>
      </c>
      <c r="L74" s="209">
        <v>0.53500000000000003</v>
      </c>
      <c r="M74" s="210">
        <v>78.150999999999996</v>
      </c>
    </row>
    <row r="75" spans="2:13" s="2" customFormat="1" ht="28.15" customHeight="1">
      <c r="B75" s="39"/>
      <c r="C75" s="2194" t="s">
        <v>181</v>
      </c>
      <c r="D75" s="2194"/>
      <c r="E75" s="2195"/>
      <c r="F75" s="211">
        <v>10.84</v>
      </c>
      <c r="G75" s="212">
        <v>7.673</v>
      </c>
      <c r="H75" s="213">
        <v>0.35</v>
      </c>
      <c r="I75" s="214">
        <v>18.863</v>
      </c>
      <c r="J75" s="211">
        <v>11.33</v>
      </c>
      <c r="K75" s="212">
        <v>8.98</v>
      </c>
      <c r="L75" s="213">
        <v>0.311</v>
      </c>
      <c r="M75" s="214">
        <v>20.620999999999999</v>
      </c>
    </row>
    <row r="76" spans="2:13" s="2" customFormat="1" ht="12.75" customHeight="1">
      <c r="B76" s="39"/>
      <c r="C76" s="2194" t="s">
        <v>182</v>
      </c>
      <c r="D76" s="2194"/>
      <c r="E76" s="2195"/>
      <c r="F76" s="211">
        <v>744.94200000000001</v>
      </c>
      <c r="G76" s="212">
        <v>445.89100000000002</v>
      </c>
      <c r="H76" s="213">
        <v>28.561</v>
      </c>
      <c r="I76" s="214">
        <v>1219.394</v>
      </c>
      <c r="J76" s="211">
        <v>756.19799999999998</v>
      </c>
      <c r="K76" s="212">
        <v>458.22800000000001</v>
      </c>
      <c r="L76" s="213">
        <v>25.584</v>
      </c>
      <c r="M76" s="214">
        <v>1240.01</v>
      </c>
    </row>
    <row r="77" spans="2:13" s="2" customFormat="1" ht="12.75" customHeight="1">
      <c r="B77" s="39"/>
      <c r="C77" s="2194" t="s">
        <v>183</v>
      </c>
      <c r="D77" s="2194"/>
      <c r="E77" s="2195"/>
      <c r="F77" s="959">
        <v>0</v>
      </c>
      <c r="G77" s="960">
        <v>18.704999999999998</v>
      </c>
      <c r="H77" s="961">
        <v>3.8479999999999999</v>
      </c>
      <c r="I77" s="962">
        <v>22.553000000000001</v>
      </c>
      <c r="J77" s="215">
        <v>0</v>
      </c>
      <c r="K77" s="216">
        <v>18.734999999999999</v>
      </c>
      <c r="L77" s="217">
        <v>3.843</v>
      </c>
      <c r="M77" s="218">
        <v>22.577999999999999</v>
      </c>
    </row>
    <row r="78" spans="2:13" s="2" customFormat="1" ht="12.75" customHeight="1">
      <c r="B78" s="39"/>
      <c r="C78" s="2194" t="s">
        <v>184</v>
      </c>
      <c r="D78" s="2194"/>
      <c r="E78" s="2195"/>
      <c r="F78" s="959">
        <v>59.941000000000003</v>
      </c>
      <c r="G78" s="960">
        <v>28.675000000000001</v>
      </c>
      <c r="H78" s="961">
        <v>2.06</v>
      </c>
      <c r="I78" s="962">
        <v>90.676000000000002</v>
      </c>
      <c r="J78" s="215">
        <v>25.891999999999999</v>
      </c>
      <c r="K78" s="216">
        <v>4.1500000000000004</v>
      </c>
      <c r="L78" s="217">
        <v>0.85699999999999998</v>
      </c>
      <c r="M78" s="218">
        <v>30.899000000000001</v>
      </c>
    </row>
    <row r="79" spans="2:13" s="948" customFormat="1" ht="12.75" customHeight="1">
      <c r="B79" s="958"/>
      <c r="C79" s="2196" t="s">
        <v>185</v>
      </c>
      <c r="D79" s="2196"/>
      <c r="E79" s="2197"/>
      <c r="F79" s="959">
        <v>2.8109999999999999</v>
      </c>
      <c r="G79" s="960">
        <v>1E-3</v>
      </c>
      <c r="H79" s="961">
        <v>0</v>
      </c>
      <c r="I79" s="962">
        <v>2.8119999999999998</v>
      </c>
      <c r="J79" s="959">
        <v>2.5449999999999999</v>
      </c>
      <c r="K79" s="960">
        <v>1E-3</v>
      </c>
      <c r="L79" s="961">
        <v>0</v>
      </c>
      <c r="M79" s="962">
        <v>2.5459999999999998</v>
      </c>
    </row>
    <row r="80" spans="2:13" s="2" customFormat="1" ht="16.149999999999999" customHeight="1" thickBot="1">
      <c r="B80" s="39"/>
      <c r="C80" s="2202" t="s">
        <v>361</v>
      </c>
      <c r="D80" s="2202"/>
      <c r="E80" s="2203">
        <v>0</v>
      </c>
      <c r="F80" s="959">
        <v>0</v>
      </c>
      <c r="G80" s="960">
        <v>1.8740000000000001</v>
      </c>
      <c r="H80" s="961">
        <v>0</v>
      </c>
      <c r="I80" s="962">
        <v>1.8740000000000001</v>
      </c>
      <c r="J80" s="215">
        <v>0</v>
      </c>
      <c r="K80" s="216">
        <v>3.577</v>
      </c>
      <c r="L80" s="217">
        <v>0.159</v>
      </c>
      <c r="M80" s="218">
        <v>3.7360000000000002</v>
      </c>
    </row>
    <row r="81" spans="2:14" s="2" customFormat="1" ht="16.899999999999999" customHeight="1" thickBot="1">
      <c r="B81" s="2199" t="s">
        <v>186</v>
      </c>
      <c r="C81" s="2200"/>
      <c r="D81" s="2200"/>
      <c r="E81" s="2201"/>
      <c r="F81" s="219">
        <v>4286.0780000000004</v>
      </c>
      <c r="G81" s="220">
        <v>804.23699999999997</v>
      </c>
      <c r="H81" s="221">
        <v>149.45400000000001</v>
      </c>
      <c r="I81" s="222">
        <v>5239.7690000000002</v>
      </c>
      <c r="J81" s="219">
        <v>4408.402</v>
      </c>
      <c r="K81" s="220">
        <v>720.721</v>
      </c>
      <c r="L81" s="221">
        <v>161.56899999999999</v>
      </c>
      <c r="M81" s="222">
        <v>5290.692</v>
      </c>
    </row>
    <row r="82" spans="2:14" s="2" customFormat="1" ht="13.15" customHeight="1">
      <c r="B82" s="162"/>
      <c r="C82" s="2192" t="s">
        <v>187</v>
      </c>
      <c r="D82" s="2192"/>
      <c r="E82" s="2193"/>
      <c r="F82" s="223">
        <v>3.552</v>
      </c>
      <c r="G82" s="224">
        <v>19.648</v>
      </c>
      <c r="H82" s="225">
        <v>0.106</v>
      </c>
      <c r="I82" s="226">
        <v>23.306000000000001</v>
      </c>
      <c r="J82" s="223">
        <v>2.13</v>
      </c>
      <c r="K82" s="224">
        <v>16.945</v>
      </c>
      <c r="L82" s="225">
        <v>0.106</v>
      </c>
      <c r="M82" s="226">
        <v>19.181000000000001</v>
      </c>
    </row>
    <row r="83" spans="2:14" s="2" customFormat="1" ht="13.15" customHeight="1">
      <c r="B83" s="39"/>
      <c r="C83" s="2194" t="s">
        <v>188</v>
      </c>
      <c r="D83" s="2194"/>
      <c r="E83" s="2195"/>
      <c r="F83" s="227">
        <v>2347.0349999999999</v>
      </c>
      <c r="G83" s="228">
        <v>420.97399999999999</v>
      </c>
      <c r="H83" s="229">
        <v>56.820999999999998</v>
      </c>
      <c r="I83" s="230">
        <v>2824.83</v>
      </c>
      <c r="J83" s="227">
        <v>2752.944</v>
      </c>
      <c r="K83" s="228">
        <v>447.92200000000003</v>
      </c>
      <c r="L83" s="229">
        <v>62.628999999999998</v>
      </c>
      <c r="M83" s="230">
        <v>3263.4949999999999</v>
      </c>
    </row>
    <row r="84" spans="2:14" s="2" customFormat="1" ht="16.899999999999999" customHeight="1" thickBot="1">
      <c r="B84" s="231"/>
      <c r="C84" s="2202" t="s">
        <v>189</v>
      </c>
      <c r="D84" s="2202"/>
      <c r="E84" s="2203"/>
      <c r="F84" s="232">
        <v>1935.491</v>
      </c>
      <c r="G84" s="233">
        <v>363.61500000000001</v>
      </c>
      <c r="H84" s="234">
        <v>92.527000000000001</v>
      </c>
      <c r="I84" s="235">
        <v>2391.6329999999998</v>
      </c>
      <c r="J84" s="232">
        <v>1653.328</v>
      </c>
      <c r="K84" s="233">
        <v>255.85400000000001</v>
      </c>
      <c r="L84" s="234">
        <v>98.834000000000003</v>
      </c>
      <c r="M84" s="235">
        <v>2008.0160000000001</v>
      </c>
    </row>
    <row r="85" spans="2:14" s="2" customFormat="1" ht="16.899999999999999" customHeight="1" thickBot="1">
      <c r="B85" s="2186" t="s">
        <v>190</v>
      </c>
      <c r="C85" s="2187"/>
      <c r="D85" s="2187"/>
      <c r="E85" s="2188"/>
      <c r="F85" s="236">
        <v>900.04200000000003</v>
      </c>
      <c r="G85" s="237">
        <v>341.221</v>
      </c>
      <c r="H85" s="238">
        <v>21.638000000000002</v>
      </c>
      <c r="I85" s="239">
        <v>1262.9010000000001</v>
      </c>
      <c r="J85" s="236">
        <v>888.70699999999999</v>
      </c>
      <c r="K85" s="237">
        <v>292.50700000000001</v>
      </c>
      <c r="L85" s="238">
        <v>21.992999999999999</v>
      </c>
      <c r="M85" s="239">
        <v>1203.2070000000001</v>
      </c>
    </row>
    <row r="86" spans="2:14" s="2" customFormat="1" ht="13.9" customHeight="1" thickBot="1">
      <c r="B86" s="240"/>
      <c r="C86" s="2204" t="s">
        <v>191</v>
      </c>
      <c r="D86" s="2204"/>
      <c r="E86" s="2205"/>
      <c r="F86" s="241">
        <v>900.04200000000003</v>
      </c>
      <c r="G86" s="242">
        <v>341.221</v>
      </c>
      <c r="H86" s="243">
        <v>21.638000000000002</v>
      </c>
      <c r="I86" s="244">
        <v>1262.9010000000001</v>
      </c>
      <c r="J86" s="241">
        <v>888.70699999999999</v>
      </c>
      <c r="K86" s="242">
        <v>292.50700000000001</v>
      </c>
      <c r="L86" s="243">
        <v>21.992999999999999</v>
      </c>
      <c r="M86" s="244">
        <v>1203.2070000000001</v>
      </c>
    </row>
    <row r="87" spans="2:14" s="2" customFormat="1" ht="14.45" customHeight="1" thickBot="1">
      <c r="B87" s="2186" t="s">
        <v>192</v>
      </c>
      <c r="C87" s="2187"/>
      <c r="D87" s="2187"/>
      <c r="E87" s="2188"/>
      <c r="F87" s="245">
        <v>45601.307999999997</v>
      </c>
      <c r="G87" s="246">
        <v>12770.825999999999</v>
      </c>
      <c r="H87" s="247">
        <v>1827.0550000000001</v>
      </c>
      <c r="I87" s="248">
        <v>60199.188999999998</v>
      </c>
      <c r="J87" s="245">
        <v>45598.887999999999</v>
      </c>
      <c r="K87" s="246">
        <v>12602.134</v>
      </c>
      <c r="L87" s="247">
        <v>1816.2139999999999</v>
      </c>
      <c r="M87" s="248">
        <v>60017.235999999997</v>
      </c>
      <c r="N87" s="62"/>
    </row>
    <row r="88" spans="2:14" s="2" customFormat="1" ht="12.75" customHeight="1">
      <c r="B88" s="162"/>
      <c r="C88" s="2192" t="s">
        <v>193</v>
      </c>
      <c r="D88" s="2192"/>
      <c r="E88" s="2193"/>
      <c r="F88" s="249">
        <v>18413.656999999999</v>
      </c>
      <c r="G88" s="250">
        <v>9130.232</v>
      </c>
      <c r="H88" s="251">
        <v>2135.8270000000002</v>
      </c>
      <c r="I88" s="252">
        <v>29679.716</v>
      </c>
      <c r="J88" s="249">
        <v>18413.656999999999</v>
      </c>
      <c r="K88" s="250">
        <v>9130.232</v>
      </c>
      <c r="L88" s="251">
        <v>2135.8270000000002</v>
      </c>
      <c r="M88" s="252">
        <v>29679.716</v>
      </c>
      <c r="N88" s="62"/>
    </row>
    <row r="89" spans="2:14" s="2" customFormat="1" ht="12.75" customHeight="1">
      <c r="B89" s="39"/>
      <c r="C89" s="2194" t="s">
        <v>23</v>
      </c>
      <c r="D89" s="2194"/>
      <c r="E89" s="2195"/>
      <c r="F89" s="253">
        <v>14726.652</v>
      </c>
      <c r="G89" s="254">
        <v>2612.5210000000002</v>
      </c>
      <c r="H89" s="255">
        <v>162.09800000000001</v>
      </c>
      <c r="I89" s="256">
        <v>17501.271000000001</v>
      </c>
      <c r="J89" s="253">
        <v>14726.652</v>
      </c>
      <c r="K89" s="254">
        <v>2612.5210000000002</v>
      </c>
      <c r="L89" s="255">
        <v>162.09800000000001</v>
      </c>
      <c r="M89" s="256">
        <v>17501.271000000001</v>
      </c>
    </row>
    <row r="90" spans="2:14" s="2" customFormat="1" ht="12.75" customHeight="1">
      <c r="B90" s="39"/>
      <c r="C90" s="2194" t="s">
        <v>194</v>
      </c>
      <c r="D90" s="2194"/>
      <c r="E90" s="2195"/>
      <c r="F90" s="253">
        <v>12244.944</v>
      </c>
      <c r="G90" s="254">
        <v>677.51900000000001</v>
      </c>
      <c r="H90" s="255">
        <v>-509.59</v>
      </c>
      <c r="I90" s="256">
        <v>12412.873</v>
      </c>
      <c r="J90" s="253">
        <v>12269.485000000001</v>
      </c>
      <c r="K90" s="254">
        <v>679.24800000000005</v>
      </c>
      <c r="L90" s="255">
        <v>-509.59</v>
      </c>
      <c r="M90" s="256">
        <v>12439.143</v>
      </c>
    </row>
    <row r="91" spans="2:14" s="2" customFormat="1" ht="12.75" customHeight="1">
      <c r="B91" s="39"/>
      <c r="C91" s="2196" t="s">
        <v>24</v>
      </c>
      <c r="D91" s="2196"/>
      <c r="E91" s="2197"/>
      <c r="F91" s="253">
        <v>216.05500000000001</v>
      </c>
      <c r="G91" s="254">
        <v>377.32100000000003</v>
      </c>
      <c r="H91" s="255">
        <v>41.476999999999997</v>
      </c>
      <c r="I91" s="256">
        <v>634.85299999999995</v>
      </c>
      <c r="J91" s="253">
        <v>189.09399999999999</v>
      </c>
      <c r="K91" s="254">
        <v>378.596</v>
      </c>
      <c r="L91" s="255">
        <v>40.116999999999997</v>
      </c>
      <c r="M91" s="256">
        <v>607.80700000000002</v>
      </c>
    </row>
    <row r="92" spans="2:14" s="2" customFormat="1" ht="12.75" customHeight="1">
      <c r="B92" s="231"/>
      <c r="C92" s="2198" t="s">
        <v>353</v>
      </c>
      <c r="D92" s="2059"/>
      <c r="E92" s="2060"/>
      <c r="F92" s="257">
        <v>0</v>
      </c>
      <c r="G92" s="258">
        <v>301.46100000000001</v>
      </c>
      <c r="H92" s="259">
        <v>0</v>
      </c>
      <c r="I92" s="260">
        <v>301.46100000000001</v>
      </c>
      <c r="J92" s="257">
        <v>0</v>
      </c>
      <c r="K92" s="258">
        <v>301.46100000000001</v>
      </c>
      <c r="L92" s="259">
        <v>0</v>
      </c>
      <c r="M92" s="260">
        <v>301.46100000000001</v>
      </c>
    </row>
    <row r="93" spans="2:14" s="2" customFormat="1" ht="15" customHeight="1" thickBot="1">
      <c r="B93" s="231"/>
      <c r="C93" s="2183" t="s">
        <v>195</v>
      </c>
      <c r="D93" s="2184"/>
      <c r="E93" s="2185"/>
      <c r="F93" s="257">
        <v>0</v>
      </c>
      <c r="G93" s="258">
        <v>-328.22800000000001</v>
      </c>
      <c r="H93" s="259">
        <v>-2.7570000000000001</v>
      </c>
      <c r="I93" s="260">
        <v>-330.98500000000001</v>
      </c>
      <c r="J93" s="257">
        <v>0</v>
      </c>
      <c r="K93" s="258">
        <v>-499.92399999999998</v>
      </c>
      <c r="L93" s="259">
        <v>-12.238</v>
      </c>
      <c r="M93" s="260">
        <v>-512.16200000000003</v>
      </c>
    </row>
    <row r="94" spans="2:14" s="2" customFormat="1" ht="13.9" customHeight="1" thickBot="1">
      <c r="B94" s="2186" t="s">
        <v>196</v>
      </c>
      <c r="C94" s="2187" t="s">
        <v>197</v>
      </c>
      <c r="D94" s="2187"/>
      <c r="E94" s="2188"/>
      <c r="F94" s="261">
        <v>3444.1210000000001</v>
      </c>
      <c r="G94" s="262">
        <v>360.09300000000002</v>
      </c>
      <c r="H94" s="263">
        <v>94.564999999999998</v>
      </c>
      <c r="I94" s="264">
        <v>3898.779</v>
      </c>
      <c r="J94" s="261">
        <v>5642.7529999999997</v>
      </c>
      <c r="K94" s="262">
        <v>536.798</v>
      </c>
      <c r="L94" s="263">
        <v>123.49299999999999</v>
      </c>
      <c r="M94" s="264">
        <v>6303.0439999999999</v>
      </c>
    </row>
    <row r="95" spans="2:14" s="2" customFormat="1" ht="15" customHeight="1" thickBot="1">
      <c r="B95" s="2186" t="s">
        <v>198</v>
      </c>
      <c r="C95" s="2187"/>
      <c r="D95" s="2187"/>
      <c r="E95" s="2188"/>
      <c r="F95" s="265">
        <v>384022.98</v>
      </c>
      <c r="G95" s="266">
        <v>115565.78200000001</v>
      </c>
      <c r="H95" s="266">
        <v>17468.491999999998</v>
      </c>
      <c r="I95" s="264">
        <v>517057.25400000002</v>
      </c>
      <c r="J95" s="265">
        <v>394552.89600000001</v>
      </c>
      <c r="K95" s="266">
        <v>115896.217</v>
      </c>
      <c r="L95" s="266">
        <v>18142.974999999999</v>
      </c>
      <c r="M95" s="264">
        <v>528592.08799999999</v>
      </c>
      <c r="N95" s="3"/>
    </row>
    <row r="96" spans="2:14" s="2" customFormat="1" ht="12.75" customHeight="1">
      <c r="B96" s="267"/>
      <c r="C96" s="267"/>
      <c r="D96" s="267"/>
      <c r="E96" s="267"/>
      <c r="F96" s="267"/>
      <c r="G96" s="267"/>
      <c r="H96" s="267"/>
      <c r="I96" s="903"/>
      <c r="J96" s="268"/>
      <c r="K96" s="268"/>
      <c r="L96" s="268"/>
      <c r="M96" s="268"/>
    </row>
    <row r="97" spans="1:13" s="2" customFormat="1" ht="13.5" customHeight="1">
      <c r="B97" s="267"/>
      <c r="C97" s="267"/>
      <c r="D97" s="2070" t="s">
        <v>346</v>
      </c>
      <c r="E97" s="2070"/>
      <c r="F97" s="802"/>
      <c r="G97" s="802"/>
      <c r="H97" s="802"/>
      <c r="I97" s="904"/>
      <c r="J97" s="62"/>
      <c r="K97" s="62"/>
      <c r="L97" s="62"/>
      <c r="M97" s="62"/>
    </row>
    <row r="98" spans="1:13" s="2" customFormat="1" ht="12.75" customHeight="1">
      <c r="B98" s="1"/>
      <c r="C98" s="1"/>
      <c r="D98" s="1"/>
      <c r="E98" s="1"/>
      <c r="F98" s="1"/>
      <c r="G98" s="1"/>
      <c r="H98" s="1"/>
      <c r="I98" s="43"/>
      <c r="J98" s="900"/>
      <c r="K98" s="900"/>
      <c r="L98" s="900"/>
      <c r="M98" s="900"/>
    </row>
    <row r="99" spans="1:13" s="2" customFormat="1" ht="12.75" customHeight="1">
      <c r="B99" s="1"/>
      <c r="C99" s="1"/>
      <c r="D99" s="1"/>
      <c r="E99" s="1"/>
      <c r="F99" s="1"/>
      <c r="G99" s="1"/>
      <c r="H99" s="1"/>
      <c r="I99" s="43"/>
      <c r="J99" s="63"/>
      <c r="K99" s="63"/>
      <c r="L99" s="63"/>
      <c r="M99" s="901"/>
    </row>
    <row r="100" spans="1:13" s="2" customFormat="1" ht="12.75" customHeight="1">
      <c r="B100" s="1"/>
      <c r="C100" s="1"/>
      <c r="D100" s="1"/>
      <c r="E100" s="1"/>
      <c r="F100" s="1"/>
      <c r="G100" s="1"/>
      <c r="H100" s="1"/>
      <c r="I100" s="43"/>
      <c r="J100" s="902"/>
      <c r="K100" s="902"/>
      <c r="L100" s="902"/>
      <c r="M100" s="902"/>
    </row>
    <row r="101" spans="1:13" s="2" customFormat="1" ht="12.75" customHeight="1">
      <c r="A101" s="38"/>
      <c r="B101" s="1"/>
      <c r="C101" s="1"/>
      <c r="D101" s="1"/>
      <c r="E101" s="1"/>
      <c r="F101" s="1"/>
      <c r="G101" s="1"/>
      <c r="H101" s="1"/>
      <c r="I101" s="43"/>
      <c r="J101" s="62"/>
      <c r="K101" s="62"/>
      <c r="L101" s="62"/>
      <c r="M101" s="62"/>
    </row>
    <row r="102" spans="1:13" s="2" customFormat="1">
      <c r="B102" s="1"/>
      <c r="C102" s="1"/>
      <c r="D102" s="1"/>
      <c r="E102" s="1"/>
      <c r="F102" s="1"/>
      <c r="G102" s="1"/>
      <c r="H102" s="1"/>
      <c r="I102" s="1"/>
      <c r="J102" s="63"/>
      <c r="K102" s="63"/>
      <c r="L102" s="63"/>
      <c r="M102" s="63"/>
    </row>
    <row r="103" spans="1:13" s="2" customFormat="1">
      <c r="A103" s="38"/>
      <c r="B103" s="1"/>
      <c r="C103" s="1"/>
      <c r="D103" s="1"/>
      <c r="E103" s="1"/>
      <c r="F103" s="1"/>
      <c r="G103" s="1"/>
      <c r="H103" s="1"/>
      <c r="I103" s="1"/>
      <c r="J103" s="898"/>
      <c r="K103" s="898"/>
      <c r="L103" s="898"/>
      <c r="M103" s="898"/>
    </row>
    <row r="104" spans="1:13" s="2" customFormat="1" ht="12.75" customHeight="1">
      <c r="B104" s="1"/>
      <c r="C104" s="1"/>
      <c r="D104" s="1"/>
      <c r="E104" s="1"/>
      <c r="F104" s="1"/>
      <c r="G104" s="1"/>
      <c r="H104" s="1"/>
      <c r="I104" s="1"/>
      <c r="J104" s="63"/>
      <c r="K104" s="63"/>
      <c r="L104" s="63"/>
      <c r="M104" s="63"/>
    </row>
    <row r="106" spans="1:13" s="2" customFormat="1" ht="12.75" customHeight="1">
      <c r="B106" s="1"/>
      <c r="C106" s="1"/>
      <c r="D106" s="1"/>
      <c r="E106" s="1"/>
      <c r="F106" s="1"/>
      <c r="G106" s="1"/>
      <c r="H106" s="1"/>
      <c r="I106" s="1"/>
      <c r="J106" s="62"/>
      <c r="K106" s="62"/>
      <c r="L106" s="62"/>
      <c r="M106" s="62"/>
    </row>
  </sheetData>
  <mergeCells count="94">
    <mergeCell ref="C16:E16"/>
    <mergeCell ref="C3:M3"/>
    <mergeCell ref="L5:M5"/>
    <mergeCell ref="B6:E7"/>
    <mergeCell ref="J6:M6"/>
    <mergeCell ref="B8:E8"/>
    <mergeCell ref="C10:E10"/>
    <mergeCell ref="B11:E11"/>
    <mergeCell ref="C12:E12"/>
    <mergeCell ref="D13:E13"/>
    <mergeCell ref="B14:E14"/>
    <mergeCell ref="C15:E15"/>
    <mergeCell ref="C9:E9"/>
    <mergeCell ref="C28:E28"/>
    <mergeCell ref="C17:E17"/>
    <mergeCell ref="C18:E18"/>
    <mergeCell ref="C19:E19"/>
    <mergeCell ref="C20:E20"/>
    <mergeCell ref="C21:E21"/>
    <mergeCell ref="B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B34:E34"/>
    <mergeCell ref="C35:E35"/>
    <mergeCell ref="C36:E36"/>
    <mergeCell ref="C37:E37"/>
    <mergeCell ref="C38:E38"/>
    <mergeCell ref="C39:E39"/>
    <mergeCell ref="C51:E51"/>
    <mergeCell ref="C41:E41"/>
    <mergeCell ref="C42:E42"/>
    <mergeCell ref="C43:E43"/>
    <mergeCell ref="C44:E44"/>
    <mergeCell ref="C45:E45"/>
    <mergeCell ref="C46:E46"/>
    <mergeCell ref="B47:E47"/>
    <mergeCell ref="C48:E48"/>
    <mergeCell ref="C49:E49"/>
    <mergeCell ref="C50:E50"/>
    <mergeCell ref="C63:E63"/>
    <mergeCell ref="C52:E52"/>
    <mergeCell ref="C53:E53"/>
    <mergeCell ref="C54:E54"/>
    <mergeCell ref="C55:E55"/>
    <mergeCell ref="C56:E56"/>
    <mergeCell ref="C57:E57"/>
    <mergeCell ref="C58:E58"/>
    <mergeCell ref="C59:E59"/>
    <mergeCell ref="B60:E60"/>
    <mergeCell ref="C61:E61"/>
    <mergeCell ref="C62:E62"/>
    <mergeCell ref="C74:E74"/>
    <mergeCell ref="C64:E64"/>
    <mergeCell ref="B65:E65"/>
    <mergeCell ref="C66:E66"/>
    <mergeCell ref="C67:E67"/>
    <mergeCell ref="B68:E68"/>
    <mergeCell ref="C69:E69"/>
    <mergeCell ref="C70:E70"/>
    <mergeCell ref="C71:E71"/>
    <mergeCell ref="C72:E72"/>
    <mergeCell ref="B73:E73"/>
    <mergeCell ref="C86:E86"/>
    <mergeCell ref="C75:E75"/>
    <mergeCell ref="C76:E76"/>
    <mergeCell ref="C77:E77"/>
    <mergeCell ref="C78:E78"/>
    <mergeCell ref="C80:E80"/>
    <mergeCell ref="C79:E79"/>
    <mergeCell ref="C93:E93"/>
    <mergeCell ref="B94:E94"/>
    <mergeCell ref="B95:E95"/>
    <mergeCell ref="D97:E97"/>
    <mergeCell ref="F6:I6"/>
    <mergeCell ref="B87:E87"/>
    <mergeCell ref="C88:E88"/>
    <mergeCell ref="C89:E89"/>
    <mergeCell ref="C90:E90"/>
    <mergeCell ref="C91:E91"/>
    <mergeCell ref="C92:E92"/>
    <mergeCell ref="B81:E81"/>
    <mergeCell ref="C82:E82"/>
    <mergeCell ref="C83:E83"/>
    <mergeCell ref="C84:E84"/>
    <mergeCell ref="B85:E85"/>
  </mergeCells>
  <printOptions horizontalCentered="1"/>
  <pageMargins left="0.511811023622047" right="0.27559055118110198" top="0.511811023622047" bottom="0.78740157480314998" header="0" footer="0.511811023622047"/>
  <pageSetup paperSize="9" scale="59" fitToHeight="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workbookViewId="0"/>
  </sheetViews>
  <sheetFormatPr defaultColWidth="8.85546875" defaultRowHeight="15"/>
  <cols>
    <col min="1" max="1" width="5" style="1431" customWidth="1"/>
    <col min="2" max="2" width="8.85546875" style="1431"/>
    <col min="3" max="3" width="17.7109375" style="1431" bestFit="1" customWidth="1"/>
    <col min="4" max="4" width="15.5703125" style="1431" bestFit="1" customWidth="1"/>
    <col min="5" max="5" width="24.28515625" style="1431" customWidth="1"/>
    <col min="6" max="6" width="18.42578125" style="1431" bestFit="1" customWidth="1"/>
    <col min="7" max="7" width="24.7109375" style="1431" bestFit="1" customWidth="1"/>
    <col min="8" max="8" width="22.5703125" style="1431" customWidth="1"/>
    <col min="9" max="9" width="20.28515625" style="1431" customWidth="1"/>
    <col min="11" max="17" width="11.140625" bestFit="1" customWidth="1"/>
  </cols>
  <sheetData>
    <row r="1" spans="1:17">
      <c r="I1" s="1432" t="s">
        <v>553</v>
      </c>
    </row>
    <row r="3" spans="1:17" ht="15" customHeight="1">
      <c r="A3" s="1433"/>
      <c r="B3" s="2535" t="s">
        <v>554</v>
      </c>
      <c r="C3" s="2535"/>
      <c r="D3" s="2535"/>
      <c r="E3" s="2535"/>
      <c r="F3" s="2535"/>
      <c r="G3" s="2535"/>
      <c r="H3" s="2535"/>
      <c r="I3" s="2535"/>
    </row>
    <row r="4" spans="1:17">
      <c r="A4" s="1433"/>
      <c r="B4" s="1434"/>
      <c r="C4" s="1434"/>
      <c r="D4" s="1434"/>
      <c r="E4" s="1434"/>
      <c r="F4" s="1434"/>
      <c r="G4" s="1434"/>
      <c r="H4" s="1434"/>
      <c r="I4" s="1434"/>
    </row>
    <row r="5" spans="1:17" ht="15.75" thickBot="1">
      <c r="H5" s="2536" t="s">
        <v>0</v>
      </c>
      <c r="I5" s="2536"/>
    </row>
    <row r="6" spans="1:17" ht="51.75" thickBot="1">
      <c r="B6" s="1435"/>
      <c r="C6" s="1436" t="s">
        <v>555</v>
      </c>
      <c r="D6" s="1436" t="s">
        <v>556</v>
      </c>
      <c r="E6" s="1436" t="s">
        <v>557</v>
      </c>
      <c r="F6" s="1436" t="s">
        <v>558</v>
      </c>
      <c r="G6" s="1436" t="s">
        <v>559</v>
      </c>
      <c r="H6" s="1436" t="s">
        <v>536</v>
      </c>
      <c r="I6" s="1391" t="s">
        <v>560</v>
      </c>
    </row>
    <row r="7" spans="1:17">
      <c r="B7" s="1437" t="s">
        <v>542</v>
      </c>
      <c r="C7" s="1438">
        <v>345536.49200000003</v>
      </c>
      <c r="D7" s="1438">
        <v>1236.6120000000001</v>
      </c>
      <c r="E7" s="1438">
        <v>0</v>
      </c>
      <c r="F7" s="1438">
        <v>71018.644</v>
      </c>
      <c r="G7" s="1439">
        <v>61208.754999999997</v>
      </c>
      <c r="H7" s="1438">
        <v>479000.50300000003</v>
      </c>
      <c r="I7" s="1440">
        <v>2130.7990800000002</v>
      </c>
      <c r="K7" s="1441"/>
      <c r="L7" s="1441"/>
      <c r="M7" s="1441"/>
      <c r="N7" s="1441"/>
      <c r="O7" s="1441"/>
      <c r="P7" s="1441"/>
    </row>
    <row r="8" spans="1:17">
      <c r="B8" s="1442" t="s">
        <v>543</v>
      </c>
      <c r="C8" s="1443">
        <v>40000.129000000001</v>
      </c>
      <c r="D8" s="1443">
        <v>191.42699999999999</v>
      </c>
      <c r="E8" s="1443">
        <v>0</v>
      </c>
      <c r="F8" s="1443">
        <v>40.765999999999998</v>
      </c>
      <c r="G8" s="1444">
        <v>1795.9680000000001</v>
      </c>
      <c r="H8" s="1443">
        <v>42028.29</v>
      </c>
      <c r="I8" s="1445">
        <v>3635.965310000001</v>
      </c>
      <c r="K8" s="1441"/>
      <c r="L8" s="1441"/>
      <c r="M8" s="1441"/>
      <c r="N8" s="1441"/>
      <c r="O8" s="1441"/>
      <c r="P8" s="1441"/>
    </row>
    <row r="9" spans="1:17">
      <c r="B9" s="1442" t="s">
        <v>544</v>
      </c>
      <c r="C9" s="1443">
        <v>4880.5559999999996</v>
      </c>
      <c r="D9" s="1443">
        <v>48.604999999999997</v>
      </c>
      <c r="E9" s="1443">
        <v>1.5469999999999999</v>
      </c>
      <c r="F9" s="1443">
        <v>78.728999999999999</v>
      </c>
      <c r="G9" s="1444">
        <v>406.99</v>
      </c>
      <c r="H9" s="1443">
        <v>5416.4269999999997</v>
      </c>
      <c r="I9" s="1445">
        <v>1558.6437599999997</v>
      </c>
      <c r="K9" s="1441"/>
      <c r="L9" s="1441"/>
      <c r="M9" s="1441"/>
      <c r="N9" s="1441"/>
      <c r="O9" s="1441"/>
      <c r="P9" s="1441"/>
    </row>
    <row r="10" spans="1:17">
      <c r="B10" s="1442" t="s">
        <v>545</v>
      </c>
      <c r="C10" s="1443">
        <v>0</v>
      </c>
      <c r="D10" s="1443">
        <v>0</v>
      </c>
      <c r="E10" s="1443">
        <v>3669.181</v>
      </c>
      <c r="F10" s="1443">
        <v>7.4009999999999998</v>
      </c>
      <c r="G10" s="1444">
        <v>4.8250000000000002</v>
      </c>
      <c r="H10" s="1443">
        <v>3681.4070000000002</v>
      </c>
      <c r="I10" s="1445">
        <v>1168.3130899999999</v>
      </c>
      <c r="K10" s="1441"/>
      <c r="L10" s="1441"/>
      <c r="M10" s="1441"/>
      <c r="N10" s="1441"/>
      <c r="O10" s="1441"/>
      <c r="P10" s="1441"/>
    </row>
    <row r="11" spans="1:17">
      <c r="B11" s="1442" t="s">
        <v>546</v>
      </c>
      <c r="C11" s="1443">
        <v>0</v>
      </c>
      <c r="D11" s="1443">
        <v>0</v>
      </c>
      <c r="E11" s="1443">
        <v>3908.5880000000002</v>
      </c>
      <c r="F11" s="1443">
        <v>85.361999999999995</v>
      </c>
      <c r="G11" s="1444">
        <v>258.327</v>
      </c>
      <c r="H11" s="1443">
        <v>4252.277</v>
      </c>
      <c r="I11" s="1445">
        <v>2157.3667300000006</v>
      </c>
      <c r="K11" s="1441"/>
      <c r="L11" s="1441"/>
      <c r="M11" s="1441"/>
      <c r="N11" s="1441"/>
      <c r="O11" s="1441"/>
      <c r="P11" s="1441"/>
    </row>
    <row r="12" spans="1:17" ht="15.75" thickBot="1">
      <c r="B12" s="1437" t="s">
        <v>547</v>
      </c>
      <c r="C12" s="1438">
        <v>8.3000000000000004E-2</v>
      </c>
      <c r="D12" s="1438">
        <v>5.0000000000000001E-3</v>
      </c>
      <c r="E12" s="1438">
        <v>8514.8469999999998</v>
      </c>
      <c r="F12" s="1438">
        <v>390.46199999999999</v>
      </c>
      <c r="G12" s="1439">
        <v>186.166</v>
      </c>
      <c r="H12" s="1438">
        <v>9091.5630000000001</v>
      </c>
      <c r="I12" s="1440">
        <v>8190.0988000000007</v>
      </c>
      <c r="K12" s="1441"/>
      <c r="L12" s="1441"/>
      <c r="M12" s="1441"/>
      <c r="N12" s="1441"/>
      <c r="O12" s="1441"/>
      <c r="P12" s="1441"/>
    </row>
    <row r="13" spans="1:17" ht="15.75" thickBot="1">
      <c r="B13" s="1446" t="s">
        <v>4</v>
      </c>
      <c r="C13" s="1447">
        <v>390417.26</v>
      </c>
      <c r="D13" s="1447">
        <v>1476.6489999999999</v>
      </c>
      <c r="E13" s="1447">
        <v>16094.163</v>
      </c>
      <c r="F13" s="1447">
        <v>71621.364000000001</v>
      </c>
      <c r="G13" s="1448">
        <v>63861.031000000003</v>
      </c>
      <c r="H13" s="1447">
        <v>543470.46699999995</v>
      </c>
      <c r="I13" s="1449">
        <v>18841.186769999997</v>
      </c>
      <c r="K13" s="1441"/>
      <c r="L13" s="1441"/>
      <c r="M13" s="1441"/>
      <c r="N13" s="1441"/>
      <c r="O13" s="1441"/>
      <c r="P13" s="1441"/>
    </row>
    <row r="14" spans="1:17">
      <c r="E14" s="1450"/>
      <c r="F14" s="1450"/>
      <c r="K14" s="1441"/>
      <c r="L14" s="1441"/>
      <c r="M14" s="1441"/>
      <c r="N14" s="1441"/>
      <c r="O14" s="1441"/>
      <c r="P14" s="1441"/>
      <c r="Q14" s="1441"/>
    </row>
    <row r="17" spans="1:17" ht="15" customHeight="1">
      <c r="A17" s="1433"/>
      <c r="B17" s="2535" t="s">
        <v>561</v>
      </c>
      <c r="C17" s="2535"/>
      <c r="D17" s="2535"/>
      <c r="E17" s="2535"/>
      <c r="F17" s="2535"/>
      <c r="G17" s="2535"/>
      <c r="H17" s="2535"/>
      <c r="I17" s="2535"/>
    </row>
    <row r="18" spans="1:17">
      <c r="A18" s="1433"/>
      <c r="B18" s="1434"/>
      <c r="C18" s="1434"/>
      <c r="D18" s="1434"/>
      <c r="E18" s="1434"/>
      <c r="F18" s="1434"/>
      <c r="G18" s="1434"/>
      <c r="H18" s="1434"/>
      <c r="I18" s="1434"/>
    </row>
    <row r="19" spans="1:17" ht="15.75" thickBot="1">
      <c r="H19" s="2536" t="s">
        <v>0</v>
      </c>
      <c r="I19" s="2536"/>
    </row>
    <row r="20" spans="1:17" ht="51.75" thickBot="1">
      <c r="B20" s="1435"/>
      <c r="C20" s="1436" t="s">
        <v>555</v>
      </c>
      <c r="D20" s="1436" t="s">
        <v>556</v>
      </c>
      <c r="E20" s="1436" t="s">
        <v>557</v>
      </c>
      <c r="F20" s="1436" t="s">
        <v>558</v>
      </c>
      <c r="G20" s="1436" t="s">
        <v>559</v>
      </c>
      <c r="H20" s="1436" t="s">
        <v>536</v>
      </c>
      <c r="I20" s="1391" t="s">
        <v>560</v>
      </c>
    </row>
    <row r="21" spans="1:17">
      <c r="B21" s="1437" t="s">
        <v>542</v>
      </c>
      <c r="C21" s="1438">
        <v>349022.20699999999</v>
      </c>
      <c r="D21" s="1438">
        <v>1316.934</v>
      </c>
      <c r="E21" s="1438">
        <v>0</v>
      </c>
      <c r="F21" s="1438">
        <v>68006.892000000007</v>
      </c>
      <c r="G21" s="1438">
        <v>57475.023000000001</v>
      </c>
      <c r="H21" s="1438">
        <v>475821.05599999998</v>
      </c>
      <c r="I21" s="1451">
        <v>2477.2598599999992</v>
      </c>
      <c r="K21" s="1441"/>
      <c r="L21" s="1441"/>
      <c r="M21" s="1441"/>
      <c r="N21" s="1441"/>
      <c r="O21" s="1441"/>
      <c r="P21" s="1441"/>
    </row>
    <row r="22" spans="1:17">
      <c r="B22" s="1442" t="s">
        <v>543</v>
      </c>
      <c r="C22" s="1443">
        <v>35411.305</v>
      </c>
      <c r="D22" s="1443">
        <v>224.28700000000001</v>
      </c>
      <c r="E22" s="1443">
        <v>0</v>
      </c>
      <c r="F22" s="1443">
        <v>48.755000000000003</v>
      </c>
      <c r="G22" s="1443">
        <v>1399.893</v>
      </c>
      <c r="H22" s="1443">
        <v>37084.239999999998</v>
      </c>
      <c r="I22" s="1452">
        <v>3386.3610799999992</v>
      </c>
      <c r="K22" s="1441"/>
      <c r="L22" s="1441"/>
      <c r="M22" s="1441"/>
      <c r="N22" s="1441"/>
      <c r="O22" s="1441"/>
      <c r="P22" s="1441"/>
    </row>
    <row r="23" spans="1:17">
      <c r="B23" s="1442" t="s">
        <v>544</v>
      </c>
      <c r="C23" s="1443">
        <v>5623.9610000000002</v>
      </c>
      <c r="D23" s="1443">
        <v>61.162999999999997</v>
      </c>
      <c r="E23" s="1443">
        <v>1.175</v>
      </c>
      <c r="F23" s="1443">
        <v>70.917000000000002</v>
      </c>
      <c r="G23" s="1443">
        <v>412.87799999999999</v>
      </c>
      <c r="H23" s="1443">
        <v>6170.0940000000001</v>
      </c>
      <c r="I23" s="1452">
        <v>1794.5958700000003</v>
      </c>
      <c r="K23" s="1441"/>
      <c r="L23" s="1441"/>
      <c r="M23" s="1441"/>
      <c r="N23" s="1441"/>
      <c r="O23" s="1441"/>
      <c r="P23" s="1441"/>
    </row>
    <row r="24" spans="1:17">
      <c r="B24" s="1442" t="s">
        <v>545</v>
      </c>
      <c r="C24" s="1443">
        <v>0</v>
      </c>
      <c r="D24" s="1443">
        <v>0</v>
      </c>
      <c r="E24" s="1443">
        <v>2639.5889999999999</v>
      </c>
      <c r="F24" s="1443">
        <v>9.0299999999999994</v>
      </c>
      <c r="G24" s="1443">
        <v>11.651</v>
      </c>
      <c r="H24" s="1443">
        <v>2660.27</v>
      </c>
      <c r="I24" s="1452">
        <v>869.85291000000007</v>
      </c>
      <c r="K24" s="1441"/>
      <c r="L24" s="1441"/>
      <c r="M24" s="1441"/>
      <c r="N24" s="1441"/>
      <c r="O24" s="1441"/>
      <c r="P24" s="1441"/>
    </row>
    <row r="25" spans="1:17">
      <c r="B25" s="1442" t="s">
        <v>546</v>
      </c>
      <c r="C25" s="1443">
        <v>0</v>
      </c>
      <c r="D25" s="1443">
        <v>0</v>
      </c>
      <c r="E25" s="1443">
        <v>3677.93</v>
      </c>
      <c r="F25" s="1443">
        <v>111.947</v>
      </c>
      <c r="G25" s="1443">
        <v>328.87900000000002</v>
      </c>
      <c r="H25" s="1443">
        <v>4118.7560000000003</v>
      </c>
      <c r="I25" s="1452">
        <v>2112.6388299999994</v>
      </c>
      <c r="K25" s="1441"/>
      <c r="L25" s="1441"/>
      <c r="M25" s="1441"/>
      <c r="N25" s="1441"/>
      <c r="O25" s="1441"/>
      <c r="P25" s="1441"/>
    </row>
    <row r="26" spans="1:17" ht="15.75" thickBot="1">
      <c r="B26" s="1437" t="s">
        <v>547</v>
      </c>
      <c r="C26" s="1438">
        <v>0</v>
      </c>
      <c r="D26" s="1438">
        <v>0</v>
      </c>
      <c r="E26" s="1438">
        <v>11767.428</v>
      </c>
      <c r="F26" s="1438">
        <v>477.27199999999999</v>
      </c>
      <c r="G26" s="1438">
        <v>241.80099999999999</v>
      </c>
      <c r="H26" s="1438">
        <v>12486.501</v>
      </c>
      <c r="I26" s="1451">
        <v>11447.168740000001</v>
      </c>
      <c r="K26" s="1441"/>
      <c r="L26" s="1441"/>
      <c r="M26" s="1441"/>
      <c r="N26" s="1441"/>
      <c r="O26" s="1441"/>
      <c r="P26" s="1441"/>
    </row>
    <row r="27" spans="1:17" ht="15.75" thickBot="1">
      <c r="B27" s="1446" t="s">
        <v>4</v>
      </c>
      <c r="C27" s="1447">
        <v>390057.473</v>
      </c>
      <c r="D27" s="1447">
        <v>1602.384</v>
      </c>
      <c r="E27" s="1447">
        <v>18086.121999999999</v>
      </c>
      <c r="F27" s="1447">
        <v>68724.812999999995</v>
      </c>
      <c r="G27" s="1447">
        <v>59870.125</v>
      </c>
      <c r="H27" s="1447">
        <v>538340.91700000002</v>
      </c>
      <c r="I27" s="1453">
        <v>22087.87729</v>
      </c>
      <c r="K27" s="1441"/>
      <c r="L27" s="1441"/>
      <c r="M27" s="1441"/>
      <c r="N27" s="1441"/>
      <c r="O27" s="1441"/>
      <c r="P27" s="1441"/>
    </row>
    <row r="28" spans="1:17">
      <c r="E28" s="1450"/>
      <c r="K28" s="1441"/>
      <c r="L28" s="1441"/>
      <c r="M28" s="1441"/>
      <c r="N28" s="1441"/>
      <c r="O28" s="1441"/>
      <c r="P28" s="1441"/>
      <c r="Q28" s="1441"/>
    </row>
  </sheetData>
  <mergeCells count="4">
    <mergeCell ref="B3:I3"/>
    <mergeCell ref="H5:I5"/>
    <mergeCell ref="B17:I17"/>
    <mergeCell ref="H19:I19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6"/>
  <sheetViews>
    <sheetView workbookViewId="0"/>
  </sheetViews>
  <sheetFormatPr defaultColWidth="9.140625" defaultRowHeight="15"/>
  <cols>
    <col min="1" max="1" width="3.28515625" style="1454" customWidth="1"/>
    <col min="2" max="2" width="12.140625" style="1454" customWidth="1"/>
    <col min="3" max="3" width="13.5703125" style="1454" customWidth="1"/>
    <col min="4" max="4" width="12.85546875" style="1454" customWidth="1"/>
    <col min="5" max="5" width="15.5703125" style="1454" customWidth="1"/>
    <col min="6" max="6" width="14.28515625" style="1454" customWidth="1"/>
    <col min="7" max="7" width="12.5703125" style="1454" customWidth="1"/>
    <col min="8" max="8" width="10.7109375" style="1454" customWidth="1"/>
    <col min="9" max="9" width="11.42578125" style="1454" customWidth="1"/>
    <col min="10" max="10" width="9.85546875" style="1454" customWidth="1"/>
    <col min="11" max="11" width="13.28515625" style="1454" bestFit="1" customWidth="1"/>
    <col min="12" max="14" width="9.140625" style="1454"/>
    <col min="15" max="15" width="10" style="1454" bestFit="1" customWidth="1"/>
    <col min="16" max="16384" width="9.140625" style="1454"/>
  </cols>
  <sheetData>
    <row r="1" spans="2:13">
      <c r="K1" s="1455" t="s">
        <v>562</v>
      </c>
    </row>
    <row r="3" spans="2:13" ht="28.5" customHeight="1">
      <c r="B3" s="2547" t="s">
        <v>563</v>
      </c>
      <c r="C3" s="2547"/>
      <c r="D3" s="2547"/>
      <c r="E3" s="2547"/>
      <c r="F3" s="2547"/>
      <c r="G3" s="2547"/>
      <c r="H3" s="2547"/>
      <c r="I3" s="2547"/>
      <c r="J3" s="2547"/>
      <c r="K3" s="2547"/>
    </row>
    <row r="4" spans="2:13" ht="15.75" thickBot="1"/>
    <row r="5" spans="2:13" ht="15" customHeight="1">
      <c r="B5" s="2538" t="s">
        <v>18</v>
      </c>
      <c r="C5" s="2539"/>
      <c r="D5" s="2539"/>
      <c r="E5" s="2539"/>
      <c r="F5" s="2539"/>
      <c r="G5" s="2539"/>
      <c r="H5" s="2539"/>
      <c r="I5" s="2539"/>
      <c r="J5" s="2539"/>
      <c r="K5" s="2540"/>
    </row>
    <row r="6" spans="2:13" ht="33.75" customHeight="1">
      <c r="B6" s="2541" t="s">
        <v>564</v>
      </c>
      <c r="C6" s="2542" t="s">
        <v>565</v>
      </c>
      <c r="D6" s="2542"/>
      <c r="E6" s="2542"/>
      <c r="F6" s="2543" t="s">
        <v>566</v>
      </c>
      <c r="G6" s="2543"/>
      <c r="H6" s="2543"/>
      <c r="I6" s="2543"/>
      <c r="J6" s="2543"/>
      <c r="K6" s="2544"/>
    </row>
    <row r="7" spans="2:13">
      <c r="B7" s="2541"/>
      <c r="C7" s="2542"/>
      <c r="D7" s="2542"/>
      <c r="E7" s="2542"/>
      <c r="F7" s="2545" t="s">
        <v>567</v>
      </c>
      <c r="G7" s="2545"/>
      <c r="H7" s="2545"/>
      <c r="I7" s="2545" t="s">
        <v>568</v>
      </c>
      <c r="J7" s="2545"/>
      <c r="K7" s="2546"/>
    </row>
    <row r="8" spans="2:13">
      <c r="B8" s="2541"/>
      <c r="C8" s="1456" t="s">
        <v>374</v>
      </c>
      <c r="D8" s="1457" t="s">
        <v>569</v>
      </c>
      <c r="E8" s="1456" t="s">
        <v>365</v>
      </c>
      <c r="F8" s="1457" t="s">
        <v>542</v>
      </c>
      <c r="G8" s="1457" t="s">
        <v>543</v>
      </c>
      <c r="H8" s="1457" t="s">
        <v>544</v>
      </c>
      <c r="I8" s="1457" t="s">
        <v>545</v>
      </c>
      <c r="J8" s="1457" t="s">
        <v>546</v>
      </c>
      <c r="K8" s="1458" t="s">
        <v>547</v>
      </c>
    </row>
    <row r="9" spans="2:13">
      <c r="B9" s="1459" t="s">
        <v>542</v>
      </c>
      <c r="C9" s="1399">
        <v>151079.24</v>
      </c>
      <c r="D9" s="1399">
        <v>66911.301000000007</v>
      </c>
      <c r="E9" s="1399">
        <v>84167.938999999998</v>
      </c>
      <c r="F9" s="1399">
        <v>73557.87</v>
      </c>
      <c r="G9" s="1399">
        <v>7884.0360000000001</v>
      </c>
      <c r="H9" s="1399">
        <v>977.899</v>
      </c>
      <c r="I9" s="1399">
        <v>624.52599999999995</v>
      </c>
      <c r="J9" s="1399">
        <v>944.822</v>
      </c>
      <c r="K9" s="1460">
        <v>178.786</v>
      </c>
    </row>
    <row r="10" spans="2:13">
      <c r="B10" s="1459" t="s">
        <v>543</v>
      </c>
      <c r="C10" s="1399">
        <v>28833.315999999999</v>
      </c>
      <c r="D10" s="1399">
        <v>13280.82</v>
      </c>
      <c r="E10" s="1399">
        <v>15552.495999999999</v>
      </c>
      <c r="F10" s="1399">
        <v>2289.2510000000002</v>
      </c>
      <c r="G10" s="1399">
        <v>10523.669</v>
      </c>
      <c r="H10" s="1399">
        <v>1014.047</v>
      </c>
      <c r="I10" s="1399">
        <v>653.32899999999995</v>
      </c>
      <c r="J10" s="1399">
        <v>420.88799999999998</v>
      </c>
      <c r="K10" s="1460">
        <v>651.31200000000001</v>
      </c>
    </row>
    <row r="11" spans="2:13">
      <c r="B11" s="1459" t="s">
        <v>570</v>
      </c>
      <c r="C11" s="1399">
        <v>5417.5420000000004</v>
      </c>
      <c r="D11" s="1399">
        <v>2385.5149999999999</v>
      </c>
      <c r="E11" s="1399">
        <v>3032.027</v>
      </c>
      <c r="F11" s="1399">
        <v>112.46899999999999</v>
      </c>
      <c r="G11" s="1399">
        <v>515.96699999999998</v>
      </c>
      <c r="H11" s="1399">
        <v>1012.712</v>
      </c>
      <c r="I11" s="1399">
        <v>226.13399999999999</v>
      </c>
      <c r="J11" s="1399">
        <v>745.25900000000001</v>
      </c>
      <c r="K11" s="1460">
        <v>419.48599999999999</v>
      </c>
    </row>
    <row r="12" spans="2:13">
      <c r="B12" s="1459" t="s">
        <v>545</v>
      </c>
      <c r="C12" s="1399">
        <v>895.14599999999996</v>
      </c>
      <c r="D12" s="1399">
        <v>239.285</v>
      </c>
      <c r="E12" s="1399">
        <v>655.86099999999999</v>
      </c>
      <c r="F12" s="1399">
        <v>50.42</v>
      </c>
      <c r="G12" s="1399">
        <v>1.9950000000000001</v>
      </c>
      <c r="H12" s="1399">
        <v>3.6579999999999999</v>
      </c>
      <c r="I12" s="1399">
        <v>291.79300000000001</v>
      </c>
      <c r="J12" s="1399">
        <v>180.39099999999999</v>
      </c>
      <c r="K12" s="1460">
        <v>127.604</v>
      </c>
    </row>
    <row r="13" spans="2:13">
      <c r="B13" s="1459" t="s">
        <v>546</v>
      </c>
      <c r="C13" s="1399">
        <v>1584.444</v>
      </c>
      <c r="D13" s="1399">
        <v>396.06900000000002</v>
      </c>
      <c r="E13" s="1399">
        <v>1188.375</v>
      </c>
      <c r="F13" s="1399">
        <v>0.81200000000000006</v>
      </c>
      <c r="G13" s="1399">
        <v>3.363</v>
      </c>
      <c r="H13" s="1399">
        <v>64.885000000000005</v>
      </c>
      <c r="I13" s="1399">
        <v>10.403</v>
      </c>
      <c r="J13" s="1399">
        <v>579.36</v>
      </c>
      <c r="K13" s="1460">
        <v>529.55200000000002</v>
      </c>
    </row>
    <row r="14" spans="2:13">
      <c r="B14" s="1459" t="s">
        <v>547</v>
      </c>
      <c r="C14" s="1399">
        <v>10116.862999999999</v>
      </c>
      <c r="D14" s="1399">
        <v>5351.1170000000002</v>
      </c>
      <c r="E14" s="1399">
        <v>4765.7460000000001</v>
      </c>
      <c r="F14" s="1399">
        <v>0.42499999999999999</v>
      </c>
      <c r="G14" s="1399">
        <v>3.5000000000000003E-2</v>
      </c>
      <c r="H14" s="1399">
        <v>3.407</v>
      </c>
      <c r="I14" s="1399">
        <v>0.20100000000000001</v>
      </c>
      <c r="J14" s="1399">
        <v>39.874000000000002</v>
      </c>
      <c r="K14" s="1460">
        <v>4721.8040000000001</v>
      </c>
    </row>
    <row r="15" spans="2:13" ht="15.75" thickBot="1">
      <c r="B15" s="1461" t="s">
        <v>4</v>
      </c>
      <c r="C15" s="1462">
        <v>197926.55100000001</v>
      </c>
      <c r="D15" s="1462">
        <v>88564.107000000004</v>
      </c>
      <c r="E15" s="1462">
        <v>109362.444</v>
      </c>
      <c r="F15" s="1462">
        <v>76011.247000000003</v>
      </c>
      <c r="G15" s="1462">
        <v>18929.064999999999</v>
      </c>
      <c r="H15" s="1462">
        <v>3076.6080000000002</v>
      </c>
      <c r="I15" s="1462">
        <v>1806.386</v>
      </c>
      <c r="J15" s="1462">
        <v>2910.5940000000001</v>
      </c>
      <c r="K15" s="1462">
        <v>6628.5439999999999</v>
      </c>
      <c r="L15" s="1463"/>
    </row>
    <row r="16" spans="2:13">
      <c r="B16" s="1464"/>
      <c r="C16" s="1465"/>
      <c r="D16" s="1465"/>
      <c r="E16" s="1465"/>
      <c r="F16" s="1465"/>
      <c r="G16" s="1465"/>
      <c r="H16" s="1465"/>
      <c r="I16" s="1465"/>
      <c r="J16" s="1465"/>
      <c r="K16" s="1465"/>
      <c r="M16" s="1466"/>
    </row>
    <row r="17" spans="2:13" ht="15.75" thickBot="1">
      <c r="B17" s="1464"/>
      <c r="C17" s="1465"/>
      <c r="D17" s="1465"/>
      <c r="E17" s="1465"/>
      <c r="F17" s="1465"/>
      <c r="G17" s="1465"/>
      <c r="H17" s="1465"/>
      <c r="I17" s="1465"/>
      <c r="J17" s="1465"/>
      <c r="K17" s="1465"/>
      <c r="M17" s="1466"/>
    </row>
    <row r="18" spans="2:13" ht="15" customHeight="1">
      <c r="B18" s="2538" t="s">
        <v>571</v>
      </c>
      <c r="C18" s="2539"/>
      <c r="D18" s="2539"/>
      <c r="E18" s="2539"/>
      <c r="F18" s="2539"/>
      <c r="G18" s="2539"/>
      <c r="H18" s="2539"/>
      <c r="I18" s="2539"/>
      <c r="J18" s="2539"/>
      <c r="K18" s="2540"/>
    </row>
    <row r="19" spans="2:13">
      <c r="B19" s="2541" t="s">
        <v>564</v>
      </c>
      <c r="C19" s="2542" t="s">
        <v>565</v>
      </c>
      <c r="D19" s="2542"/>
      <c r="E19" s="2542"/>
      <c r="F19" s="2543" t="s">
        <v>566</v>
      </c>
      <c r="G19" s="2543"/>
      <c r="H19" s="2543"/>
      <c r="I19" s="2543"/>
      <c r="J19" s="2543"/>
      <c r="K19" s="2544"/>
    </row>
    <row r="20" spans="2:13">
      <c r="B20" s="2541"/>
      <c r="C20" s="2542"/>
      <c r="D20" s="2542"/>
      <c r="E20" s="2542"/>
      <c r="F20" s="2545" t="s">
        <v>567</v>
      </c>
      <c r="G20" s="2545"/>
      <c r="H20" s="2545"/>
      <c r="I20" s="2545" t="s">
        <v>568</v>
      </c>
      <c r="J20" s="2545"/>
      <c r="K20" s="2546"/>
    </row>
    <row r="21" spans="2:13">
      <c r="B21" s="2541"/>
      <c r="C21" s="1456" t="s">
        <v>374</v>
      </c>
      <c r="D21" s="1457" t="s">
        <v>569</v>
      </c>
      <c r="E21" s="1456" t="s">
        <v>365</v>
      </c>
      <c r="F21" s="1457" t="s">
        <v>542</v>
      </c>
      <c r="G21" s="1457" t="s">
        <v>543</v>
      </c>
      <c r="H21" s="1457" t="s">
        <v>544</v>
      </c>
      <c r="I21" s="1457" t="s">
        <v>545</v>
      </c>
      <c r="J21" s="1457" t="s">
        <v>546</v>
      </c>
      <c r="K21" s="1458" t="s">
        <v>547</v>
      </c>
    </row>
    <row r="22" spans="2:13">
      <c r="B22" s="1459" t="s">
        <v>542</v>
      </c>
      <c r="C22" s="1399">
        <v>28232.448</v>
      </c>
      <c r="D22" s="1399">
        <v>13794.128000000001</v>
      </c>
      <c r="E22" s="1399">
        <v>14438.32</v>
      </c>
      <c r="F22" s="1399">
        <v>13282.785</v>
      </c>
      <c r="G22" s="1399">
        <v>1000.412</v>
      </c>
      <c r="H22" s="1399">
        <v>53.731999999999999</v>
      </c>
      <c r="I22" s="1399">
        <v>16.276</v>
      </c>
      <c r="J22" s="1399">
        <v>84.024000000000001</v>
      </c>
      <c r="K22" s="1460">
        <v>1.091</v>
      </c>
    </row>
    <row r="23" spans="2:13">
      <c r="B23" s="1459" t="s">
        <v>543</v>
      </c>
      <c r="C23" s="1399">
        <v>5198.6360000000004</v>
      </c>
      <c r="D23" s="1399">
        <v>2635.22</v>
      </c>
      <c r="E23" s="1399">
        <v>2563.4160000000002</v>
      </c>
      <c r="F23" s="1399">
        <v>534.51599999999996</v>
      </c>
      <c r="G23" s="1399">
        <v>1363.443</v>
      </c>
      <c r="H23" s="1399">
        <v>302.11599999999999</v>
      </c>
      <c r="I23" s="1399">
        <v>113.908</v>
      </c>
      <c r="J23" s="1399">
        <v>123.80800000000001</v>
      </c>
      <c r="K23" s="1460">
        <v>125.625</v>
      </c>
    </row>
    <row r="24" spans="2:13">
      <c r="B24" s="1459" t="s">
        <v>570</v>
      </c>
      <c r="C24" s="1399">
        <v>1017.515</v>
      </c>
      <c r="D24" s="1399">
        <v>452.86900000000003</v>
      </c>
      <c r="E24" s="1399">
        <v>564.64599999999996</v>
      </c>
      <c r="F24" s="1399">
        <v>0.41899999999999998</v>
      </c>
      <c r="G24" s="1399">
        <v>19.029</v>
      </c>
      <c r="H24" s="1399">
        <v>124.212</v>
      </c>
      <c r="I24" s="1399">
        <v>5.15</v>
      </c>
      <c r="J24" s="1399">
        <v>301.37299999999999</v>
      </c>
      <c r="K24" s="1460">
        <v>114.46299999999999</v>
      </c>
    </row>
    <row r="25" spans="2:13">
      <c r="B25" s="1459" t="s">
        <v>545</v>
      </c>
      <c r="C25" s="1399">
        <v>359.39600000000002</v>
      </c>
      <c r="D25" s="1399">
        <v>70.27</v>
      </c>
      <c r="E25" s="1399">
        <v>289.12599999999998</v>
      </c>
      <c r="F25" s="1399">
        <v>38.118000000000002</v>
      </c>
      <c r="G25" s="1399">
        <v>1.393</v>
      </c>
      <c r="H25" s="1399">
        <v>2E-3</v>
      </c>
      <c r="I25" s="1399">
        <v>122.873</v>
      </c>
      <c r="J25" s="1399">
        <v>93.337000000000003</v>
      </c>
      <c r="K25" s="1460">
        <v>33.402999999999999</v>
      </c>
    </row>
    <row r="26" spans="2:13">
      <c r="B26" s="1459" t="s">
        <v>546</v>
      </c>
      <c r="C26" s="1399">
        <v>550.30899999999997</v>
      </c>
      <c r="D26" s="1399">
        <v>178.499</v>
      </c>
      <c r="E26" s="1399">
        <v>371.81</v>
      </c>
      <c r="F26" s="1399">
        <v>3.0000000000000001E-3</v>
      </c>
      <c r="G26" s="1399">
        <v>1E-3</v>
      </c>
      <c r="H26" s="1399">
        <v>1.2789999999999999</v>
      </c>
      <c r="I26" s="1399">
        <v>0</v>
      </c>
      <c r="J26" s="1399">
        <v>105.499</v>
      </c>
      <c r="K26" s="1460">
        <v>265.02800000000002</v>
      </c>
    </row>
    <row r="27" spans="2:13">
      <c r="B27" s="1459" t="s">
        <v>547</v>
      </c>
      <c r="C27" s="1399">
        <v>1902.3810000000001</v>
      </c>
      <c r="D27" s="1399">
        <v>693.10900000000004</v>
      </c>
      <c r="E27" s="1399">
        <v>1209.2719999999999</v>
      </c>
      <c r="F27" s="1399">
        <v>0.19900000000000001</v>
      </c>
      <c r="G27" s="1399">
        <v>6.0000000000000001E-3</v>
      </c>
      <c r="H27" s="1399">
        <v>1.4E-2</v>
      </c>
      <c r="I27" s="1399">
        <v>0</v>
      </c>
      <c r="J27" s="1399">
        <v>0.27700000000000002</v>
      </c>
      <c r="K27" s="1460">
        <v>1208.7760000000001</v>
      </c>
    </row>
    <row r="28" spans="2:13" ht="15.75" thickBot="1">
      <c r="B28" s="1461" t="s">
        <v>4</v>
      </c>
      <c r="C28" s="1462">
        <v>37260.684999999998</v>
      </c>
      <c r="D28" s="1462">
        <v>17824.095000000001</v>
      </c>
      <c r="E28" s="1462">
        <v>19436.59</v>
      </c>
      <c r="F28" s="1462">
        <v>13856.04</v>
      </c>
      <c r="G28" s="1462">
        <v>2384.2840000000001</v>
      </c>
      <c r="H28" s="1462">
        <v>481.35500000000002</v>
      </c>
      <c r="I28" s="1462">
        <v>258.20699999999999</v>
      </c>
      <c r="J28" s="1462">
        <v>708.31799999999998</v>
      </c>
      <c r="K28" s="1462">
        <v>1748.386</v>
      </c>
      <c r="L28" s="1463"/>
    </row>
    <row r="29" spans="2:13">
      <c r="B29" s="1464"/>
      <c r="C29" s="1465"/>
      <c r="D29" s="1465"/>
      <c r="E29" s="1465"/>
      <c r="F29" s="1465"/>
      <c r="G29" s="1465"/>
      <c r="H29" s="1465"/>
      <c r="I29" s="1465"/>
      <c r="J29" s="1465"/>
      <c r="K29" s="1465"/>
    </row>
    <row r="30" spans="2:13" ht="15.75" thickBot="1"/>
    <row r="31" spans="2:13" ht="15" customHeight="1">
      <c r="B31" s="2538" t="s">
        <v>572</v>
      </c>
      <c r="C31" s="2539"/>
      <c r="D31" s="2539"/>
      <c r="E31" s="2539"/>
      <c r="F31" s="2539"/>
      <c r="G31" s="2539"/>
      <c r="H31" s="2539"/>
      <c r="I31" s="2539"/>
      <c r="J31" s="2539"/>
      <c r="K31" s="2540"/>
    </row>
    <row r="32" spans="2:13">
      <c r="B32" s="2541" t="s">
        <v>564</v>
      </c>
      <c r="C32" s="2542" t="s">
        <v>565</v>
      </c>
      <c r="D32" s="2542"/>
      <c r="E32" s="2542"/>
      <c r="F32" s="2543" t="s">
        <v>566</v>
      </c>
      <c r="G32" s="2543"/>
      <c r="H32" s="2543"/>
      <c r="I32" s="2543"/>
      <c r="J32" s="2543"/>
      <c r="K32" s="2544"/>
    </row>
    <row r="33" spans="2:11">
      <c r="B33" s="2541"/>
      <c r="C33" s="2542"/>
      <c r="D33" s="2542"/>
      <c r="E33" s="2542"/>
      <c r="F33" s="2545" t="s">
        <v>567</v>
      </c>
      <c r="G33" s="2545"/>
      <c r="H33" s="2545"/>
      <c r="I33" s="2545" t="s">
        <v>568</v>
      </c>
      <c r="J33" s="2545"/>
      <c r="K33" s="2546"/>
    </row>
    <row r="34" spans="2:11">
      <c r="B34" s="2541"/>
      <c r="C34" s="1456" t="s">
        <v>374</v>
      </c>
      <c r="D34" s="1457" t="s">
        <v>569</v>
      </c>
      <c r="E34" s="1456" t="s">
        <v>365</v>
      </c>
      <c r="F34" s="1457" t="s">
        <v>542</v>
      </c>
      <c r="G34" s="1457" t="s">
        <v>543</v>
      </c>
      <c r="H34" s="1457" t="s">
        <v>544</v>
      </c>
      <c r="I34" s="1457" t="s">
        <v>545</v>
      </c>
      <c r="J34" s="1457" t="s">
        <v>546</v>
      </c>
      <c r="K34" s="1458" t="s">
        <v>547</v>
      </c>
    </row>
    <row r="35" spans="2:11">
      <c r="B35" s="1459" t="s">
        <v>542</v>
      </c>
      <c r="C35" s="1399">
        <v>38578.288999999997</v>
      </c>
      <c r="D35" s="1399">
        <v>17800.755000000001</v>
      </c>
      <c r="E35" s="1399">
        <v>20777.534</v>
      </c>
      <c r="F35" s="1399">
        <v>17372.956999999999</v>
      </c>
      <c r="G35" s="1399">
        <v>2443.3670000000002</v>
      </c>
      <c r="H35" s="1399">
        <v>324.42099999999999</v>
      </c>
      <c r="I35" s="1399">
        <v>110.952</v>
      </c>
      <c r="J35" s="1399">
        <v>504.55200000000002</v>
      </c>
      <c r="K35" s="1460">
        <v>21.285</v>
      </c>
    </row>
    <row r="36" spans="2:11">
      <c r="B36" s="1459" t="s">
        <v>543</v>
      </c>
      <c r="C36" s="1399">
        <v>8459.8770000000004</v>
      </c>
      <c r="D36" s="1399">
        <v>3126.8780000000002</v>
      </c>
      <c r="E36" s="1399">
        <v>5332.9989999999998</v>
      </c>
      <c r="F36" s="1399">
        <v>869.48900000000003</v>
      </c>
      <c r="G36" s="1399">
        <v>3874.078</v>
      </c>
      <c r="H36" s="1399">
        <v>149.81399999999999</v>
      </c>
      <c r="I36" s="1399">
        <v>235.78700000000001</v>
      </c>
      <c r="J36" s="1399">
        <v>86.272000000000006</v>
      </c>
      <c r="K36" s="1460">
        <v>117.559</v>
      </c>
    </row>
    <row r="37" spans="2:11">
      <c r="B37" s="1459" t="s">
        <v>570</v>
      </c>
      <c r="C37" s="1399">
        <v>1485.6320000000001</v>
      </c>
      <c r="D37" s="1399">
        <v>527.46500000000003</v>
      </c>
      <c r="E37" s="1399">
        <v>958.16700000000003</v>
      </c>
      <c r="F37" s="1399">
        <v>32.710999999999999</v>
      </c>
      <c r="G37" s="1399">
        <v>177.89099999999999</v>
      </c>
      <c r="H37" s="1399">
        <v>480.60899999999998</v>
      </c>
      <c r="I37" s="1399">
        <v>108.858</v>
      </c>
      <c r="J37" s="1399">
        <v>74.320999999999998</v>
      </c>
      <c r="K37" s="1460">
        <v>83.777000000000001</v>
      </c>
    </row>
    <row r="38" spans="2:11">
      <c r="B38" s="1459" t="s">
        <v>545</v>
      </c>
      <c r="C38" s="1399">
        <v>172.98099999999999</v>
      </c>
      <c r="D38" s="1399">
        <v>51.192999999999998</v>
      </c>
      <c r="E38" s="1399">
        <v>121.788</v>
      </c>
      <c r="F38" s="1399">
        <v>0.51</v>
      </c>
      <c r="G38" s="1399">
        <v>0</v>
      </c>
      <c r="H38" s="1399">
        <v>8.0000000000000002E-3</v>
      </c>
      <c r="I38" s="1399">
        <v>72.927000000000007</v>
      </c>
      <c r="J38" s="1399">
        <v>31.890999999999998</v>
      </c>
      <c r="K38" s="1460">
        <v>16.452000000000002</v>
      </c>
    </row>
    <row r="39" spans="2:11">
      <c r="B39" s="1459" t="s">
        <v>546</v>
      </c>
      <c r="C39" s="1399">
        <v>218.989</v>
      </c>
      <c r="D39" s="1399">
        <v>56.395000000000003</v>
      </c>
      <c r="E39" s="1399">
        <v>162.59399999999999</v>
      </c>
      <c r="F39" s="1399">
        <v>0.621</v>
      </c>
      <c r="G39" s="1399">
        <v>0.311</v>
      </c>
      <c r="H39" s="1399">
        <v>16.670000000000002</v>
      </c>
      <c r="I39" s="1399">
        <v>0</v>
      </c>
      <c r="J39" s="1399">
        <v>72.061999999999998</v>
      </c>
      <c r="K39" s="1460">
        <v>72.930000000000007</v>
      </c>
    </row>
    <row r="40" spans="2:11">
      <c r="B40" s="1459" t="s">
        <v>547</v>
      </c>
      <c r="C40" s="1399">
        <v>3793.0639999999999</v>
      </c>
      <c r="D40" s="1399">
        <v>1686.155</v>
      </c>
      <c r="E40" s="1399">
        <v>2106.9090000000001</v>
      </c>
      <c r="F40" s="1399">
        <v>1.2E-2</v>
      </c>
      <c r="G40" s="1399">
        <v>2E-3</v>
      </c>
      <c r="H40" s="1399">
        <v>2.5550000000000002</v>
      </c>
      <c r="I40" s="1399">
        <v>0</v>
      </c>
      <c r="J40" s="1399">
        <v>12.27</v>
      </c>
      <c r="K40" s="1460">
        <v>2092.0700000000002</v>
      </c>
    </row>
    <row r="41" spans="2:11" ht="15.75" thickBot="1">
      <c r="B41" s="1461" t="s">
        <v>4</v>
      </c>
      <c r="C41" s="1462">
        <v>52708.832000000002</v>
      </c>
      <c r="D41" s="1462">
        <v>23248.841</v>
      </c>
      <c r="E41" s="1462">
        <v>29459.991000000002</v>
      </c>
      <c r="F41" s="1462">
        <v>18276.3</v>
      </c>
      <c r="G41" s="1462">
        <v>6495.6490000000003</v>
      </c>
      <c r="H41" s="1462">
        <v>974.077</v>
      </c>
      <c r="I41" s="1462">
        <v>528.524</v>
      </c>
      <c r="J41" s="1462">
        <v>781.36800000000005</v>
      </c>
      <c r="K41" s="1467">
        <v>2404.0729999999999</v>
      </c>
    </row>
    <row r="43" spans="2:11" ht="15.75" thickBot="1"/>
    <row r="44" spans="2:11" ht="15" customHeight="1">
      <c r="B44" s="2538" t="s">
        <v>15</v>
      </c>
      <c r="C44" s="2539"/>
      <c r="D44" s="2539"/>
      <c r="E44" s="2539"/>
      <c r="F44" s="2539"/>
      <c r="G44" s="2539"/>
      <c r="H44" s="2539"/>
      <c r="I44" s="2539"/>
      <c r="J44" s="2539"/>
      <c r="K44" s="2540"/>
    </row>
    <row r="45" spans="2:11">
      <c r="B45" s="2541" t="s">
        <v>564</v>
      </c>
      <c r="C45" s="2542" t="s">
        <v>565</v>
      </c>
      <c r="D45" s="2542"/>
      <c r="E45" s="2542"/>
      <c r="F45" s="2543" t="s">
        <v>566</v>
      </c>
      <c r="G45" s="2543"/>
      <c r="H45" s="2543"/>
      <c r="I45" s="2543"/>
      <c r="J45" s="2543"/>
      <c r="K45" s="2544"/>
    </row>
    <row r="46" spans="2:11">
      <c r="B46" s="2541"/>
      <c r="C46" s="2542"/>
      <c r="D46" s="2542"/>
      <c r="E46" s="2542"/>
      <c r="F46" s="2545" t="s">
        <v>567</v>
      </c>
      <c r="G46" s="2545"/>
      <c r="H46" s="2545"/>
      <c r="I46" s="2545" t="s">
        <v>568</v>
      </c>
      <c r="J46" s="2545"/>
      <c r="K46" s="2546"/>
    </row>
    <row r="47" spans="2:11">
      <c r="B47" s="2541"/>
      <c r="C47" s="1456" t="s">
        <v>374</v>
      </c>
      <c r="D47" s="1457" t="s">
        <v>569</v>
      </c>
      <c r="E47" s="1456" t="s">
        <v>365</v>
      </c>
      <c r="F47" s="1457" t="s">
        <v>542</v>
      </c>
      <c r="G47" s="1457" t="s">
        <v>543</v>
      </c>
      <c r="H47" s="1457" t="s">
        <v>544</v>
      </c>
      <c r="I47" s="1457" t="s">
        <v>545</v>
      </c>
      <c r="J47" s="1457" t="s">
        <v>546</v>
      </c>
      <c r="K47" s="1458" t="s">
        <v>547</v>
      </c>
    </row>
    <row r="48" spans="2:11">
      <c r="B48" s="1459" t="s">
        <v>542</v>
      </c>
      <c r="C48" s="1399">
        <v>52768.887999999999</v>
      </c>
      <c r="D48" s="1399">
        <v>23852.91</v>
      </c>
      <c r="E48" s="1399">
        <v>28915.977999999999</v>
      </c>
      <c r="F48" s="1399">
        <v>26059.772000000001</v>
      </c>
      <c r="G48" s="1399">
        <v>1956.6020000000001</v>
      </c>
      <c r="H48" s="1399">
        <v>299.036</v>
      </c>
      <c r="I48" s="1399">
        <v>271.108</v>
      </c>
      <c r="J48" s="1399">
        <v>217.155</v>
      </c>
      <c r="K48" s="1460">
        <v>112.30500000000001</v>
      </c>
    </row>
    <row r="49" spans="2:11">
      <c r="B49" s="1459" t="s">
        <v>543</v>
      </c>
      <c r="C49" s="1399">
        <v>9011.0969999999998</v>
      </c>
      <c r="D49" s="1399">
        <v>5367.9279999999999</v>
      </c>
      <c r="E49" s="1399">
        <v>3643.1689999999999</v>
      </c>
      <c r="F49" s="1399">
        <v>513.38900000000001</v>
      </c>
      <c r="G49" s="1399">
        <v>2664.3249999999998</v>
      </c>
      <c r="H49" s="1399">
        <v>203.262</v>
      </c>
      <c r="I49" s="1399">
        <v>131.065</v>
      </c>
      <c r="J49" s="1399">
        <v>96.183000000000007</v>
      </c>
      <c r="K49" s="1460">
        <v>34.945</v>
      </c>
    </row>
    <row r="50" spans="2:11">
      <c r="B50" s="1459" t="s">
        <v>570</v>
      </c>
      <c r="C50" s="1399">
        <v>1657.491</v>
      </c>
      <c r="D50" s="1399">
        <v>870.18299999999999</v>
      </c>
      <c r="E50" s="1399">
        <v>787.30799999999999</v>
      </c>
      <c r="F50" s="1399">
        <v>62.774000000000001</v>
      </c>
      <c r="G50" s="1399">
        <v>268.36099999999999</v>
      </c>
      <c r="H50" s="1399">
        <v>65.593999999999994</v>
      </c>
      <c r="I50" s="1399">
        <v>84.701999999999998</v>
      </c>
      <c r="J50" s="1399">
        <v>262.61799999999999</v>
      </c>
      <c r="K50" s="1460">
        <v>43.259</v>
      </c>
    </row>
    <row r="51" spans="2:11">
      <c r="B51" s="1459" t="s">
        <v>545</v>
      </c>
      <c r="C51" s="1399">
        <v>186.86600000000001</v>
      </c>
      <c r="D51" s="1399">
        <v>25.59</v>
      </c>
      <c r="E51" s="1399">
        <v>161.27600000000001</v>
      </c>
      <c r="F51" s="1399">
        <v>10.268000000000001</v>
      </c>
      <c r="G51" s="1399">
        <v>1.6E-2</v>
      </c>
      <c r="H51" s="1399">
        <v>3.13</v>
      </c>
      <c r="I51" s="1399">
        <v>88.581000000000003</v>
      </c>
      <c r="J51" s="1399">
        <v>45.201999999999998</v>
      </c>
      <c r="K51" s="1460">
        <v>14.079000000000001</v>
      </c>
    </row>
    <row r="52" spans="2:11">
      <c r="B52" s="1459" t="s">
        <v>546</v>
      </c>
      <c r="C52" s="1399">
        <v>420.161</v>
      </c>
      <c r="D52" s="1399">
        <v>84.718999999999994</v>
      </c>
      <c r="E52" s="1399">
        <v>335.44200000000001</v>
      </c>
      <c r="F52" s="1399">
        <v>0.187</v>
      </c>
      <c r="G52" s="1399">
        <v>3.0449999999999999</v>
      </c>
      <c r="H52" s="1399">
        <v>0.09</v>
      </c>
      <c r="I52" s="1399">
        <v>0.308</v>
      </c>
      <c r="J52" s="1399">
        <v>234.98099999999999</v>
      </c>
      <c r="K52" s="1460">
        <v>96.831000000000003</v>
      </c>
    </row>
    <row r="53" spans="2:11">
      <c r="B53" s="1459" t="s">
        <v>547</v>
      </c>
      <c r="C53" s="1399">
        <v>3352.1579999999999</v>
      </c>
      <c r="D53" s="1399">
        <v>2473.4870000000001</v>
      </c>
      <c r="E53" s="1399">
        <v>878.67100000000005</v>
      </c>
      <c r="F53" s="1399">
        <v>3.4000000000000002E-2</v>
      </c>
      <c r="G53" s="1399">
        <v>0.01</v>
      </c>
      <c r="H53" s="1399">
        <v>0.78800000000000003</v>
      </c>
      <c r="I53" s="1399">
        <v>0.2</v>
      </c>
      <c r="J53" s="1399">
        <v>0.61599999999999999</v>
      </c>
      <c r="K53" s="1460">
        <v>877.02300000000002</v>
      </c>
    </row>
    <row r="54" spans="2:11" ht="15.75" thickBot="1">
      <c r="B54" s="1461" t="s">
        <v>4</v>
      </c>
      <c r="C54" s="1462">
        <v>67396.660999999993</v>
      </c>
      <c r="D54" s="1462">
        <v>32674.816999999999</v>
      </c>
      <c r="E54" s="1462">
        <v>34721.843999999997</v>
      </c>
      <c r="F54" s="1462">
        <v>26646.423999999999</v>
      </c>
      <c r="G54" s="1462">
        <v>4892.3590000000004</v>
      </c>
      <c r="H54" s="1462">
        <v>571.9</v>
      </c>
      <c r="I54" s="1462">
        <v>575.96400000000006</v>
      </c>
      <c r="J54" s="1462">
        <v>856.755</v>
      </c>
      <c r="K54" s="1467">
        <v>1178.442</v>
      </c>
    </row>
    <row r="56" spans="2:11">
      <c r="B56" s="2537" t="s">
        <v>573</v>
      </c>
      <c r="C56" s="2537"/>
      <c r="D56" s="2537"/>
      <c r="E56" s="2537"/>
      <c r="F56" s="2537"/>
      <c r="G56" s="2537"/>
      <c r="H56" s="2537"/>
      <c r="I56" s="2537"/>
      <c r="J56" s="2537"/>
      <c r="K56" s="2537"/>
    </row>
  </sheetData>
  <mergeCells count="26">
    <mergeCell ref="B3:K3"/>
    <mergeCell ref="B5:K5"/>
    <mergeCell ref="B6:B8"/>
    <mergeCell ref="C6:E7"/>
    <mergeCell ref="F6:K6"/>
    <mergeCell ref="F7:H7"/>
    <mergeCell ref="I7:K7"/>
    <mergeCell ref="B18:K18"/>
    <mergeCell ref="B19:B21"/>
    <mergeCell ref="C19:E20"/>
    <mergeCell ref="F19:K19"/>
    <mergeCell ref="F20:H20"/>
    <mergeCell ref="I20:K20"/>
    <mergeCell ref="B31:K31"/>
    <mergeCell ref="B32:B34"/>
    <mergeCell ref="C32:E33"/>
    <mergeCell ref="F32:K32"/>
    <mergeCell ref="F33:H33"/>
    <mergeCell ref="I33:K33"/>
    <mergeCell ref="B56:K56"/>
    <mergeCell ref="B44:K44"/>
    <mergeCell ref="B45:B47"/>
    <mergeCell ref="C45:E46"/>
    <mergeCell ref="F45:K45"/>
    <mergeCell ref="F46:H46"/>
    <mergeCell ref="I46:K4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55"/>
  <sheetViews>
    <sheetView workbookViewId="0"/>
  </sheetViews>
  <sheetFormatPr defaultColWidth="9.140625" defaultRowHeight="15"/>
  <cols>
    <col min="1" max="1" width="3.28515625" style="1454" customWidth="1"/>
    <col min="2" max="2" width="12.140625" style="1454" customWidth="1"/>
    <col min="3" max="3" width="12.42578125" style="1454" bestFit="1" customWidth="1"/>
    <col min="4" max="4" width="11.28515625" style="1454" bestFit="1" customWidth="1"/>
    <col min="5" max="6" width="12.42578125" style="1454" bestFit="1" customWidth="1"/>
    <col min="7" max="7" width="10.140625" style="1454" bestFit="1" customWidth="1"/>
    <col min="8" max="8" width="10.7109375" style="1454" customWidth="1"/>
    <col min="9" max="9" width="11.42578125" style="1454" customWidth="1"/>
    <col min="10" max="10" width="9.85546875" style="1454" customWidth="1"/>
    <col min="11" max="11" width="13.28515625" style="1454" bestFit="1" customWidth="1"/>
    <col min="12" max="14" width="9.140625" style="1454"/>
    <col min="15" max="17" width="10" style="1454" bestFit="1" customWidth="1"/>
    <col min="18" max="16384" width="9.140625" style="1454"/>
  </cols>
  <sheetData>
    <row r="1" spans="2:24">
      <c r="K1" s="1455" t="s">
        <v>574</v>
      </c>
    </row>
    <row r="3" spans="2:24">
      <c r="B3" s="2547" t="s">
        <v>575</v>
      </c>
      <c r="C3" s="2547"/>
      <c r="D3" s="2547"/>
      <c r="E3" s="2547"/>
      <c r="F3" s="2547"/>
      <c r="G3" s="2547"/>
      <c r="H3" s="2547"/>
      <c r="I3" s="2547"/>
      <c r="J3" s="2547"/>
      <c r="K3" s="2547"/>
    </row>
    <row r="4" spans="2:24" ht="15.75" thickBot="1"/>
    <row r="5" spans="2:24" ht="15" customHeight="1">
      <c r="B5" s="2538" t="s">
        <v>6</v>
      </c>
      <c r="C5" s="2539"/>
      <c r="D5" s="2539"/>
      <c r="E5" s="2539"/>
      <c r="F5" s="2539"/>
      <c r="G5" s="2539"/>
      <c r="H5" s="2539"/>
      <c r="I5" s="2539"/>
      <c r="J5" s="2539"/>
      <c r="K5" s="2540"/>
    </row>
    <row r="6" spans="2:24" ht="32.25" customHeight="1">
      <c r="B6" s="2541" t="s">
        <v>564</v>
      </c>
      <c r="C6" s="2542" t="s">
        <v>565</v>
      </c>
      <c r="D6" s="2542"/>
      <c r="E6" s="2542"/>
      <c r="F6" s="2543" t="s">
        <v>566</v>
      </c>
      <c r="G6" s="2543"/>
      <c r="H6" s="2543"/>
      <c r="I6" s="2543"/>
      <c r="J6" s="2543"/>
      <c r="K6" s="2544"/>
    </row>
    <row r="7" spans="2:24">
      <c r="B7" s="2541"/>
      <c r="C7" s="2542"/>
      <c r="D7" s="2542"/>
      <c r="E7" s="2542"/>
      <c r="F7" s="2545" t="s">
        <v>567</v>
      </c>
      <c r="G7" s="2545"/>
      <c r="H7" s="2545"/>
      <c r="I7" s="2545" t="s">
        <v>568</v>
      </c>
      <c r="J7" s="2545"/>
      <c r="K7" s="2546"/>
    </row>
    <row r="8" spans="2:24">
      <c r="B8" s="2541"/>
      <c r="C8" s="1456" t="s">
        <v>374</v>
      </c>
      <c r="D8" s="1457" t="s">
        <v>569</v>
      </c>
      <c r="E8" s="1456" t="s">
        <v>365</v>
      </c>
      <c r="F8" s="1457" t="s">
        <v>542</v>
      </c>
      <c r="G8" s="1457" t="s">
        <v>543</v>
      </c>
      <c r="H8" s="1457" t="s">
        <v>544</v>
      </c>
      <c r="I8" s="1457" t="s">
        <v>545</v>
      </c>
      <c r="J8" s="1457" t="s">
        <v>546</v>
      </c>
      <c r="K8" s="1458" t="s">
        <v>547</v>
      </c>
    </row>
    <row r="9" spans="2:24">
      <c r="B9" s="1459" t="s">
        <v>542</v>
      </c>
      <c r="C9" s="1399">
        <v>157938.677</v>
      </c>
      <c r="D9" s="1399">
        <v>40297.328999999998</v>
      </c>
      <c r="E9" s="1399">
        <v>117641.348</v>
      </c>
      <c r="F9" s="1399">
        <v>113503.55899999999</v>
      </c>
      <c r="G9" s="1399">
        <v>2681.16</v>
      </c>
      <c r="H9" s="1399">
        <v>414.63</v>
      </c>
      <c r="I9" s="1399">
        <v>437.38499999999999</v>
      </c>
      <c r="J9" s="1399">
        <v>368.13099999999997</v>
      </c>
      <c r="K9" s="1460">
        <v>236.483</v>
      </c>
    </row>
    <row r="10" spans="2:24">
      <c r="B10" s="1459" t="s">
        <v>543</v>
      </c>
      <c r="C10" s="1399">
        <v>5188.6019999999999</v>
      </c>
      <c r="D10" s="1399">
        <v>1254.914</v>
      </c>
      <c r="E10" s="1399">
        <v>3933.6880000000001</v>
      </c>
      <c r="F10" s="1399">
        <v>1931.431</v>
      </c>
      <c r="G10" s="1399">
        <v>1292.316</v>
      </c>
      <c r="H10" s="1399">
        <v>214.571</v>
      </c>
      <c r="I10" s="1399">
        <v>182.14500000000001</v>
      </c>
      <c r="J10" s="1399">
        <v>133.41900000000001</v>
      </c>
      <c r="K10" s="1460">
        <v>179.80600000000001</v>
      </c>
    </row>
    <row r="11" spans="2:24">
      <c r="B11" s="1459" t="s">
        <v>570</v>
      </c>
      <c r="C11" s="1399">
        <v>888.49900000000002</v>
      </c>
      <c r="D11" s="1399">
        <v>190.65600000000001</v>
      </c>
      <c r="E11" s="1399">
        <v>697.84299999999996</v>
      </c>
      <c r="F11" s="1399">
        <v>191.34299999999999</v>
      </c>
      <c r="G11" s="1399">
        <v>190.197</v>
      </c>
      <c r="H11" s="1399">
        <v>111.581</v>
      </c>
      <c r="I11" s="1399">
        <v>40.9</v>
      </c>
      <c r="J11" s="1399">
        <v>83.3</v>
      </c>
      <c r="K11" s="1460">
        <v>80.522000000000006</v>
      </c>
    </row>
    <row r="12" spans="2:24">
      <c r="B12" s="1459" t="s">
        <v>545</v>
      </c>
      <c r="C12" s="1399">
        <v>775.25</v>
      </c>
      <c r="D12" s="1399">
        <v>158.578</v>
      </c>
      <c r="E12" s="1399">
        <v>616.67200000000003</v>
      </c>
      <c r="F12" s="1399">
        <v>87.481999999999999</v>
      </c>
      <c r="G12" s="1399">
        <v>57.929000000000002</v>
      </c>
      <c r="H12" s="1399">
        <v>64.055000000000007</v>
      </c>
      <c r="I12" s="1399">
        <v>170.68600000000001</v>
      </c>
      <c r="J12" s="1399">
        <v>90.563999999999993</v>
      </c>
      <c r="K12" s="1460">
        <v>145.95599999999999</v>
      </c>
    </row>
    <row r="13" spans="2:24">
      <c r="B13" s="1459" t="s">
        <v>546</v>
      </c>
      <c r="C13" s="1399">
        <v>680.654</v>
      </c>
      <c r="D13" s="1399">
        <v>149.01300000000001</v>
      </c>
      <c r="E13" s="1399">
        <v>531.64099999999996</v>
      </c>
      <c r="F13" s="1399">
        <v>18.911999999999999</v>
      </c>
      <c r="G13" s="1399">
        <v>11.077</v>
      </c>
      <c r="H13" s="1399">
        <v>13.536</v>
      </c>
      <c r="I13" s="1399">
        <v>21.071999999999999</v>
      </c>
      <c r="J13" s="1399">
        <v>105.785</v>
      </c>
      <c r="K13" s="1460">
        <v>361.25900000000001</v>
      </c>
    </row>
    <row r="14" spans="2:24">
      <c r="B14" s="1459" t="s">
        <v>547</v>
      </c>
      <c r="C14" s="1399">
        <v>2330.23</v>
      </c>
      <c r="D14" s="1399">
        <v>1816.7639999999999</v>
      </c>
      <c r="E14" s="1399">
        <v>513.46600000000001</v>
      </c>
      <c r="F14" s="1399">
        <v>10.816000000000001</v>
      </c>
      <c r="G14" s="1399">
        <v>11.595000000000001</v>
      </c>
      <c r="H14" s="1399">
        <v>12.661</v>
      </c>
      <c r="I14" s="1399">
        <v>15.411</v>
      </c>
      <c r="J14" s="1399">
        <v>63.180999999999997</v>
      </c>
      <c r="K14" s="1460">
        <v>399.80200000000002</v>
      </c>
    </row>
    <row r="15" spans="2:24" ht="15.75" thickBot="1">
      <c r="B15" s="1461" t="s">
        <v>4</v>
      </c>
      <c r="C15" s="1462">
        <v>167801.91200000001</v>
      </c>
      <c r="D15" s="1462">
        <v>43867.254000000001</v>
      </c>
      <c r="E15" s="1462">
        <v>123934.658</v>
      </c>
      <c r="F15" s="1462">
        <v>115743.54300000001</v>
      </c>
      <c r="G15" s="1462">
        <v>4244.2740000000003</v>
      </c>
      <c r="H15" s="1462">
        <v>831.03399999999999</v>
      </c>
      <c r="I15" s="1462">
        <v>867.59900000000005</v>
      </c>
      <c r="J15" s="1462">
        <v>844.38</v>
      </c>
      <c r="K15" s="1467">
        <v>1403.828</v>
      </c>
      <c r="M15" s="1466"/>
    </row>
    <row r="16" spans="2:24">
      <c r="B16" s="1464"/>
      <c r="C16" s="1465"/>
      <c r="D16" s="1465"/>
      <c r="E16" s="1465"/>
      <c r="F16" s="1465"/>
      <c r="G16" s="1465"/>
      <c r="H16" s="1465"/>
      <c r="I16" s="1465"/>
      <c r="J16" s="1465"/>
      <c r="K16" s="1465"/>
      <c r="O16" s="1468"/>
      <c r="P16" s="1468"/>
      <c r="Q16" s="1468"/>
      <c r="R16" s="1468"/>
      <c r="S16" s="1468"/>
      <c r="T16" s="1468"/>
      <c r="U16" s="1468"/>
      <c r="V16" s="1468"/>
      <c r="W16" s="1468"/>
      <c r="X16" s="1468"/>
    </row>
    <row r="17" spans="2:24" ht="15.75" thickBot="1">
      <c r="B17" s="1464"/>
      <c r="C17" s="1465"/>
      <c r="D17" s="1465"/>
      <c r="E17" s="1465"/>
      <c r="F17" s="1465"/>
      <c r="G17" s="1465"/>
      <c r="H17" s="1465"/>
      <c r="I17" s="1465"/>
      <c r="J17" s="1465"/>
      <c r="K17" s="1465"/>
      <c r="O17" s="1469"/>
      <c r="P17" s="1469"/>
      <c r="Q17" s="1469"/>
      <c r="R17" s="1469"/>
      <c r="S17" s="1469"/>
      <c r="T17" s="1469"/>
      <c r="U17" s="1469"/>
      <c r="V17" s="1469"/>
      <c r="W17" s="1469"/>
      <c r="X17" s="1468"/>
    </row>
    <row r="18" spans="2:24" ht="15" customHeight="1">
      <c r="B18" s="2538" t="s">
        <v>576</v>
      </c>
      <c r="C18" s="2539"/>
      <c r="D18" s="2539"/>
      <c r="E18" s="2539"/>
      <c r="F18" s="2539"/>
      <c r="G18" s="2539"/>
      <c r="H18" s="2539"/>
      <c r="I18" s="2539"/>
      <c r="J18" s="2539"/>
      <c r="K18" s="2540"/>
      <c r="O18" s="1469"/>
      <c r="P18" s="1469"/>
      <c r="Q18" s="1469"/>
      <c r="R18" s="1469"/>
      <c r="S18" s="1469"/>
      <c r="T18" s="1469"/>
      <c r="U18" s="1469"/>
      <c r="V18" s="1469"/>
      <c r="W18" s="1469"/>
      <c r="X18" s="1468"/>
    </row>
    <row r="19" spans="2:24">
      <c r="B19" s="2541" t="s">
        <v>564</v>
      </c>
      <c r="C19" s="2542" t="s">
        <v>565</v>
      </c>
      <c r="D19" s="2542"/>
      <c r="E19" s="2542"/>
      <c r="F19" s="2543" t="s">
        <v>566</v>
      </c>
      <c r="G19" s="2543"/>
      <c r="H19" s="2543"/>
      <c r="I19" s="2543"/>
      <c r="J19" s="2543"/>
      <c r="K19" s="2544"/>
      <c r="O19" s="1469"/>
      <c r="P19" s="1469"/>
      <c r="Q19" s="1469"/>
      <c r="R19" s="1469"/>
      <c r="S19" s="1469"/>
      <c r="T19" s="1469"/>
      <c r="U19" s="1469"/>
      <c r="V19" s="1469"/>
      <c r="W19" s="1469"/>
      <c r="X19" s="1468"/>
    </row>
    <row r="20" spans="2:24">
      <c r="B20" s="2541"/>
      <c r="C20" s="2542"/>
      <c r="D20" s="2542"/>
      <c r="E20" s="2542"/>
      <c r="F20" s="2545" t="s">
        <v>567</v>
      </c>
      <c r="G20" s="2545"/>
      <c r="H20" s="2545"/>
      <c r="I20" s="2545" t="s">
        <v>568</v>
      </c>
      <c r="J20" s="2545"/>
      <c r="K20" s="2546"/>
      <c r="O20" s="1469"/>
      <c r="P20" s="1469"/>
      <c r="Q20" s="1469"/>
      <c r="R20" s="1469"/>
      <c r="S20" s="1469"/>
      <c r="T20" s="1469"/>
      <c r="U20" s="1469"/>
      <c r="V20" s="1469"/>
      <c r="W20" s="1469"/>
      <c r="X20" s="1468"/>
    </row>
    <row r="21" spans="2:24">
      <c r="B21" s="2541"/>
      <c r="C21" s="1456" t="s">
        <v>374</v>
      </c>
      <c r="D21" s="1457" t="s">
        <v>569</v>
      </c>
      <c r="E21" s="1456" t="s">
        <v>365</v>
      </c>
      <c r="F21" s="1457" t="s">
        <v>542</v>
      </c>
      <c r="G21" s="1457" t="s">
        <v>543</v>
      </c>
      <c r="H21" s="1457" t="s">
        <v>544</v>
      </c>
      <c r="I21" s="1457" t="s">
        <v>545</v>
      </c>
      <c r="J21" s="1457" t="s">
        <v>546</v>
      </c>
      <c r="K21" s="1458" t="s">
        <v>547</v>
      </c>
      <c r="O21" s="1469"/>
      <c r="P21" s="1469"/>
      <c r="Q21" s="1469"/>
      <c r="R21" s="1469"/>
      <c r="S21" s="1469"/>
      <c r="T21" s="1469"/>
      <c r="U21" s="1469"/>
      <c r="V21" s="1469"/>
      <c r="W21" s="1469"/>
      <c r="X21" s="1468"/>
    </row>
    <row r="22" spans="2:24">
      <c r="B22" s="1459" t="s">
        <v>542</v>
      </c>
      <c r="C22" s="1399">
        <v>41997.906999999999</v>
      </c>
      <c r="D22" s="1399">
        <v>6928.0169999999998</v>
      </c>
      <c r="E22" s="1399">
        <v>35069.89</v>
      </c>
      <c r="F22" s="1399">
        <v>34004.686000000002</v>
      </c>
      <c r="G22" s="1399">
        <v>849.78200000000004</v>
      </c>
      <c r="H22" s="1399">
        <v>81.790000000000006</v>
      </c>
      <c r="I22" s="1399">
        <v>108.64</v>
      </c>
      <c r="J22" s="1399">
        <v>24.145</v>
      </c>
      <c r="K22" s="1460">
        <v>0.84699999999999998</v>
      </c>
      <c r="O22" s="1469"/>
      <c r="P22" s="1469"/>
      <c r="Q22" s="1469"/>
      <c r="R22" s="1469"/>
      <c r="S22" s="1469"/>
      <c r="T22" s="1469"/>
      <c r="U22" s="1469"/>
      <c r="V22" s="1469"/>
      <c r="W22" s="1469"/>
      <c r="X22" s="1468"/>
    </row>
    <row r="23" spans="2:24">
      <c r="B23" s="1459" t="s">
        <v>543</v>
      </c>
      <c r="C23" s="1399">
        <v>1423.9290000000001</v>
      </c>
      <c r="D23" s="1399">
        <v>213.505</v>
      </c>
      <c r="E23" s="1399">
        <v>1210.424</v>
      </c>
      <c r="F23" s="1399">
        <v>608.80200000000002</v>
      </c>
      <c r="G23" s="1399">
        <v>461.11799999999999</v>
      </c>
      <c r="H23" s="1399">
        <v>57.743000000000002</v>
      </c>
      <c r="I23" s="1399">
        <v>48.414999999999999</v>
      </c>
      <c r="J23" s="1399">
        <v>27.02</v>
      </c>
      <c r="K23" s="1460">
        <v>7.3259999999999996</v>
      </c>
      <c r="N23" s="1470" t="s">
        <v>577</v>
      </c>
      <c r="O23" s="1468"/>
      <c r="P23" s="1468"/>
      <c r="Q23" s="1468"/>
      <c r="R23" s="1468"/>
      <c r="S23" s="1468"/>
      <c r="T23" s="1468"/>
      <c r="U23" s="1468"/>
      <c r="V23" s="1468"/>
      <c r="W23" s="1468"/>
      <c r="X23" s="1468"/>
    </row>
    <row r="24" spans="2:24">
      <c r="B24" s="1459" t="s">
        <v>570</v>
      </c>
      <c r="C24" s="1399">
        <v>154.36199999999999</v>
      </c>
      <c r="D24" s="1399">
        <v>25.59</v>
      </c>
      <c r="E24" s="1399">
        <v>128.77199999999999</v>
      </c>
      <c r="F24" s="1399">
        <v>44.13</v>
      </c>
      <c r="G24" s="1399">
        <v>26.648</v>
      </c>
      <c r="H24" s="1399">
        <v>15.928000000000001</v>
      </c>
      <c r="I24" s="1399">
        <v>11.36</v>
      </c>
      <c r="J24" s="1399">
        <v>22.196999999999999</v>
      </c>
      <c r="K24" s="1460">
        <v>8.5090000000000003</v>
      </c>
    </row>
    <row r="25" spans="2:24">
      <c r="B25" s="1459" t="s">
        <v>545</v>
      </c>
      <c r="C25" s="1399">
        <v>185.959</v>
      </c>
      <c r="D25" s="1399">
        <v>30.623000000000001</v>
      </c>
      <c r="E25" s="1399">
        <v>155.33600000000001</v>
      </c>
      <c r="F25" s="1399">
        <v>16.004999999999999</v>
      </c>
      <c r="G25" s="1399">
        <v>24.867000000000001</v>
      </c>
      <c r="H25" s="1399">
        <v>22.390999999999998</v>
      </c>
      <c r="I25" s="1399">
        <v>69.552000000000007</v>
      </c>
      <c r="J25" s="1399">
        <v>21.439</v>
      </c>
      <c r="K25" s="1460">
        <v>1.0820000000000001</v>
      </c>
    </row>
    <row r="26" spans="2:24">
      <c r="B26" s="1459" t="s">
        <v>546</v>
      </c>
      <c r="C26" s="1399">
        <v>67.054000000000002</v>
      </c>
      <c r="D26" s="1399">
        <v>19.716999999999999</v>
      </c>
      <c r="E26" s="1399">
        <v>47.337000000000003</v>
      </c>
      <c r="F26" s="1399">
        <v>2.4020000000000001</v>
      </c>
      <c r="G26" s="1399">
        <v>1.373</v>
      </c>
      <c r="H26" s="1399">
        <v>1.6830000000000001</v>
      </c>
      <c r="I26" s="1399">
        <v>9.5359999999999996</v>
      </c>
      <c r="J26" s="1399">
        <v>21.010999999999999</v>
      </c>
      <c r="K26" s="1460">
        <v>11.332000000000001</v>
      </c>
    </row>
    <row r="27" spans="2:24">
      <c r="B27" s="1459" t="s">
        <v>547</v>
      </c>
      <c r="C27" s="1399">
        <v>217.89</v>
      </c>
      <c r="D27" s="1399">
        <v>87.942999999999998</v>
      </c>
      <c r="E27" s="1399">
        <v>129.947</v>
      </c>
      <c r="F27" s="1399">
        <v>0</v>
      </c>
      <c r="G27" s="1399">
        <v>4.4489999999999998</v>
      </c>
      <c r="H27" s="1399">
        <v>5.5279999999999996</v>
      </c>
      <c r="I27" s="1399">
        <v>8.8089999999999993</v>
      </c>
      <c r="J27" s="1399">
        <v>21.456</v>
      </c>
      <c r="K27" s="1460">
        <v>89.704999999999998</v>
      </c>
    </row>
    <row r="28" spans="2:24" ht="15.75" thickBot="1">
      <c r="B28" s="1461" t="s">
        <v>4</v>
      </c>
      <c r="C28" s="1462">
        <v>44047.101000000002</v>
      </c>
      <c r="D28" s="1462">
        <v>7305.3950000000004</v>
      </c>
      <c r="E28" s="1462">
        <v>36741.705999999998</v>
      </c>
      <c r="F28" s="1462">
        <v>34676.025000000001</v>
      </c>
      <c r="G28" s="1462">
        <v>1368.2370000000001</v>
      </c>
      <c r="H28" s="1462">
        <v>185.06299999999999</v>
      </c>
      <c r="I28" s="1462">
        <v>256.31200000000001</v>
      </c>
      <c r="J28" s="1462">
        <v>137.268</v>
      </c>
      <c r="K28" s="1467">
        <v>118.801</v>
      </c>
    </row>
    <row r="29" spans="2:24">
      <c r="B29" s="1464"/>
      <c r="C29" s="1465"/>
      <c r="D29" s="1465"/>
      <c r="E29" s="1465"/>
      <c r="F29" s="1465"/>
      <c r="G29" s="1465"/>
      <c r="H29" s="1465"/>
      <c r="I29" s="1465"/>
      <c r="J29" s="1465"/>
      <c r="K29" s="1465"/>
    </row>
    <row r="30" spans="2:24" ht="15.75" thickBot="1"/>
    <row r="31" spans="2:24" ht="15" customHeight="1">
      <c r="B31" s="2538" t="s">
        <v>7</v>
      </c>
      <c r="C31" s="2539"/>
      <c r="D31" s="2539"/>
      <c r="E31" s="2539"/>
      <c r="F31" s="2539"/>
      <c r="G31" s="2539"/>
      <c r="H31" s="2539"/>
      <c r="I31" s="2539"/>
      <c r="J31" s="2539"/>
      <c r="K31" s="2540"/>
      <c r="O31" s="1469"/>
      <c r="P31" s="1469"/>
      <c r="Q31" s="1469"/>
      <c r="R31" s="1469"/>
      <c r="S31" s="1469"/>
      <c r="T31" s="1469"/>
      <c r="U31" s="1469"/>
      <c r="V31" s="1469"/>
      <c r="W31" s="1469"/>
      <c r="X31" s="1468"/>
    </row>
    <row r="32" spans="2:24">
      <c r="B32" s="2541" t="s">
        <v>564</v>
      </c>
      <c r="C32" s="2542" t="s">
        <v>565</v>
      </c>
      <c r="D32" s="2542"/>
      <c r="E32" s="2542"/>
      <c r="F32" s="2543" t="s">
        <v>566</v>
      </c>
      <c r="G32" s="2543"/>
      <c r="H32" s="2543"/>
      <c r="I32" s="2543"/>
      <c r="J32" s="2543"/>
      <c r="K32" s="2544"/>
      <c r="O32" s="1469"/>
      <c r="P32" s="1469"/>
      <c r="Q32" s="1469"/>
      <c r="R32" s="1469"/>
      <c r="S32" s="1469"/>
      <c r="T32" s="1469"/>
      <c r="U32" s="1469"/>
      <c r="V32" s="1469"/>
      <c r="W32" s="1469"/>
      <c r="X32" s="1468"/>
    </row>
    <row r="33" spans="2:24">
      <c r="B33" s="2541"/>
      <c r="C33" s="2542"/>
      <c r="D33" s="2542"/>
      <c r="E33" s="2542"/>
      <c r="F33" s="2545" t="s">
        <v>567</v>
      </c>
      <c r="G33" s="2545"/>
      <c r="H33" s="2545"/>
      <c r="I33" s="2545" t="s">
        <v>568</v>
      </c>
      <c r="J33" s="2545"/>
      <c r="K33" s="2546"/>
      <c r="O33" s="1469"/>
      <c r="P33" s="1469"/>
      <c r="Q33" s="1469"/>
      <c r="R33" s="1469"/>
      <c r="S33" s="1469"/>
      <c r="T33" s="1469"/>
      <c r="U33" s="1469"/>
      <c r="V33" s="1469"/>
      <c r="W33" s="1469"/>
      <c r="X33" s="1468"/>
    </row>
    <row r="34" spans="2:24">
      <c r="B34" s="2541"/>
      <c r="C34" s="1456" t="s">
        <v>374</v>
      </c>
      <c r="D34" s="1457" t="s">
        <v>569</v>
      </c>
      <c r="E34" s="1456" t="s">
        <v>365</v>
      </c>
      <c r="F34" s="1457" t="s">
        <v>542</v>
      </c>
      <c r="G34" s="1457" t="s">
        <v>543</v>
      </c>
      <c r="H34" s="1457" t="s">
        <v>544</v>
      </c>
      <c r="I34" s="1457" t="s">
        <v>545</v>
      </c>
      <c r="J34" s="1457" t="s">
        <v>546</v>
      </c>
      <c r="K34" s="1458" t="s">
        <v>547</v>
      </c>
      <c r="O34" s="1469"/>
      <c r="P34" s="1469"/>
      <c r="Q34" s="1469"/>
      <c r="R34" s="1469"/>
      <c r="S34" s="1469"/>
      <c r="T34" s="1469"/>
      <c r="U34" s="1469"/>
      <c r="V34" s="1469"/>
      <c r="W34" s="1469"/>
      <c r="X34" s="1468"/>
    </row>
    <row r="35" spans="2:24">
      <c r="B35" s="1459" t="s">
        <v>542</v>
      </c>
      <c r="C35" s="1399">
        <v>76247.017999999996</v>
      </c>
      <c r="D35" s="1399">
        <v>28638.382000000001</v>
      </c>
      <c r="E35" s="1399">
        <v>47608.635999999999</v>
      </c>
      <c r="F35" s="1399">
        <v>45460.41</v>
      </c>
      <c r="G35" s="1399">
        <v>1220.6859999999999</v>
      </c>
      <c r="H35" s="1399">
        <v>208.624</v>
      </c>
      <c r="I35" s="1399">
        <v>268.83999999999997</v>
      </c>
      <c r="J35" s="1399">
        <v>266.41300000000001</v>
      </c>
      <c r="K35" s="1460">
        <v>183.66300000000001</v>
      </c>
      <c r="O35" s="1469"/>
      <c r="P35" s="1469"/>
      <c r="Q35" s="1469"/>
      <c r="R35" s="1469"/>
      <c r="S35" s="1469"/>
      <c r="T35" s="1469"/>
      <c r="U35" s="1469"/>
      <c r="V35" s="1469"/>
      <c r="W35" s="1469"/>
      <c r="X35" s="1468"/>
    </row>
    <row r="36" spans="2:24">
      <c r="B36" s="1459" t="s">
        <v>543</v>
      </c>
      <c r="C36" s="1399">
        <v>2916.7759999999998</v>
      </c>
      <c r="D36" s="1399">
        <v>822.20299999999997</v>
      </c>
      <c r="E36" s="1399">
        <v>2094.5729999999999</v>
      </c>
      <c r="F36" s="1399">
        <v>980.01199999999994</v>
      </c>
      <c r="G36" s="1399">
        <v>628.16499999999996</v>
      </c>
      <c r="H36" s="1399">
        <v>126.848</v>
      </c>
      <c r="I36" s="1399">
        <v>116.509</v>
      </c>
      <c r="J36" s="1399">
        <v>90.768000000000001</v>
      </c>
      <c r="K36" s="1460">
        <v>152.27099999999999</v>
      </c>
      <c r="N36" s="1470" t="s">
        <v>577</v>
      </c>
      <c r="O36" s="1468"/>
      <c r="P36" s="1468"/>
      <c r="Q36" s="1468"/>
      <c r="R36" s="1468"/>
      <c r="S36" s="1468"/>
      <c r="T36" s="1468"/>
      <c r="U36" s="1468"/>
      <c r="V36" s="1468"/>
      <c r="W36" s="1468"/>
      <c r="X36" s="1468"/>
    </row>
    <row r="37" spans="2:24">
      <c r="B37" s="1459" t="s">
        <v>570</v>
      </c>
      <c r="C37" s="1399">
        <v>542.48599999999999</v>
      </c>
      <c r="D37" s="1399">
        <v>126.277</v>
      </c>
      <c r="E37" s="1399">
        <v>416.209</v>
      </c>
      <c r="F37" s="1399">
        <v>95.902000000000001</v>
      </c>
      <c r="G37" s="1399">
        <v>140.654</v>
      </c>
      <c r="H37" s="1399">
        <v>81.983999999999995</v>
      </c>
      <c r="I37" s="1399">
        <v>22.106999999999999</v>
      </c>
      <c r="J37" s="1399">
        <v>27.181999999999999</v>
      </c>
      <c r="K37" s="1460">
        <v>48.38</v>
      </c>
    </row>
    <row r="38" spans="2:24">
      <c r="B38" s="1459" t="s">
        <v>545</v>
      </c>
      <c r="C38" s="1399">
        <v>440.42399999999998</v>
      </c>
      <c r="D38" s="1399">
        <v>88.445999999999998</v>
      </c>
      <c r="E38" s="1399">
        <v>351.97800000000001</v>
      </c>
      <c r="F38" s="1399">
        <v>52.649000000000001</v>
      </c>
      <c r="G38" s="1399">
        <v>26.977</v>
      </c>
      <c r="H38" s="1399">
        <v>37.709000000000003</v>
      </c>
      <c r="I38" s="1399">
        <v>65.370999999999995</v>
      </c>
      <c r="J38" s="1399">
        <v>55.695</v>
      </c>
      <c r="K38" s="1460">
        <v>113.577</v>
      </c>
    </row>
    <row r="39" spans="2:24">
      <c r="B39" s="1459" t="s">
        <v>546</v>
      </c>
      <c r="C39" s="1399">
        <v>420.30700000000002</v>
      </c>
      <c r="D39" s="1399">
        <v>83.760999999999996</v>
      </c>
      <c r="E39" s="1399">
        <v>336.54599999999999</v>
      </c>
      <c r="F39" s="1399">
        <v>8.1780000000000008</v>
      </c>
      <c r="G39" s="1399">
        <v>5.7469999999999999</v>
      </c>
      <c r="H39" s="1399">
        <v>7.7690000000000001</v>
      </c>
      <c r="I39" s="1399">
        <v>10.867000000000001</v>
      </c>
      <c r="J39" s="1399">
        <v>47.268999999999998</v>
      </c>
      <c r="K39" s="1460">
        <v>256.71600000000001</v>
      </c>
    </row>
    <row r="40" spans="2:24">
      <c r="B40" s="1459" t="s">
        <v>547</v>
      </c>
      <c r="C40" s="1399">
        <v>1266.8920000000001</v>
      </c>
      <c r="D40" s="1399">
        <v>1076.7170000000001</v>
      </c>
      <c r="E40" s="1399">
        <v>190.17500000000001</v>
      </c>
      <c r="F40" s="1399">
        <v>1.1140000000000001</v>
      </c>
      <c r="G40" s="1399">
        <v>4.1420000000000003</v>
      </c>
      <c r="H40" s="1399">
        <v>4.3150000000000004</v>
      </c>
      <c r="I40" s="1399">
        <v>3.468</v>
      </c>
      <c r="J40" s="1399">
        <v>19.567</v>
      </c>
      <c r="K40" s="1460">
        <v>157.56899999999999</v>
      </c>
    </row>
    <row r="41" spans="2:24" ht="15.75" thickBot="1">
      <c r="B41" s="1461" t="s">
        <v>4</v>
      </c>
      <c r="C41" s="1462">
        <v>81833.903000000006</v>
      </c>
      <c r="D41" s="1462">
        <v>30835.786</v>
      </c>
      <c r="E41" s="1462">
        <v>50998.116999999998</v>
      </c>
      <c r="F41" s="1462">
        <v>46598.264999999999</v>
      </c>
      <c r="G41" s="1462">
        <v>2026.3710000000001</v>
      </c>
      <c r="H41" s="1462">
        <v>467.24900000000002</v>
      </c>
      <c r="I41" s="1462">
        <v>487.16199999999998</v>
      </c>
      <c r="J41" s="1462">
        <v>506.89400000000001</v>
      </c>
      <c r="K41" s="1467">
        <v>912.17600000000004</v>
      </c>
    </row>
    <row r="42" spans="2:24" s="1468" customFormat="1">
      <c r="B42" s="1464"/>
      <c r="C42" s="1471"/>
      <c r="D42" s="1471"/>
      <c r="E42" s="1471"/>
      <c r="F42" s="1471"/>
      <c r="G42" s="1471"/>
      <c r="H42" s="1471"/>
      <c r="I42" s="1471"/>
      <c r="J42" s="1471"/>
      <c r="K42" s="1471"/>
    </row>
    <row r="43" spans="2:24" s="1468" customFormat="1" ht="15.75" thickBot="1">
      <c r="B43" s="1464"/>
      <c r="C43" s="1471"/>
      <c r="D43" s="1471"/>
      <c r="E43" s="1471"/>
      <c r="F43" s="1471"/>
      <c r="G43" s="1471"/>
      <c r="H43" s="1471"/>
      <c r="I43" s="1471"/>
      <c r="J43" s="1471"/>
      <c r="K43" s="1471"/>
    </row>
    <row r="44" spans="2:24">
      <c r="B44" s="2538" t="s">
        <v>578</v>
      </c>
      <c r="C44" s="2539"/>
      <c r="D44" s="2539"/>
      <c r="E44" s="2539"/>
      <c r="F44" s="2539"/>
      <c r="G44" s="2539"/>
      <c r="H44" s="2539"/>
      <c r="I44" s="2539"/>
      <c r="J44" s="2539"/>
      <c r="K44" s="2540"/>
    </row>
    <row r="45" spans="2:24">
      <c r="B45" s="2541" t="s">
        <v>564</v>
      </c>
      <c r="C45" s="2542" t="s">
        <v>565</v>
      </c>
      <c r="D45" s="2542"/>
      <c r="E45" s="2542"/>
      <c r="F45" s="2543" t="s">
        <v>566</v>
      </c>
      <c r="G45" s="2543"/>
      <c r="H45" s="2543"/>
      <c r="I45" s="2543"/>
      <c r="J45" s="2543"/>
      <c r="K45" s="2544"/>
    </row>
    <row r="46" spans="2:24">
      <c r="B46" s="2541"/>
      <c r="C46" s="2542"/>
      <c r="D46" s="2542"/>
      <c r="E46" s="2542"/>
      <c r="F46" s="2545" t="s">
        <v>567</v>
      </c>
      <c r="G46" s="2545"/>
      <c r="H46" s="2545"/>
      <c r="I46" s="2545" t="s">
        <v>568</v>
      </c>
      <c r="J46" s="2545"/>
      <c r="K46" s="2546"/>
    </row>
    <row r="47" spans="2:24">
      <c r="B47" s="2541"/>
      <c r="C47" s="1456" t="s">
        <v>374</v>
      </c>
      <c r="D47" s="1457" t="s">
        <v>569</v>
      </c>
      <c r="E47" s="1456" t="s">
        <v>365</v>
      </c>
      <c r="F47" s="1457" t="s">
        <v>542</v>
      </c>
      <c r="G47" s="1457" t="s">
        <v>543</v>
      </c>
      <c r="H47" s="1457" t="s">
        <v>544</v>
      </c>
      <c r="I47" s="1457" t="s">
        <v>545</v>
      </c>
      <c r="J47" s="1457" t="s">
        <v>546</v>
      </c>
      <c r="K47" s="1458" t="s">
        <v>547</v>
      </c>
    </row>
    <row r="48" spans="2:24">
      <c r="B48" s="1459" t="s">
        <v>542</v>
      </c>
      <c r="C48" s="1400">
        <v>34689.071000000004</v>
      </c>
      <c r="D48" s="1400">
        <v>3322.5439999999999</v>
      </c>
      <c r="E48" s="1400">
        <v>31366.526999999998</v>
      </c>
      <c r="F48" s="1400">
        <v>30634.315999999999</v>
      </c>
      <c r="G48" s="1400">
        <v>462.70800000000003</v>
      </c>
      <c r="H48" s="1400">
        <v>112.51300000000001</v>
      </c>
      <c r="I48" s="1400">
        <v>54.381999999999998</v>
      </c>
      <c r="J48" s="1400">
        <v>55.106999999999999</v>
      </c>
      <c r="K48" s="1472">
        <v>47.500999999999998</v>
      </c>
    </row>
    <row r="49" spans="2:14">
      <c r="B49" s="1459" t="s">
        <v>543</v>
      </c>
      <c r="C49" s="1400">
        <v>677.64499999999998</v>
      </c>
      <c r="D49" s="1400">
        <v>148.37299999999999</v>
      </c>
      <c r="E49" s="1400">
        <v>529.27200000000005</v>
      </c>
      <c r="F49" s="1400">
        <v>291.35199999999998</v>
      </c>
      <c r="G49" s="1400">
        <v>167.64</v>
      </c>
      <c r="H49" s="1400">
        <v>23.376000000000001</v>
      </c>
      <c r="I49" s="1400">
        <v>15.465999999999999</v>
      </c>
      <c r="J49" s="1400">
        <v>12.612</v>
      </c>
      <c r="K49" s="1472">
        <v>18.826000000000001</v>
      </c>
    </row>
    <row r="50" spans="2:14">
      <c r="B50" s="1459" t="s">
        <v>570</v>
      </c>
      <c r="C50" s="1400">
        <v>109.181</v>
      </c>
      <c r="D50" s="1400">
        <v>26.302</v>
      </c>
      <c r="E50" s="1400">
        <v>82.879000000000005</v>
      </c>
      <c r="F50" s="1400">
        <v>36.033999999999999</v>
      </c>
      <c r="G50" s="1400">
        <v>15.946</v>
      </c>
      <c r="H50" s="1400">
        <v>8.1790000000000003</v>
      </c>
      <c r="I50" s="1400">
        <v>5.66</v>
      </c>
      <c r="J50" s="1400">
        <v>4.4029999999999996</v>
      </c>
      <c r="K50" s="1472">
        <v>12.657</v>
      </c>
    </row>
    <row r="51" spans="2:14">
      <c r="B51" s="1459" t="s">
        <v>545</v>
      </c>
      <c r="C51" s="1400">
        <v>85.061000000000007</v>
      </c>
      <c r="D51" s="1400">
        <v>21.14</v>
      </c>
      <c r="E51" s="1400">
        <v>63.920999999999999</v>
      </c>
      <c r="F51" s="1400">
        <v>16.312999999999999</v>
      </c>
      <c r="G51" s="1400">
        <v>5.8049999999999997</v>
      </c>
      <c r="H51" s="1400">
        <v>3.452</v>
      </c>
      <c r="I51" s="1400">
        <v>4.1340000000000003</v>
      </c>
      <c r="J51" s="1400">
        <v>7.4279999999999999</v>
      </c>
      <c r="K51" s="1472">
        <v>26.789000000000001</v>
      </c>
      <c r="N51" s="1466"/>
    </row>
    <row r="52" spans="2:14">
      <c r="B52" s="1459" t="s">
        <v>546</v>
      </c>
      <c r="C52" s="1400">
        <v>130.36199999999999</v>
      </c>
      <c r="D52" s="1400">
        <v>31.408999999999999</v>
      </c>
      <c r="E52" s="1400">
        <v>98.953000000000003</v>
      </c>
      <c r="F52" s="1400">
        <v>7.6440000000000001</v>
      </c>
      <c r="G52" s="1400">
        <v>3.4</v>
      </c>
      <c r="H52" s="1400">
        <v>1.8440000000000001</v>
      </c>
      <c r="I52" s="1400">
        <v>0.77500000000000002</v>
      </c>
      <c r="J52" s="1400">
        <v>5.3419999999999996</v>
      </c>
      <c r="K52" s="1472">
        <v>79.947999999999993</v>
      </c>
    </row>
    <row r="53" spans="2:14">
      <c r="B53" s="1459" t="s">
        <v>547</v>
      </c>
      <c r="C53" s="1400">
        <v>626.83600000000001</v>
      </c>
      <c r="D53" s="1400">
        <v>525.38599999999997</v>
      </c>
      <c r="E53" s="1400">
        <v>101.45</v>
      </c>
      <c r="F53" s="1400">
        <v>9.3759999999999994</v>
      </c>
      <c r="G53" s="1400">
        <v>2.9279999999999999</v>
      </c>
      <c r="H53" s="1400">
        <v>2.6459999999999999</v>
      </c>
      <c r="I53" s="1400">
        <v>1.117</v>
      </c>
      <c r="J53" s="1400">
        <v>12.61</v>
      </c>
      <c r="K53" s="1472">
        <v>72.772999999999996</v>
      </c>
    </row>
    <row r="54" spans="2:14" ht="15.75" thickBot="1">
      <c r="B54" s="1461" t="s">
        <v>4</v>
      </c>
      <c r="C54" s="1462">
        <v>36318.156000000003</v>
      </c>
      <c r="D54" s="1462">
        <v>4075.154</v>
      </c>
      <c r="E54" s="1462">
        <v>32243.002</v>
      </c>
      <c r="F54" s="1462">
        <v>30995.035</v>
      </c>
      <c r="G54" s="1462">
        <v>658.42700000000002</v>
      </c>
      <c r="H54" s="1462">
        <v>152.01</v>
      </c>
      <c r="I54" s="1462">
        <v>81.534000000000006</v>
      </c>
      <c r="J54" s="1462">
        <v>97.501999999999995</v>
      </c>
      <c r="K54" s="1467">
        <v>258.49400000000003</v>
      </c>
    </row>
    <row r="55" spans="2:14">
      <c r="B55" s="1473"/>
      <c r="C55" s="1473"/>
      <c r="D55" s="1473"/>
      <c r="E55" s="1473"/>
      <c r="F55" s="1473"/>
      <c r="G55" s="1473"/>
      <c r="H55" s="1473"/>
      <c r="I55" s="1473"/>
      <c r="J55" s="1473"/>
      <c r="K55" s="1473"/>
    </row>
  </sheetData>
  <mergeCells count="25">
    <mergeCell ref="B3:K3"/>
    <mergeCell ref="B5:K5"/>
    <mergeCell ref="B6:B8"/>
    <mergeCell ref="C6:E7"/>
    <mergeCell ref="F6:K6"/>
    <mergeCell ref="F7:H7"/>
    <mergeCell ref="I7:K7"/>
    <mergeCell ref="B18:K18"/>
    <mergeCell ref="B19:B21"/>
    <mergeCell ref="C19:E20"/>
    <mergeCell ref="F19:K19"/>
    <mergeCell ref="F20:H20"/>
    <mergeCell ref="I20:K20"/>
    <mergeCell ref="B31:K31"/>
    <mergeCell ref="B32:B34"/>
    <mergeCell ref="C32:E33"/>
    <mergeCell ref="F32:K32"/>
    <mergeCell ref="F33:H33"/>
    <mergeCell ref="I33:K33"/>
    <mergeCell ref="B44:K44"/>
    <mergeCell ref="B45:B47"/>
    <mergeCell ref="C45:E46"/>
    <mergeCell ref="F45:K45"/>
    <mergeCell ref="F46:H46"/>
    <mergeCell ref="I46:K4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workbookViewId="0"/>
  </sheetViews>
  <sheetFormatPr defaultColWidth="24" defaultRowHeight="14.25"/>
  <cols>
    <col min="1" max="1" width="4.85546875" style="1511" customWidth="1"/>
    <col min="2" max="2" width="56.5703125" style="1503" customWidth="1"/>
    <col min="3" max="3" width="14" style="1503" customWidth="1"/>
    <col min="4" max="4" width="13.140625" style="1503" customWidth="1"/>
    <col min="5" max="6" width="13.7109375" style="1503" customWidth="1"/>
    <col min="7" max="7" width="13" style="1503" customWidth="1"/>
    <col min="8" max="8" width="12.85546875" style="1510" customWidth="1"/>
    <col min="9" max="9" width="7.28515625" style="1503" bestFit="1" customWidth="1"/>
    <col min="10" max="16384" width="24" style="1503"/>
  </cols>
  <sheetData>
    <row r="1" spans="1:10" s="1474" customFormat="1">
      <c r="D1" s="1475"/>
      <c r="E1" s="1476"/>
      <c r="G1" s="1476" t="s">
        <v>579</v>
      </c>
      <c r="H1" s="1477"/>
    </row>
    <row r="2" spans="1:10" s="1474" customFormat="1">
      <c r="A2" s="1478"/>
      <c r="H2" s="1477"/>
    </row>
    <row r="3" spans="1:10" s="1474" customFormat="1">
      <c r="B3" s="2548" t="s">
        <v>580</v>
      </c>
      <c r="C3" s="2548"/>
      <c r="D3" s="2548"/>
      <c r="E3" s="2548"/>
      <c r="F3" s="2548"/>
      <c r="G3" s="2548"/>
      <c r="H3" s="1477"/>
    </row>
    <row r="4" spans="1:10" s="1474" customFormat="1" ht="15" thickBot="1"/>
    <row r="5" spans="1:10" s="1474" customFormat="1" ht="15" thickBot="1">
      <c r="B5" s="1374" t="s">
        <v>581</v>
      </c>
      <c r="C5" s="1479" t="s">
        <v>374</v>
      </c>
      <c r="D5" s="1480" t="s">
        <v>582</v>
      </c>
      <c r="E5" s="1480" t="s">
        <v>583</v>
      </c>
      <c r="F5" s="1481" t="s">
        <v>355</v>
      </c>
      <c r="G5" s="1482" t="s">
        <v>365</v>
      </c>
    </row>
    <row r="6" spans="1:10" s="1483" customFormat="1">
      <c r="B6" s="1484" t="s">
        <v>584</v>
      </c>
      <c r="C6" s="1485">
        <v>4.0464641453079903E-2</v>
      </c>
      <c r="D6" s="1486">
        <v>4.1843041370273663E-2</v>
      </c>
      <c r="E6" s="1486">
        <v>4.0734461280863138E-2</v>
      </c>
      <c r="F6" s="1487">
        <v>4.1029534617373326E-2</v>
      </c>
      <c r="G6" s="1488">
        <v>3.4668280824908193E-2</v>
      </c>
    </row>
    <row r="7" spans="1:10" s="1483" customFormat="1" ht="28.5" customHeight="1">
      <c r="B7" s="1489" t="s">
        <v>585</v>
      </c>
      <c r="C7" s="1490">
        <v>5.5434647532580338E-2</v>
      </c>
      <c r="D7" s="1491">
        <v>5.5899599130161418E-2</v>
      </c>
      <c r="E7" s="1491">
        <v>5.6398738724106133E-2</v>
      </c>
      <c r="F7" s="1492">
        <v>5.6638439944425807E-2</v>
      </c>
      <c r="G7" s="1493">
        <v>4.8006636119093317E-2</v>
      </c>
    </row>
    <row r="8" spans="1:10" s="1483" customFormat="1">
      <c r="B8" s="1489" t="s">
        <v>586</v>
      </c>
      <c r="C8" s="1490">
        <v>4.4992626294679212E-2</v>
      </c>
      <c r="D8" s="1491">
        <v>4.8091490014501095E-2</v>
      </c>
      <c r="E8" s="1491">
        <v>4.6987045182862897E-2</v>
      </c>
      <c r="F8" s="1492">
        <v>4.724816597955158E-2</v>
      </c>
      <c r="G8" s="1493">
        <v>4.1293272335256447E-2</v>
      </c>
    </row>
    <row r="9" spans="1:10" s="1483" customFormat="1" ht="25.5">
      <c r="B9" s="1489" t="s">
        <v>587</v>
      </c>
      <c r="C9" s="1490">
        <v>6.1323924836908995E-2</v>
      </c>
      <c r="D9" s="1491">
        <v>6.4086039451837482E-2</v>
      </c>
      <c r="E9" s="1491">
        <v>6.4871954965827761E-2</v>
      </c>
      <c r="F9" s="1492">
        <v>6.518655620274029E-2</v>
      </c>
      <c r="G9" s="1493">
        <v>5.7114893568424627E-2</v>
      </c>
    </row>
    <row r="10" spans="1:10" s="1483" customFormat="1">
      <c r="B10" s="1489" t="s">
        <v>588</v>
      </c>
      <c r="C10" s="1490">
        <v>2.4399109813899866E-2</v>
      </c>
      <c r="D10" s="1491">
        <v>2.3409981446818426E-2</v>
      </c>
      <c r="E10" s="1491">
        <v>2.2397976522125988E-2</v>
      </c>
      <c r="F10" s="1492">
        <v>2.3194411952900097E-2</v>
      </c>
      <c r="G10" s="1493">
        <v>1.6728715821829561E-2</v>
      </c>
    </row>
    <row r="11" spans="1:10" s="1483" customFormat="1" ht="25.5">
      <c r="B11" s="1489" t="s">
        <v>589</v>
      </c>
      <c r="C11" s="1490">
        <v>0.89936162401493802</v>
      </c>
      <c r="D11" s="1491">
        <v>0.87007163549427713</v>
      </c>
      <c r="E11" s="1491">
        <v>0.8669296211824743</v>
      </c>
      <c r="F11" s="1492">
        <v>0.86838364551822811</v>
      </c>
      <c r="G11" s="1493">
        <v>0.83956244841628125</v>
      </c>
    </row>
    <row r="12" spans="1:10" s="1483" customFormat="1" ht="29.25" customHeight="1">
      <c r="B12" s="1489" t="s">
        <v>590</v>
      </c>
      <c r="C12" s="1490">
        <v>1.2391998890074136</v>
      </c>
      <c r="D12" s="1494">
        <v>1.1894789882795949</v>
      </c>
      <c r="E12" s="1494">
        <v>1.1979656764541446</v>
      </c>
      <c r="F12" s="1492">
        <v>1.1329703212091369</v>
      </c>
      <c r="G12" s="1493">
        <v>1.0881415132689525</v>
      </c>
    </row>
    <row r="13" spans="1:10" s="1483" customFormat="1" ht="38.25">
      <c r="B13" s="1489" t="s">
        <v>591</v>
      </c>
      <c r="C13" s="1490">
        <v>0.7924369841904999</v>
      </c>
      <c r="D13" s="1494">
        <v>0.76275480545156005</v>
      </c>
      <c r="E13" s="1494">
        <v>0.7651854449783948</v>
      </c>
      <c r="F13" s="1492">
        <v>0.74624164764081546</v>
      </c>
      <c r="G13" s="1493">
        <v>0.67166780717585539</v>
      </c>
    </row>
    <row r="14" spans="1:10" s="1483" customFormat="1">
      <c r="B14" s="1489" t="s">
        <v>592</v>
      </c>
      <c r="C14" s="1490">
        <v>0.39294318205105438</v>
      </c>
      <c r="D14" s="1494">
        <v>0.40477911356353047</v>
      </c>
      <c r="E14" s="1494">
        <v>0.3963400093421896</v>
      </c>
      <c r="F14" s="1492">
        <v>0.38780831959252904</v>
      </c>
      <c r="G14" s="1493">
        <v>0.34379837331055946</v>
      </c>
      <c r="J14" s="1495"/>
    </row>
    <row r="15" spans="1:10" s="1483" customFormat="1">
      <c r="B15" s="1489" t="s">
        <v>593</v>
      </c>
      <c r="C15" s="1490">
        <v>0.21308966910919641</v>
      </c>
      <c r="D15" s="1494">
        <v>0.19703872263348979</v>
      </c>
      <c r="E15" s="1494">
        <v>0.18892914769416433</v>
      </c>
      <c r="F15" s="1492">
        <v>0.19037764052649048</v>
      </c>
      <c r="G15" s="1493">
        <v>0.13927947488455941</v>
      </c>
    </row>
    <row r="16" spans="1:10" s="1483" customFormat="1" ht="25.5">
      <c r="B16" s="1489" t="s">
        <v>594</v>
      </c>
      <c r="C16" s="1490">
        <v>-6.3413563526620503E-2</v>
      </c>
      <c r="D16" s="1494">
        <v>-5.1816256807674016E-2</v>
      </c>
      <c r="E16" s="1494">
        <v>-5.2706188405930075E-2</v>
      </c>
      <c r="F16" s="1492">
        <v>-3.6933801139678389E-2</v>
      </c>
      <c r="G16" s="1493">
        <v>-2.1873321135460911E-2</v>
      </c>
    </row>
    <row r="17" spans="1:15" s="1483" customFormat="1" ht="38.25">
      <c r="B17" s="1489" t="s">
        <v>595</v>
      </c>
      <c r="C17" s="1490">
        <v>5.5026407175317399E-2</v>
      </c>
      <c r="D17" s="1494">
        <v>6.4878739530574103E-2</v>
      </c>
      <c r="E17" s="1494">
        <v>6.2516797856572326E-2</v>
      </c>
      <c r="F17" s="1492">
        <v>7.0483852624720622E-2</v>
      </c>
      <c r="G17" s="1493">
        <v>8.147937590813209E-2</v>
      </c>
      <c r="J17" s="1496"/>
    </row>
    <row r="18" spans="1:15" s="1483" customFormat="1" ht="38.25">
      <c r="B18" s="1489" t="s">
        <v>596</v>
      </c>
      <c r="C18" s="1490">
        <v>0.13471714830703621</v>
      </c>
      <c r="D18" s="1494">
        <v>0.14827767019223498</v>
      </c>
      <c r="E18" s="1494">
        <v>0.14469091651098986</v>
      </c>
      <c r="F18" s="1497">
        <v>0.14044243763085079</v>
      </c>
      <c r="G18" s="1498">
        <v>0.14350292537654288</v>
      </c>
    </row>
    <row r="19" spans="1:15" s="1483" customFormat="1">
      <c r="B19" s="1381" t="s">
        <v>597</v>
      </c>
      <c r="C19" s="1499">
        <v>4.8768859833308732E-2</v>
      </c>
      <c r="D19" s="1500">
        <v>5.0360929923004359E-2</v>
      </c>
      <c r="E19" s="1500">
        <v>5.0756089713081737E-2</v>
      </c>
      <c r="F19" s="1501">
        <v>5.3966370726556058E-2</v>
      </c>
      <c r="G19" s="1502">
        <v>4.8198255480726572E-2</v>
      </c>
    </row>
    <row r="20" spans="1:15" s="1483" customFormat="1" ht="25.5">
      <c r="B20" s="1381" t="s">
        <v>598</v>
      </c>
      <c r="C20" s="1490">
        <v>5.0318772313717425E-2</v>
      </c>
      <c r="D20" s="1494">
        <v>5.1888974064799552E-2</v>
      </c>
      <c r="E20" s="1494">
        <v>5.2129222588499655E-2</v>
      </c>
      <c r="F20" s="1492">
        <v>5.5470509417316398E-2</v>
      </c>
      <c r="G20" s="1493">
        <v>4.9557615760710161E-2</v>
      </c>
      <c r="J20" s="1503"/>
      <c r="K20" s="1503"/>
      <c r="L20" s="1503"/>
      <c r="M20" s="1503"/>
      <c r="N20" s="1503"/>
    </row>
    <row r="21" spans="1:15" s="1483" customFormat="1" ht="26.25" thickBot="1">
      <c r="B21" s="1504" t="s">
        <v>599</v>
      </c>
      <c r="C21" s="1505">
        <v>0.10855383794137703</v>
      </c>
      <c r="D21" s="1506">
        <v>0.11310450253145589</v>
      </c>
      <c r="E21" s="1507">
        <v>8.2991992833158626E-2</v>
      </c>
      <c r="F21" s="1508">
        <v>8.0576414740549995E-2</v>
      </c>
      <c r="G21" s="1509">
        <v>7.5747348751519186E-2</v>
      </c>
      <c r="I21" s="1510"/>
      <c r="J21" s="1503"/>
      <c r="K21" s="1503"/>
      <c r="L21" s="1503"/>
      <c r="M21" s="1503"/>
      <c r="N21" s="1503"/>
      <c r="O21" s="1503"/>
    </row>
    <row r="22" spans="1:15">
      <c r="A22" s="1503"/>
      <c r="D22" s="1511"/>
      <c r="G22" s="1512"/>
    </row>
    <row r="23" spans="1:15">
      <c r="A23" s="1503"/>
      <c r="C23" s="1513"/>
      <c r="D23" s="1514"/>
    </row>
    <row r="24" spans="1:15">
      <c r="A24" s="1503"/>
      <c r="B24" s="1515"/>
      <c r="C24" s="1516"/>
      <c r="D24" s="1516"/>
    </row>
    <row r="25" spans="1:15">
      <c r="A25" s="1503"/>
      <c r="B25" s="1515"/>
      <c r="C25" s="1516"/>
      <c r="D25" s="1516"/>
    </row>
    <row r="26" spans="1:15">
      <c r="A26" s="1503"/>
      <c r="B26" s="1515"/>
      <c r="C26" s="1516"/>
      <c r="D26" s="1516"/>
    </row>
    <row r="27" spans="1:15">
      <c r="A27" s="1503"/>
      <c r="B27" s="1515"/>
      <c r="C27" s="1516"/>
      <c r="D27" s="1516"/>
      <c r="E27" s="1517"/>
      <c r="F27" s="1517"/>
    </row>
    <row r="28" spans="1:15">
      <c r="A28" s="1503"/>
      <c r="B28" s="1515"/>
      <c r="C28" s="1516"/>
      <c r="D28" s="1516"/>
    </row>
    <row r="29" spans="1:15">
      <c r="A29" s="1503"/>
      <c r="B29" s="1515"/>
      <c r="C29" s="1516"/>
      <c r="D29" s="1516"/>
    </row>
    <row r="30" spans="1:15">
      <c r="A30" s="1503"/>
      <c r="B30" s="1515"/>
      <c r="C30" s="1516"/>
      <c r="D30" s="1516"/>
    </row>
    <row r="31" spans="1:15">
      <c r="A31" s="1503"/>
      <c r="B31" s="1515"/>
      <c r="C31" s="1516"/>
      <c r="D31" s="1516"/>
    </row>
    <row r="32" spans="1:15">
      <c r="A32" s="1503"/>
      <c r="B32" s="1515"/>
      <c r="C32" s="1516"/>
      <c r="D32" s="1516"/>
    </row>
    <row r="33" spans="1:6">
      <c r="A33" s="1503"/>
      <c r="B33" s="1515"/>
      <c r="C33" s="1516"/>
      <c r="D33" s="1516"/>
    </row>
    <row r="34" spans="1:6">
      <c r="B34" s="1515"/>
      <c r="C34" s="1516"/>
      <c r="D34" s="1516"/>
    </row>
    <row r="35" spans="1:6">
      <c r="B35" s="1515"/>
      <c r="C35" s="1516"/>
    </row>
    <row r="36" spans="1:6">
      <c r="A36" s="1503"/>
      <c r="B36" s="1515"/>
      <c r="C36" s="1516"/>
      <c r="D36" s="1516"/>
      <c r="E36" s="1518"/>
      <c r="F36" s="1518"/>
    </row>
    <row r="37" spans="1:6">
      <c r="B37" s="1515"/>
      <c r="C37" s="1516"/>
      <c r="D37" s="1516"/>
    </row>
    <row r="38" spans="1:6">
      <c r="B38" s="1515"/>
      <c r="C38" s="1516"/>
      <c r="D38" s="1516"/>
    </row>
    <row r="39" spans="1:6">
      <c r="B39" s="1515"/>
      <c r="C39" s="1516"/>
      <c r="D39" s="1516"/>
    </row>
    <row r="40" spans="1:6">
      <c r="B40" s="1515"/>
      <c r="C40" s="1516"/>
      <c r="D40" s="1516"/>
    </row>
    <row r="41" spans="1:6">
      <c r="B41" s="1515"/>
      <c r="C41" s="1516"/>
    </row>
    <row r="42" spans="1:6">
      <c r="A42" s="1503"/>
      <c r="B42" s="1515"/>
      <c r="C42" s="1516"/>
      <c r="D42" s="1516"/>
      <c r="E42" s="1511"/>
      <c r="F42" s="1511"/>
    </row>
    <row r="43" spans="1:6">
      <c r="B43" s="1515"/>
      <c r="C43" s="1516"/>
      <c r="D43" s="1516"/>
    </row>
    <row r="44" spans="1:6">
      <c r="B44" s="1515"/>
      <c r="C44" s="1516"/>
      <c r="D44" s="1516"/>
    </row>
    <row r="45" spans="1:6">
      <c r="B45" s="1515"/>
      <c r="C45" s="1516"/>
      <c r="D45" s="1516"/>
    </row>
    <row r="46" spans="1:6">
      <c r="A46" s="1503"/>
      <c r="D46" s="1519"/>
    </row>
    <row r="47" spans="1:6">
      <c r="E47" s="1520"/>
      <c r="F47" s="1520"/>
    </row>
    <row r="48" spans="1:6">
      <c r="B48" s="1515"/>
      <c r="C48" s="1520"/>
      <c r="D48" s="1520"/>
    </row>
    <row r="49" spans="1:4">
      <c r="A49" s="1503"/>
      <c r="B49" s="1515"/>
      <c r="C49" s="1520"/>
      <c r="D49" s="1520"/>
    </row>
    <row r="50" spans="1:4">
      <c r="B50" s="1515"/>
    </row>
    <row r="51" spans="1:4">
      <c r="B51" s="1515"/>
    </row>
    <row r="53" spans="1:4">
      <c r="B53" s="1515"/>
    </row>
    <row r="54" spans="1:4">
      <c r="B54" s="1515"/>
    </row>
    <row r="55" spans="1:4">
      <c r="B55" s="1515"/>
    </row>
    <row r="57" spans="1:4">
      <c r="B57" s="1515"/>
    </row>
    <row r="58" spans="1:4">
      <c r="B58" s="1515"/>
    </row>
    <row r="59" spans="1:4">
      <c r="B59" s="1515"/>
    </row>
  </sheetData>
  <mergeCells count="1">
    <mergeCell ref="B3:G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workbookViewId="0"/>
  </sheetViews>
  <sheetFormatPr defaultColWidth="24" defaultRowHeight="14.25"/>
  <cols>
    <col min="1" max="1" width="4.85546875" style="1526" customWidth="1"/>
    <col min="2" max="2" width="56" style="1521" customWidth="1"/>
    <col min="3" max="3" width="12.28515625" style="1521" customWidth="1"/>
    <col min="4" max="5" width="11.85546875" style="1521" customWidth="1"/>
    <col min="6" max="6" width="12.28515625" style="1521" customWidth="1"/>
    <col min="7" max="8" width="11.85546875" style="1521" customWidth="1"/>
    <col min="9" max="9" width="12.28515625" style="1521" customWidth="1"/>
    <col min="10" max="11" width="11.85546875" style="1521" customWidth="1"/>
    <col min="12" max="16384" width="24" style="1521"/>
  </cols>
  <sheetData>
    <row r="1" spans="1:13">
      <c r="A1" s="1521"/>
      <c r="C1" s="2512"/>
      <c r="D1" s="2512"/>
      <c r="E1" s="1522"/>
      <c r="F1" s="2512"/>
      <c r="G1" s="2512"/>
      <c r="H1" s="1522"/>
      <c r="J1" s="2512" t="s">
        <v>600</v>
      </c>
      <c r="K1" s="2512"/>
      <c r="L1" s="1523"/>
    </row>
    <row r="3" spans="1:13">
      <c r="A3" s="1521"/>
      <c r="B3" s="2549" t="s">
        <v>601</v>
      </c>
      <c r="C3" s="2549"/>
      <c r="D3" s="2549"/>
      <c r="E3" s="2549"/>
      <c r="F3" s="2549"/>
      <c r="G3" s="2549"/>
      <c r="H3" s="2549"/>
      <c r="I3" s="2549"/>
      <c r="J3" s="2549"/>
      <c r="K3" s="2549"/>
    </row>
    <row r="4" spans="1:13" ht="15" thickBot="1">
      <c r="A4" s="1521"/>
      <c r="B4" s="1524"/>
      <c r="C4" s="1525"/>
      <c r="D4" s="1525"/>
      <c r="E4" s="1525"/>
      <c r="F4" s="1525"/>
      <c r="G4" s="1525"/>
      <c r="H4" s="1525"/>
      <c r="I4" s="1525"/>
      <c r="J4" s="1525"/>
      <c r="K4" s="1525"/>
    </row>
    <row r="5" spans="1:13" ht="15" thickBot="1">
      <c r="B5" s="2550" t="s">
        <v>581</v>
      </c>
      <c r="C5" s="2552" t="s">
        <v>1</v>
      </c>
      <c r="D5" s="2552"/>
      <c r="E5" s="2553"/>
      <c r="F5" s="2554" t="s">
        <v>2</v>
      </c>
      <c r="G5" s="2552"/>
      <c r="H5" s="2553"/>
      <c r="I5" s="2554" t="s">
        <v>3</v>
      </c>
      <c r="J5" s="2552"/>
      <c r="K5" s="2553"/>
      <c r="L5" s="1526"/>
    </row>
    <row r="6" spans="1:13" ht="15" thickBot="1">
      <c r="B6" s="2551"/>
      <c r="C6" s="1527" t="s">
        <v>374</v>
      </c>
      <c r="D6" s="1480" t="s">
        <v>355</v>
      </c>
      <c r="E6" s="1482" t="s">
        <v>365</v>
      </c>
      <c r="F6" s="1480" t="s">
        <v>374</v>
      </c>
      <c r="G6" s="1480" t="s">
        <v>355</v>
      </c>
      <c r="H6" s="1482" t="s">
        <v>365</v>
      </c>
      <c r="I6" s="1480" t="s">
        <v>374</v>
      </c>
      <c r="J6" s="1480" t="s">
        <v>355</v>
      </c>
      <c r="K6" s="1482" t="s">
        <v>365</v>
      </c>
      <c r="L6" s="1526"/>
    </row>
    <row r="7" spans="1:13">
      <c r="A7" s="1521"/>
      <c r="B7" s="1528" t="s">
        <v>584</v>
      </c>
      <c r="C7" s="1529">
        <v>4.3443153948520656E-2</v>
      </c>
      <c r="D7" s="1530">
        <v>4.4190964740318625E-2</v>
      </c>
      <c r="E7" s="1531">
        <v>3.6089085388361475E-2</v>
      </c>
      <c r="F7" s="1531">
        <v>2.8016502176585356E-2</v>
      </c>
      <c r="G7" s="1532">
        <v>2.9607275133424184E-2</v>
      </c>
      <c r="H7" s="1533">
        <v>3.0119101615882316E-2</v>
      </c>
      <c r="I7" s="1531">
        <v>5.1495434409057315E-2</v>
      </c>
      <c r="J7" s="1532">
        <v>4.0420755109306448E-2</v>
      </c>
      <c r="K7" s="1533">
        <v>3.0846642331902041E-2</v>
      </c>
      <c r="L7" s="1526"/>
    </row>
    <row r="8" spans="1:13">
      <c r="A8" s="1521"/>
      <c r="B8" s="1534" t="s">
        <v>586</v>
      </c>
      <c r="C8" s="1535">
        <v>4.4420063405476461E-2</v>
      </c>
      <c r="D8" s="1536">
        <v>4.810603585098519E-2</v>
      </c>
      <c r="E8" s="1537">
        <v>3.9889209452389822E-2</v>
      </c>
      <c r="F8" s="1537">
        <v>4.3541927913572212E-2</v>
      </c>
      <c r="G8" s="1538">
        <v>4.2702889239429609E-2</v>
      </c>
      <c r="H8" s="1535">
        <v>4.6155028584617237E-2</v>
      </c>
      <c r="I8" s="1537">
        <v>6.9371179587210244E-2</v>
      </c>
      <c r="J8" s="1538">
        <v>5.7305194611492E-2</v>
      </c>
      <c r="K8" s="1535">
        <v>4.2645042671658639E-2</v>
      </c>
    </row>
    <row r="9" spans="1:13">
      <c r="A9" s="1521"/>
      <c r="B9" s="1534" t="s">
        <v>588</v>
      </c>
      <c r="C9" s="1535">
        <v>2.7276156523848693E-2</v>
      </c>
      <c r="D9" s="1536">
        <v>2.6099286433797747E-2</v>
      </c>
      <c r="E9" s="1537">
        <v>1.8409530261311226E-2</v>
      </c>
      <c r="F9" s="1537">
        <v>1.204320148537583E-2</v>
      </c>
      <c r="G9" s="1538">
        <v>1.2091727431430364E-2</v>
      </c>
      <c r="H9" s="1535">
        <v>1.0368483102505533E-2</v>
      </c>
      <c r="I9" s="1537">
        <v>3.7341835828349809E-2</v>
      </c>
      <c r="J9" s="1538">
        <v>2.6929289099097475E-2</v>
      </c>
      <c r="K9" s="1535">
        <v>1.8687598530543446E-2</v>
      </c>
    </row>
    <row r="10" spans="1:13" ht="25.5">
      <c r="A10" s="1521"/>
      <c r="B10" s="1534" t="s">
        <v>589</v>
      </c>
      <c r="C10" s="1535">
        <v>0.97800747270353139</v>
      </c>
      <c r="D10" s="1536">
        <v>0.91861580274886878</v>
      </c>
      <c r="E10" s="1537">
        <v>0.90473303140880679</v>
      </c>
      <c r="F10" s="1537">
        <v>0.64343733773562395</v>
      </c>
      <c r="G10" s="1538">
        <v>0.69333189535302864</v>
      </c>
      <c r="H10" s="1535">
        <v>0.65256381676081443</v>
      </c>
      <c r="I10" s="1537">
        <v>0.74231741070972612</v>
      </c>
      <c r="J10" s="1538">
        <v>0.70535935499991231</v>
      </c>
      <c r="K10" s="1535">
        <v>0.72333477467481422</v>
      </c>
      <c r="M10" s="1539"/>
    </row>
    <row r="11" spans="1:13" ht="38.25">
      <c r="A11" s="1521"/>
      <c r="B11" s="1534" t="s">
        <v>590</v>
      </c>
      <c r="C11" s="1535">
        <v>1.2790680476152063</v>
      </c>
      <c r="D11" s="1536">
        <v>1.1900036350694518</v>
      </c>
      <c r="E11" s="1537">
        <v>1.2329980637679741</v>
      </c>
      <c r="F11" s="1537">
        <v>1.1016367827613431</v>
      </c>
      <c r="G11" s="1538">
        <v>0.89735332740501417</v>
      </c>
      <c r="H11" s="1535">
        <v>0.71516099334309047</v>
      </c>
      <c r="I11" s="1537">
        <v>0.99397404662305955</v>
      </c>
      <c r="J11" s="1538">
        <v>1.003476585111039</v>
      </c>
      <c r="K11" s="1535">
        <v>0.94356639053254443</v>
      </c>
      <c r="M11" s="1539"/>
    </row>
    <row r="12" spans="1:13" ht="38.25">
      <c r="A12" s="1521"/>
      <c r="B12" s="1534" t="s">
        <v>591</v>
      </c>
      <c r="C12" s="1535">
        <v>0.83209398193367279</v>
      </c>
      <c r="D12" s="1536">
        <v>0.787109395122922</v>
      </c>
      <c r="E12" s="1537">
        <v>0.73762070841255212</v>
      </c>
      <c r="F12" s="1537">
        <v>0.57533913394842573</v>
      </c>
      <c r="G12" s="1538">
        <v>0.56079495499201681</v>
      </c>
      <c r="H12" s="1535">
        <v>0.49210967376422265</v>
      </c>
      <c r="I12" s="1537">
        <v>0.79880995194920734</v>
      </c>
      <c r="J12" s="1538">
        <v>0.74695401730880551</v>
      </c>
      <c r="K12" s="1535">
        <v>0.68397633136094671</v>
      </c>
      <c r="M12" s="1539"/>
    </row>
    <row r="13" spans="1:13" s="1540" customFormat="1" ht="12.75">
      <c r="B13" s="1534" t="s">
        <v>592</v>
      </c>
      <c r="C13" s="1541">
        <v>0.40095129922995187</v>
      </c>
      <c r="D13" s="1501">
        <v>0.40140724812193013</v>
      </c>
      <c r="E13" s="1502">
        <v>0.33648503853357986</v>
      </c>
      <c r="F13" s="1502">
        <v>0.34819554191807373</v>
      </c>
      <c r="G13" s="1542">
        <v>0.33720772186080555</v>
      </c>
      <c r="H13" s="1541">
        <v>0.37040947080609388</v>
      </c>
      <c r="I13" s="1502">
        <v>0.51363961770772826</v>
      </c>
      <c r="J13" s="1542">
        <v>0.41196568493647301</v>
      </c>
      <c r="K13" s="1541">
        <v>0.33405507998324058</v>
      </c>
      <c r="M13" s="1539"/>
    </row>
    <row r="14" spans="1:13">
      <c r="A14" s="1521"/>
      <c r="B14" s="1534" t="s">
        <v>593</v>
      </c>
      <c r="C14" s="1541">
        <v>0.24620429503683089</v>
      </c>
      <c r="D14" s="1501">
        <v>0.21777813449000338</v>
      </c>
      <c r="E14" s="1502">
        <v>0.15529341354222526</v>
      </c>
      <c r="F14" s="1502">
        <v>9.6306922283105639E-2</v>
      </c>
      <c r="G14" s="1542">
        <v>9.548471579136647E-2</v>
      </c>
      <c r="H14" s="1541">
        <v>8.3210528881375423E-2</v>
      </c>
      <c r="I14" s="1502">
        <v>0.27648724432119282</v>
      </c>
      <c r="J14" s="1542">
        <v>0.19359402064288961</v>
      </c>
      <c r="K14" s="1541">
        <v>0.14638717259308059</v>
      </c>
      <c r="M14" s="1539"/>
    </row>
    <row r="15" spans="1:13" ht="25.5">
      <c r="A15" s="1521"/>
      <c r="B15" s="1534" t="s">
        <v>594</v>
      </c>
      <c r="C15" s="1541">
        <v>-8.0820287764558352E-2</v>
      </c>
      <c r="D15" s="1501">
        <v>-5.6255023716170624E-2</v>
      </c>
      <c r="E15" s="1502">
        <v>-5.4545205543912095E-2</v>
      </c>
      <c r="F15" s="1502">
        <v>-1.7514281989268365E-2</v>
      </c>
      <c r="G15" s="1542">
        <v>2.1998321745440294E-2</v>
      </c>
      <c r="H15" s="1541">
        <v>8.4797287051269904E-2</v>
      </c>
      <c r="I15" s="1502">
        <v>2.1255776592316628E-3</v>
      </c>
      <c r="J15" s="1542">
        <v>-4.57475790081412E-3</v>
      </c>
      <c r="K15" s="1541">
        <v>1.3537973370292188E-2</v>
      </c>
      <c r="M15" s="1539"/>
    </row>
    <row r="16" spans="1:13" ht="38.25">
      <c r="A16" s="1521"/>
      <c r="B16" s="1534" t="s">
        <v>595</v>
      </c>
      <c r="C16" s="1541">
        <v>4.8626895173011789E-2</v>
      </c>
      <c r="D16" s="1501">
        <v>6.2684496789335978E-2</v>
      </c>
      <c r="E16" s="1502">
        <v>6.1423396223391866E-2</v>
      </c>
      <c r="F16" s="1502">
        <v>7.3178528046275879E-2</v>
      </c>
      <c r="G16" s="1542">
        <v>9.8245254843576463E-2</v>
      </c>
      <c r="H16" s="1541">
        <v>0.15120022461057692</v>
      </c>
      <c r="I16" s="1502">
        <v>7.0967205460463548E-2</v>
      </c>
      <c r="J16" s="1542">
        <v>6.4735555697417846E-2</v>
      </c>
      <c r="K16" s="1541">
        <v>7.5811560713386322E-2</v>
      </c>
      <c r="M16" s="1543"/>
    </row>
    <row r="17" spans="1:13" ht="38.25">
      <c r="A17" s="1521"/>
      <c r="B17" s="1534" t="s">
        <v>596</v>
      </c>
      <c r="C17" s="1541">
        <v>0.11914637442156094</v>
      </c>
      <c r="D17" s="1501">
        <v>0.13228399510438635</v>
      </c>
      <c r="E17" s="1502">
        <v>0.12980067901075326</v>
      </c>
      <c r="F17" s="1502">
        <v>0.17818214763018689</v>
      </c>
      <c r="G17" s="1542">
        <v>0.16451018239467463</v>
      </c>
      <c r="H17" s="1541">
        <v>0.19130217008783182</v>
      </c>
      <c r="I17" s="1502">
        <v>0.17797950571148488</v>
      </c>
      <c r="J17" s="1542">
        <v>0.16643195881715619</v>
      </c>
      <c r="K17" s="1541">
        <v>0.13855799598021576</v>
      </c>
      <c r="M17" s="1543"/>
    </row>
    <row r="18" spans="1:13">
      <c r="B18" s="1544" t="s">
        <v>597</v>
      </c>
      <c r="C18" s="1541">
        <v>5.416325464621996E-2</v>
      </c>
      <c r="D18" s="1501">
        <v>5.9103981046912321E-2</v>
      </c>
      <c r="E18" s="1502">
        <v>4.7262641820543655E-2</v>
      </c>
      <c r="F18" s="1502">
        <v>2.9659504830904831E-2</v>
      </c>
      <c r="G18" s="1542">
        <v>3.8915387897115045E-2</v>
      </c>
      <c r="H18" s="1541">
        <v>5.1020223175115974E-2</v>
      </c>
      <c r="I18" s="1502">
        <v>7.195577627724388E-2</v>
      </c>
      <c r="J18" s="1542">
        <v>5.1640574862374854E-2</v>
      </c>
      <c r="K18" s="1541">
        <v>4.7427160188719016E-2</v>
      </c>
      <c r="M18" s="1543"/>
    </row>
    <row r="19" spans="1:13" ht="25.5">
      <c r="A19" s="1521"/>
      <c r="B19" s="1544" t="s">
        <v>598</v>
      </c>
      <c r="C19" s="1541">
        <v>5.4198954468911868E-2</v>
      </c>
      <c r="D19" s="1501">
        <v>5.9068287560162719E-2</v>
      </c>
      <c r="E19" s="1502">
        <v>4.7265140582975727E-2</v>
      </c>
      <c r="F19" s="1502">
        <v>3.3877255909621012E-2</v>
      </c>
      <c r="G19" s="1542">
        <v>4.3844452806735559E-2</v>
      </c>
      <c r="H19" s="1541">
        <v>5.7355508142764008E-2</v>
      </c>
      <c r="I19" s="1502">
        <v>7.2171807061505194E-2</v>
      </c>
      <c r="J19" s="1542">
        <v>5.222742721522633E-2</v>
      </c>
      <c r="K19" s="1541">
        <v>4.7633203632723442E-2</v>
      </c>
      <c r="M19" s="1543"/>
    </row>
    <row r="20" spans="1:13" ht="26.25" thickBot="1">
      <c r="B20" s="1545" t="s">
        <v>599</v>
      </c>
      <c r="C20" s="1546">
        <v>0.11118732109635424</v>
      </c>
      <c r="D20" s="1547">
        <v>7.1803357946657098E-2</v>
      </c>
      <c r="E20" s="1548">
        <v>6.54909137888295E-2</v>
      </c>
      <c r="F20" s="1548">
        <v>0.10615108568891028</v>
      </c>
      <c r="G20" s="1549">
        <v>0.11036635863577329</v>
      </c>
      <c r="H20" s="1546">
        <v>0.11183088584926702</v>
      </c>
      <c r="I20" s="1548">
        <v>0.114960102365904</v>
      </c>
      <c r="J20" s="1549">
        <v>9.5749958096374002E-2</v>
      </c>
      <c r="K20" s="1546">
        <v>8.1852218522080841E-2</v>
      </c>
      <c r="M20" s="1543"/>
    </row>
    <row r="21" spans="1:13">
      <c r="M21" s="1543"/>
    </row>
    <row r="22" spans="1:13" ht="15">
      <c r="A22" s="1521"/>
      <c r="B22" s="1550"/>
      <c r="M22" s="1543"/>
    </row>
    <row r="23" spans="1:13">
      <c r="M23" s="1543"/>
    </row>
    <row r="24" spans="1:13">
      <c r="M24" s="1543"/>
    </row>
    <row r="25" spans="1:13">
      <c r="M25" s="1526"/>
    </row>
  </sheetData>
  <mergeCells count="8">
    <mergeCell ref="C1:D1"/>
    <mergeCell ref="F1:G1"/>
    <mergeCell ref="J1:K1"/>
    <mergeCell ref="B3:K3"/>
    <mergeCell ref="B5:B6"/>
    <mergeCell ref="C5:E5"/>
    <mergeCell ref="F5:H5"/>
    <mergeCell ref="I5:K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/>
  </sheetViews>
  <sheetFormatPr defaultColWidth="9.140625" defaultRowHeight="14.25"/>
  <cols>
    <col min="1" max="1" width="5" style="1552" customWidth="1"/>
    <col min="2" max="2" width="56.7109375" style="1551" customWidth="1"/>
    <col min="3" max="3" width="11.5703125" style="1551" customWidth="1"/>
    <col min="4" max="4" width="11.28515625" style="1551" bestFit="1" customWidth="1"/>
    <col min="5" max="6" width="11.28515625" style="1551" customWidth="1"/>
    <col min="7" max="7" width="11.28515625" style="1551" bestFit="1" customWidth="1"/>
    <col min="8" max="8" width="11.28515625" style="1551" customWidth="1"/>
    <col min="9" max="11" width="11.28515625" style="1551" bestFit="1" customWidth="1"/>
    <col min="12" max="16384" width="9.140625" style="1551"/>
  </cols>
  <sheetData>
    <row r="1" spans="1:16">
      <c r="A1" s="1551"/>
      <c r="J1" s="2555" t="s">
        <v>602</v>
      </c>
      <c r="K1" s="2555"/>
      <c r="L1" s="1552"/>
    </row>
    <row r="2" spans="1:16">
      <c r="A2" s="1551"/>
      <c r="I2" s="1553"/>
      <c r="J2" s="1553"/>
      <c r="K2" s="1553"/>
      <c r="L2" s="1552"/>
    </row>
    <row r="3" spans="1:16">
      <c r="A3" s="1551"/>
      <c r="B3" s="2556" t="s">
        <v>603</v>
      </c>
      <c r="C3" s="2556"/>
      <c r="D3" s="2556"/>
      <c r="E3" s="2556"/>
      <c r="F3" s="2556"/>
      <c r="G3" s="2556"/>
      <c r="H3" s="2556"/>
      <c r="I3" s="2556"/>
      <c r="J3" s="2556"/>
      <c r="K3" s="2556"/>
      <c r="L3" s="1552"/>
    </row>
    <row r="4" spans="1:16" ht="15" thickBot="1">
      <c r="A4" s="1551"/>
      <c r="L4" s="1552"/>
    </row>
    <row r="5" spans="1:16" ht="15" thickBot="1">
      <c r="A5" s="1551"/>
      <c r="B5" s="2550" t="s">
        <v>581</v>
      </c>
      <c r="C5" s="2558" t="s">
        <v>485</v>
      </c>
      <c r="D5" s="2558"/>
      <c r="E5" s="2559"/>
      <c r="F5" s="2560" t="s">
        <v>486</v>
      </c>
      <c r="G5" s="2560"/>
      <c r="H5" s="2561"/>
      <c r="I5" s="2560" t="s">
        <v>487</v>
      </c>
      <c r="J5" s="2560"/>
      <c r="K5" s="2561"/>
      <c r="L5" s="1552"/>
    </row>
    <row r="6" spans="1:16" ht="15" thickBot="1">
      <c r="A6" s="1551"/>
      <c r="B6" s="2557"/>
      <c r="C6" s="1554" t="s">
        <v>374</v>
      </c>
      <c r="D6" s="1481" t="s">
        <v>355</v>
      </c>
      <c r="E6" s="1482" t="s">
        <v>365</v>
      </c>
      <c r="F6" s="1554" t="s">
        <v>374</v>
      </c>
      <c r="G6" s="1481" t="s">
        <v>355</v>
      </c>
      <c r="H6" s="1482" t="s">
        <v>365</v>
      </c>
      <c r="I6" s="1554" t="s">
        <v>374</v>
      </c>
      <c r="J6" s="1481" t="s">
        <v>355</v>
      </c>
      <c r="K6" s="1482" t="s">
        <v>365</v>
      </c>
      <c r="L6" s="1552"/>
      <c r="N6" s="1555"/>
      <c r="O6" s="1555"/>
      <c r="P6" s="1555"/>
    </row>
    <row r="7" spans="1:16">
      <c r="A7" s="1551"/>
      <c r="B7" s="1544" t="s">
        <v>604</v>
      </c>
      <c r="C7" s="1556">
        <v>0.60163371873127236</v>
      </c>
      <c r="D7" s="1557">
        <v>0.61759996964897246</v>
      </c>
      <c r="E7" s="1558">
        <v>0.58783677936265855</v>
      </c>
      <c r="F7" s="1559">
        <v>0.17229158128484001</v>
      </c>
      <c r="G7" s="1560">
        <v>0.17664540999397971</v>
      </c>
      <c r="H7" s="1561">
        <v>0.18190717803990625</v>
      </c>
      <c r="I7" s="1562">
        <v>0.2260746999838876</v>
      </c>
      <c r="J7" s="1560">
        <v>0.20575462035704783</v>
      </c>
      <c r="K7" s="1561">
        <v>0.23025604259743521</v>
      </c>
      <c r="L7" s="1552"/>
      <c r="N7" s="1563"/>
      <c r="O7" s="1563"/>
      <c r="P7" s="1563"/>
    </row>
    <row r="8" spans="1:16">
      <c r="A8" s="1551"/>
      <c r="B8" s="1544" t="s">
        <v>584</v>
      </c>
      <c r="C8" s="1564">
        <v>4.62575698048222E-2</v>
      </c>
      <c r="D8" s="1565">
        <v>4.675873036367427E-2</v>
      </c>
      <c r="E8" s="1566">
        <v>4.1350117775136357E-2</v>
      </c>
      <c r="F8" s="1567">
        <v>3.6826207079145641E-2</v>
      </c>
      <c r="G8" s="1567">
        <v>3.617874869557379E-2</v>
      </c>
      <c r="H8" s="1568">
        <v>3.115507412672066E-2</v>
      </c>
      <c r="I8" s="1569">
        <v>2.7821256699633368E-2</v>
      </c>
      <c r="J8" s="1567">
        <v>2.7997107707950906E-2</v>
      </c>
      <c r="K8" s="1568">
        <v>2.0385259369266377E-2</v>
      </c>
      <c r="L8" s="1552"/>
      <c r="N8" s="1563"/>
      <c r="O8" s="1563"/>
      <c r="P8" s="1563"/>
    </row>
    <row r="9" spans="1:16">
      <c r="A9" s="1551"/>
      <c r="B9" s="1544" t="s">
        <v>605</v>
      </c>
      <c r="C9" s="1564">
        <v>5.1076338239987792E-2</v>
      </c>
      <c r="D9" s="1565">
        <v>5.3393237367348675E-2</v>
      </c>
      <c r="E9" s="1566">
        <v>5.0550388106242662E-2</v>
      </c>
      <c r="F9" s="1567">
        <v>4.1200594852910916E-2</v>
      </c>
      <c r="G9" s="1567">
        <v>4.4636614167415704E-2</v>
      </c>
      <c r="H9" s="1568">
        <v>3.516807138219543E-2</v>
      </c>
      <c r="I9" s="1569">
        <v>3.1692459809105768E-2</v>
      </c>
      <c r="J9" s="1567">
        <v>3.1044995152895608E-2</v>
      </c>
      <c r="K9" s="1568">
        <v>2.2499172289547838E-2</v>
      </c>
      <c r="L9" s="1552"/>
      <c r="N9" s="1563"/>
      <c r="O9" s="1563"/>
      <c r="P9" s="1563"/>
    </row>
    <row r="10" spans="1:16">
      <c r="A10" s="1551"/>
      <c r="B10" s="1544" t="s">
        <v>588</v>
      </c>
      <c r="C10" s="1564">
        <v>2.7814108440899189E-2</v>
      </c>
      <c r="D10" s="1565">
        <v>2.7228597612626353E-2</v>
      </c>
      <c r="E10" s="1566">
        <v>2.053966688259487E-2</v>
      </c>
      <c r="F10" s="1567">
        <v>1.8782978264629938E-2</v>
      </c>
      <c r="G10" s="1567">
        <v>1.6302272794286733E-2</v>
      </c>
      <c r="H10" s="1568">
        <v>1.1208848723117089E-2</v>
      </c>
      <c r="I10" s="1569">
        <v>1.9591114323144528E-2</v>
      </c>
      <c r="J10" s="1567">
        <v>1.7002336210515469E-2</v>
      </c>
      <c r="K10" s="1568">
        <v>1.1360284501449323E-2</v>
      </c>
      <c r="L10" s="1552"/>
      <c r="N10" s="1563"/>
      <c r="O10" s="1563"/>
      <c r="P10" s="1563"/>
    </row>
    <row r="11" spans="1:16" ht="25.5">
      <c r="A11" s="1551"/>
      <c r="B11" s="1544" t="s">
        <v>598</v>
      </c>
      <c r="C11" s="1564">
        <v>6.2500282521808656E-2</v>
      </c>
      <c r="D11" s="1565">
        <v>6.9193284501647578E-2</v>
      </c>
      <c r="E11" s="1566">
        <v>6.3561279969522391E-2</v>
      </c>
      <c r="F11" s="1567">
        <v>2.9878799435398833E-2</v>
      </c>
      <c r="G11" s="1567">
        <v>3.0207530744214846E-2</v>
      </c>
      <c r="H11" s="1568">
        <v>2.5594019536293117E-2</v>
      </c>
      <c r="I11" s="1569">
        <v>4.0878774215254952E-2</v>
      </c>
      <c r="J11" s="1567">
        <v>4.7069211305474437E-2</v>
      </c>
      <c r="K11" s="1568">
        <v>3.9337865921049701E-2</v>
      </c>
      <c r="L11" s="1552"/>
      <c r="N11" s="1563"/>
      <c r="O11" s="1563"/>
      <c r="P11" s="1563"/>
    </row>
    <row r="12" spans="1:16" ht="25.5">
      <c r="A12" s="1551"/>
      <c r="B12" s="1544" t="s">
        <v>606</v>
      </c>
      <c r="C12" s="1564">
        <v>0.90565556182739493</v>
      </c>
      <c r="D12" s="1565">
        <v>0.876</v>
      </c>
      <c r="E12" s="1566">
        <v>0.81799802779416986</v>
      </c>
      <c r="F12" s="1567">
        <v>0.89382707241528536</v>
      </c>
      <c r="G12" s="1567">
        <v>0.81100000000000005</v>
      </c>
      <c r="H12" s="1568">
        <v>0.88589089200079263</v>
      </c>
      <c r="I12" s="1569">
        <v>0.87785097361359943</v>
      </c>
      <c r="J12" s="1567">
        <v>0.90200000000000002</v>
      </c>
      <c r="K12" s="1568">
        <v>0.90604485831403236</v>
      </c>
      <c r="L12" s="1552"/>
      <c r="N12" s="1563"/>
      <c r="O12" s="1563"/>
      <c r="P12" s="1563"/>
    </row>
    <row r="13" spans="1:16" ht="25.5">
      <c r="A13" s="1551"/>
      <c r="B13" s="1544" t="s">
        <v>607</v>
      </c>
      <c r="C13" s="1564">
        <v>1.2799838120833755</v>
      </c>
      <c r="D13" s="1565">
        <v>1.1804605670592345</v>
      </c>
      <c r="E13" s="1566">
        <v>1.1049742898745751</v>
      </c>
      <c r="F13" s="1567">
        <v>1.3920032206077795</v>
      </c>
      <c r="G13" s="1567">
        <v>1.3404883748747836</v>
      </c>
      <c r="H13" s="1568">
        <v>1.3553272954332036</v>
      </c>
      <c r="I13" s="1569">
        <v>1.5714807650673968</v>
      </c>
      <c r="J13" s="1567">
        <v>1.3197039068986405</v>
      </c>
      <c r="K13" s="1568">
        <v>1.3667671908260581</v>
      </c>
      <c r="L13" s="1552"/>
      <c r="N13" s="1563"/>
      <c r="O13" s="1563"/>
      <c r="P13" s="1563"/>
    </row>
    <row r="14" spans="1:16" ht="39" thickBot="1">
      <c r="A14" s="1551"/>
      <c r="B14" s="1545" t="s">
        <v>608</v>
      </c>
      <c r="C14" s="1570">
        <v>0.80892584255705002</v>
      </c>
      <c r="D14" s="1571">
        <v>0.76160707647098991</v>
      </c>
      <c r="E14" s="1572">
        <v>0.67329523976655559</v>
      </c>
      <c r="F14" s="1573">
        <v>0.71820356750174696</v>
      </c>
      <c r="G14" s="1573">
        <v>0.67598003937576978</v>
      </c>
      <c r="H14" s="1574">
        <v>0.61995896431032493</v>
      </c>
      <c r="I14" s="1575">
        <v>0.84128259328318178</v>
      </c>
      <c r="J14" s="1573">
        <v>0.740797366576605</v>
      </c>
      <c r="K14" s="1574">
        <v>0.70050021565384368</v>
      </c>
      <c r="L14" s="1552"/>
      <c r="N14" s="1563"/>
      <c r="O14" s="1563"/>
      <c r="P14" s="1563"/>
    </row>
    <row r="15" spans="1:16">
      <c r="L15" s="1552"/>
    </row>
    <row r="16" spans="1:16">
      <c r="A16" s="1551"/>
    </row>
    <row r="21" spans="4:6">
      <c r="D21" s="1576"/>
      <c r="E21" s="1576"/>
      <c r="F21" s="1576"/>
    </row>
  </sheetData>
  <mergeCells count="6">
    <mergeCell ref="J1:K1"/>
    <mergeCell ref="B3:K3"/>
    <mergeCell ref="B5:B6"/>
    <mergeCell ref="C5:E5"/>
    <mergeCell ref="F5:H5"/>
    <mergeCell ref="I5:K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workbookViewId="0"/>
  </sheetViews>
  <sheetFormatPr defaultColWidth="9.140625" defaultRowHeight="14.25"/>
  <cols>
    <col min="1" max="1" width="3.140625" style="1604" customWidth="1"/>
    <col min="2" max="2" width="55.5703125" style="1474" customWidth="1"/>
    <col min="3" max="3" width="12.85546875" style="1474" customWidth="1"/>
    <col min="4" max="4" width="13.42578125" style="1474" customWidth="1"/>
    <col min="5" max="5" width="15" style="1474" customWidth="1"/>
    <col min="6" max="6" width="15.7109375" style="1474" customWidth="1"/>
    <col min="7" max="7" width="12.28515625" style="1474" customWidth="1"/>
    <col min="8" max="8" width="12.85546875" style="1474" customWidth="1"/>
    <col min="9" max="9" width="17.5703125" style="1474" customWidth="1"/>
    <col min="10" max="16384" width="9.140625" style="1474"/>
  </cols>
  <sheetData>
    <row r="1" spans="1:9">
      <c r="A1" s="1474"/>
      <c r="H1" s="2555" t="s">
        <v>609</v>
      </c>
      <c r="I1" s="2555"/>
    </row>
    <row r="2" spans="1:9">
      <c r="A2" s="1474"/>
      <c r="I2" s="1577"/>
    </row>
    <row r="3" spans="1:9">
      <c r="A3" s="1474"/>
      <c r="B3" s="2567" t="s">
        <v>610</v>
      </c>
      <c r="C3" s="2567"/>
      <c r="D3" s="2567"/>
      <c r="E3" s="2567"/>
      <c r="F3" s="2567"/>
      <c r="G3" s="2567"/>
      <c r="H3" s="2567"/>
      <c r="I3" s="2567"/>
    </row>
    <row r="4" spans="1:9" ht="15" thickBot="1">
      <c r="A4" s="1474"/>
      <c r="B4" s="1578"/>
      <c r="C4" s="1478"/>
      <c r="D4" s="1478"/>
      <c r="E4" s="1478"/>
      <c r="F4" s="1478"/>
      <c r="G4" s="1478"/>
      <c r="H4" s="1478"/>
      <c r="I4" s="1478"/>
    </row>
    <row r="5" spans="1:9" ht="64.5" thickBot="1">
      <c r="A5" s="1474"/>
      <c r="B5" s="1579" t="s">
        <v>581</v>
      </c>
      <c r="C5" s="1374" t="s">
        <v>5</v>
      </c>
      <c r="D5" s="1580" t="s">
        <v>572</v>
      </c>
      <c r="E5" s="1389" t="s">
        <v>611</v>
      </c>
      <c r="F5" s="1389" t="s">
        <v>571</v>
      </c>
      <c r="G5" s="1389" t="s">
        <v>15</v>
      </c>
      <c r="H5" s="1389" t="s">
        <v>505</v>
      </c>
      <c r="I5" s="1581" t="s">
        <v>612</v>
      </c>
    </row>
    <row r="6" spans="1:9">
      <c r="A6" s="1474"/>
      <c r="B6" s="2562" t="s">
        <v>613</v>
      </c>
      <c r="C6" s="1582" t="s">
        <v>374</v>
      </c>
      <c r="D6" s="1583">
        <v>0.26734534070016525</v>
      </c>
      <c r="E6" s="1584">
        <v>2.2240298720725412E-2</v>
      </c>
      <c r="F6" s="1584">
        <v>0.1843272261909491</v>
      </c>
      <c r="G6" s="1584">
        <v>0.33935354350424912</v>
      </c>
      <c r="H6" s="1584">
        <v>6.814638189066867E-2</v>
      </c>
      <c r="I6" s="1585">
        <v>1</v>
      </c>
    </row>
    <row r="7" spans="1:9">
      <c r="A7" s="1474"/>
      <c r="B7" s="2563"/>
      <c r="C7" s="1586" t="s">
        <v>355</v>
      </c>
      <c r="D7" s="1587">
        <v>0.27074907116674179</v>
      </c>
      <c r="E7" s="1588">
        <v>2.34167111317856E-2</v>
      </c>
      <c r="F7" s="1588">
        <v>0.17963273257532569</v>
      </c>
      <c r="G7" s="1588">
        <v>0.33616034762616726</v>
      </c>
      <c r="H7" s="1588">
        <v>7.1011498568555487E-2</v>
      </c>
      <c r="I7" s="1589">
        <v>1</v>
      </c>
    </row>
    <row r="8" spans="1:9" ht="15" thickBot="1">
      <c r="A8" s="1474"/>
      <c r="B8" s="2564"/>
      <c r="C8" s="1590" t="s">
        <v>365</v>
      </c>
      <c r="D8" s="1591">
        <v>0.26920673972133796</v>
      </c>
      <c r="E8" s="1592">
        <v>2.2614182614592363E-2</v>
      </c>
      <c r="F8" s="1592">
        <v>0.18120318719735218</v>
      </c>
      <c r="G8" s="1592">
        <v>0.33528436877337808</v>
      </c>
      <c r="H8" s="1592">
        <v>6.8929833873443105E-2</v>
      </c>
      <c r="I8" s="1593">
        <v>1</v>
      </c>
    </row>
    <row r="9" spans="1:9">
      <c r="A9" s="1474"/>
      <c r="B9" s="2563" t="s">
        <v>584</v>
      </c>
      <c r="C9" s="1582" t="s">
        <v>374</v>
      </c>
      <c r="D9" s="1583">
        <v>9.7924606468351175E-2</v>
      </c>
      <c r="E9" s="1584">
        <v>6.109452003547329E-2</v>
      </c>
      <c r="F9" s="1584">
        <v>8.3880002018888289E-2</v>
      </c>
      <c r="G9" s="1584">
        <v>7.4176645517653864E-2</v>
      </c>
      <c r="H9" s="1584">
        <v>4.4945726255758003E-2</v>
      </c>
      <c r="I9" s="1585">
        <v>7.9258353792912503E-2</v>
      </c>
    </row>
    <row r="10" spans="1:9">
      <c r="A10" s="1474"/>
      <c r="B10" s="2563"/>
      <c r="C10" s="1586" t="s">
        <v>355</v>
      </c>
      <c r="D10" s="1587">
        <v>9.5550560726563621E-2</v>
      </c>
      <c r="E10" s="1588">
        <v>0.10332992558387946</v>
      </c>
      <c r="F10" s="1588">
        <v>9.5922724097833048E-2</v>
      </c>
      <c r="G10" s="1588">
        <v>7.3394320120142117E-2</v>
      </c>
      <c r="H10" s="1588">
        <v>5.3165932599204865E-2</v>
      </c>
      <c r="I10" s="1589">
        <v>8.2399020887083063E-2</v>
      </c>
    </row>
    <row r="11" spans="1:9" ht="15" thickBot="1">
      <c r="A11" s="1474"/>
      <c r="B11" s="2563"/>
      <c r="C11" s="1590" t="s">
        <v>365</v>
      </c>
      <c r="D11" s="1591">
        <v>8.2917334279244498E-2</v>
      </c>
      <c r="E11" s="1592">
        <v>0.11546789534318151</v>
      </c>
      <c r="F11" s="1592">
        <v>8.4982806429214852E-2</v>
      </c>
      <c r="G11" s="1592">
        <v>5.655313960201374E-2</v>
      </c>
      <c r="H11" s="1592">
        <v>6.1485472347895788E-2</v>
      </c>
      <c r="I11" s="1593">
        <v>7.1471636548336534E-2</v>
      </c>
    </row>
    <row r="12" spans="1:9">
      <c r="A12" s="1478"/>
      <c r="B12" s="2562" t="s">
        <v>605</v>
      </c>
      <c r="C12" s="1582" t="s">
        <v>374</v>
      </c>
      <c r="D12" s="1594">
        <v>0.10511490654550264</v>
      </c>
      <c r="E12" s="1595">
        <v>6.6789428037755227E-2</v>
      </c>
      <c r="F12" s="1595">
        <v>0.10264923871802094</v>
      </c>
      <c r="G12" s="1595">
        <v>8.1808949266756012E-2</v>
      </c>
      <c r="H12" s="1595">
        <v>5.21246465085137E-2</v>
      </c>
      <c r="I12" s="1596">
        <v>8.9073744801606805E-2</v>
      </c>
    </row>
    <row r="13" spans="1:9">
      <c r="A13" s="1478"/>
      <c r="B13" s="2563"/>
      <c r="C13" s="1586" t="s">
        <v>355</v>
      </c>
      <c r="D13" s="1587">
        <v>0.10643051423851932</v>
      </c>
      <c r="E13" s="1588">
        <v>0.16963109347642455</v>
      </c>
      <c r="F13" s="1588">
        <v>0.11778605173272824</v>
      </c>
      <c r="G13" s="1588">
        <v>8.2383170836241471E-2</v>
      </c>
      <c r="H13" s="1588">
        <v>5.5898066138810577E-2</v>
      </c>
      <c r="I13" s="1589">
        <v>9.7146653075573033E-2</v>
      </c>
    </row>
    <row r="14" spans="1:9" s="1503" customFormat="1" ht="15" thickBot="1">
      <c r="A14" s="1511"/>
      <c r="B14" s="2564"/>
      <c r="C14" s="1590" t="s">
        <v>365</v>
      </c>
      <c r="D14" s="1591">
        <v>9.5695550025506282E-2</v>
      </c>
      <c r="E14" s="1592">
        <v>0.15388655045984345</v>
      </c>
      <c r="F14" s="1592">
        <v>0.10363859103785307</v>
      </c>
      <c r="G14" s="1592">
        <v>6.3283118278148628E-2</v>
      </c>
      <c r="H14" s="1592">
        <v>7.9989426462904509E-2</v>
      </c>
      <c r="I14" s="1593">
        <v>8.5380541392295117E-2</v>
      </c>
    </row>
    <row r="15" spans="1:9">
      <c r="A15" s="1478"/>
      <c r="B15" s="2563" t="s">
        <v>588</v>
      </c>
      <c r="C15" s="1582" t="s">
        <v>374</v>
      </c>
      <c r="D15" s="1583">
        <v>7.026516929234243E-2</v>
      </c>
      <c r="E15" s="1584">
        <v>1.5774813969648662E-2</v>
      </c>
      <c r="F15" s="1584">
        <v>5.0991752069367201E-2</v>
      </c>
      <c r="G15" s="1584">
        <v>4.8829621730965542E-2</v>
      </c>
      <c r="H15" s="1584">
        <v>2.4036442294202796E-2</v>
      </c>
      <c r="I15" s="1585">
        <v>5.0049150421039461E-2</v>
      </c>
    </row>
    <row r="16" spans="1:9">
      <c r="A16" s="1478"/>
      <c r="B16" s="2563"/>
      <c r="C16" s="1586" t="s">
        <v>355</v>
      </c>
      <c r="D16" s="1587">
        <v>5.9553747916328774E-2</v>
      </c>
      <c r="E16" s="1588">
        <v>2.5373103338683083E-2</v>
      </c>
      <c r="F16" s="1588">
        <v>6.0969563094016084E-2</v>
      </c>
      <c r="G16" s="1588">
        <v>4.5564022930061121E-2</v>
      </c>
      <c r="H16" s="1588">
        <v>2.9690600241916529E-2</v>
      </c>
      <c r="I16" s="1589">
        <v>4.8247021676253263E-2</v>
      </c>
    </row>
    <row r="17" spans="1:16" ht="15" thickBot="1">
      <c r="A17" s="1478"/>
      <c r="B17" s="2563"/>
      <c r="C17" s="1590" t="s">
        <v>365</v>
      </c>
      <c r="D17" s="1591">
        <v>4.6275091537092347E-2</v>
      </c>
      <c r="E17" s="1592">
        <v>8.0739090644877401E-2</v>
      </c>
      <c r="F17" s="1592">
        <v>5.1450996458913725E-2</v>
      </c>
      <c r="G17" s="1592">
        <v>2.4936462855933143E-2</v>
      </c>
      <c r="H17" s="1592">
        <v>2.8247603458069405E-2</v>
      </c>
      <c r="I17" s="1593">
        <v>3.6295531364798753E-2</v>
      </c>
    </row>
    <row r="18" spans="1:16">
      <c r="A18" s="1478"/>
      <c r="B18" s="2562" t="s">
        <v>589</v>
      </c>
      <c r="C18" s="1582" t="s">
        <v>374</v>
      </c>
      <c r="D18" s="1594">
        <v>0.93159580963867483</v>
      </c>
      <c r="E18" s="1595">
        <v>0.91473339165200396</v>
      </c>
      <c r="F18" s="1595">
        <v>0.81715172042637307</v>
      </c>
      <c r="G18" s="1595">
        <v>0.90670575997479996</v>
      </c>
      <c r="H18" s="1595">
        <v>0.86227397721377086</v>
      </c>
      <c r="I18" s="1596">
        <v>0.88980601376358381</v>
      </c>
    </row>
    <row r="19" spans="1:16">
      <c r="A19" s="1474"/>
      <c r="B19" s="2563"/>
      <c r="C19" s="1586" t="s">
        <v>355</v>
      </c>
      <c r="D19" s="1587">
        <v>0.89777411497258353</v>
      </c>
      <c r="E19" s="1588">
        <v>0.60914495960754</v>
      </c>
      <c r="F19" s="1588">
        <v>0.81438101274923524</v>
      </c>
      <c r="G19" s="1588">
        <v>0.89088972147033407</v>
      </c>
      <c r="H19" s="1588">
        <v>0.95112293271790371</v>
      </c>
      <c r="I19" s="1589">
        <v>0.84819207124904872</v>
      </c>
    </row>
    <row r="20" spans="1:16" ht="15" thickBot="1">
      <c r="A20" s="1474"/>
      <c r="B20" s="2564"/>
      <c r="C20" s="1590" t="s">
        <v>365</v>
      </c>
      <c r="D20" s="1591">
        <v>0.86647011545619479</v>
      </c>
      <c r="E20" s="1592">
        <v>0.75034429583443518</v>
      </c>
      <c r="F20" s="1592">
        <v>0.81999191206850397</v>
      </c>
      <c r="G20" s="1592">
        <v>0.89365285941576744</v>
      </c>
      <c r="H20" s="1592">
        <v>0.76866999885803633</v>
      </c>
      <c r="I20" s="1593">
        <v>0.83709514349350633</v>
      </c>
      <c r="J20" s="1503"/>
      <c r="K20" s="1503"/>
      <c r="L20" s="1503"/>
      <c r="M20" s="1503"/>
      <c r="N20" s="1503"/>
      <c r="O20" s="1503"/>
      <c r="P20" s="1503"/>
    </row>
    <row r="21" spans="1:16">
      <c r="A21" s="1478"/>
      <c r="B21" s="2563" t="s">
        <v>614</v>
      </c>
      <c r="C21" s="1582" t="s">
        <v>374</v>
      </c>
      <c r="D21" s="1583">
        <v>8.8828891281338418E-2</v>
      </c>
      <c r="E21" s="1584">
        <v>2.0845552225140021E-2</v>
      </c>
      <c r="F21" s="1584">
        <v>9.5832817497338962E-2</v>
      </c>
      <c r="G21" s="1584">
        <v>7.4537608294625995E-2</v>
      </c>
      <c r="H21" s="1584">
        <v>5.7654329200997737E-2</v>
      </c>
      <c r="I21" s="1585">
        <v>7.6655370984771695E-2</v>
      </c>
      <c r="J21" s="1597"/>
      <c r="K21" s="1503"/>
      <c r="L21" s="1503"/>
      <c r="M21" s="1503"/>
      <c r="N21" s="1503"/>
      <c r="O21" s="1503"/>
      <c r="P21" s="1503"/>
    </row>
    <row r="22" spans="1:16">
      <c r="A22" s="1478"/>
      <c r="B22" s="2563"/>
      <c r="C22" s="1586" t="s">
        <v>355</v>
      </c>
      <c r="D22" s="1598">
        <v>9.3633046584555277E-2</v>
      </c>
      <c r="E22" s="1599">
        <v>0.16173203326831814</v>
      </c>
      <c r="F22" s="1599">
        <v>0.10949610527069087</v>
      </c>
      <c r="G22" s="1599">
        <v>8.101430071850528E-2</v>
      </c>
      <c r="H22" s="1599">
        <v>5.9978771214454683E-2</v>
      </c>
      <c r="I22" s="1600">
        <v>5.5470509417316398E-2</v>
      </c>
      <c r="J22" s="1597"/>
      <c r="K22" s="1503"/>
      <c r="L22" s="1503"/>
      <c r="M22" s="1503"/>
      <c r="N22" s="1503"/>
      <c r="O22" s="1503"/>
      <c r="P22" s="1503"/>
    </row>
    <row r="23" spans="1:16" ht="15" thickBot="1">
      <c r="A23" s="1478"/>
      <c r="B23" s="2563"/>
      <c r="C23" s="1590" t="s">
        <v>365</v>
      </c>
      <c r="D23" s="1591">
        <v>8.4520212880145565E-2</v>
      </c>
      <c r="E23" s="1592">
        <v>0.14801017549618278</v>
      </c>
      <c r="F23" s="1592">
        <v>0.10728272728502741</v>
      </c>
      <c r="G23" s="1592">
        <v>6.4738147053846382E-2</v>
      </c>
      <c r="H23" s="1592">
        <v>6.6719259737966177E-2</v>
      </c>
      <c r="I23" s="1593">
        <v>7.9992943257499158E-2</v>
      </c>
      <c r="J23" s="1597"/>
      <c r="K23" s="1503"/>
      <c r="L23" s="1503"/>
      <c r="M23" s="1503"/>
      <c r="N23" s="1503"/>
      <c r="O23" s="1503"/>
      <c r="P23" s="1503"/>
    </row>
    <row r="24" spans="1:16">
      <c r="A24" s="1474"/>
      <c r="B24" s="2562" t="s">
        <v>615</v>
      </c>
      <c r="C24" s="1582" t="s">
        <v>374</v>
      </c>
      <c r="D24" s="1594">
        <v>0.84908269248762891</v>
      </c>
      <c r="E24" s="1595">
        <v>0.77209494073567875</v>
      </c>
      <c r="F24" s="1595">
        <v>0.74332610341673377</v>
      </c>
      <c r="G24" s="1595">
        <v>0.84729182722760965</v>
      </c>
      <c r="H24" s="1595">
        <v>0.69606256597238692</v>
      </c>
      <c r="I24" s="1596">
        <v>0.81518348087898651</v>
      </c>
      <c r="J24" s="1503"/>
      <c r="K24" s="1503"/>
      <c r="L24" s="1503"/>
      <c r="M24" s="1503"/>
      <c r="N24" s="1503"/>
      <c r="O24" s="1503"/>
      <c r="P24" s="1503"/>
    </row>
    <row r="25" spans="1:16">
      <c r="A25" s="1474"/>
      <c r="B25" s="2563"/>
      <c r="C25" s="1586" t="s">
        <v>355</v>
      </c>
      <c r="D25" s="1601">
        <v>0.76579160515170908</v>
      </c>
      <c r="E25" s="1599">
        <v>0.53789788199278687</v>
      </c>
      <c r="F25" s="1599">
        <v>0.77426421862784045</v>
      </c>
      <c r="G25" s="1599">
        <v>0.75856423186521338</v>
      </c>
      <c r="H25" s="1599">
        <v>0.73857555276978248</v>
      </c>
      <c r="I25" s="1600">
        <v>0.74825008392202974</v>
      </c>
      <c r="J25" s="1503"/>
      <c r="K25" s="1503"/>
      <c r="L25" s="1503"/>
      <c r="M25" s="1503"/>
      <c r="N25" s="1503"/>
      <c r="O25" s="1503"/>
      <c r="P25" s="1503"/>
    </row>
    <row r="26" spans="1:16" ht="15" thickBot="1">
      <c r="A26" s="1474"/>
      <c r="B26" s="2564"/>
      <c r="C26" s="1590" t="s">
        <v>365</v>
      </c>
      <c r="D26" s="1591">
        <v>0.69711301464995623</v>
      </c>
      <c r="E26" s="1592">
        <v>0.6619182877207741</v>
      </c>
      <c r="F26" s="1592">
        <v>0.72922314751650275</v>
      </c>
      <c r="G26" s="1592">
        <v>0.64105387167896577</v>
      </c>
      <c r="H26" s="1592">
        <v>0.71465055164650415</v>
      </c>
      <c r="I26" s="1593">
        <v>0.68142646716493549</v>
      </c>
      <c r="J26" s="1503"/>
      <c r="K26" s="1503"/>
      <c r="L26" s="1503"/>
      <c r="M26" s="1503"/>
      <c r="N26" s="1503"/>
      <c r="O26" s="1503"/>
      <c r="P26" s="1503"/>
    </row>
    <row r="27" spans="1:16">
      <c r="A27" s="1474"/>
      <c r="B27" s="2562" t="s">
        <v>616</v>
      </c>
      <c r="C27" s="1582" t="s">
        <v>374</v>
      </c>
      <c r="D27" s="1594">
        <v>1.2811058175742145</v>
      </c>
      <c r="E27" s="1595">
        <v>3.2402367038197801</v>
      </c>
      <c r="F27" s="1595">
        <v>1.3112682865713619</v>
      </c>
      <c r="G27" s="1595">
        <v>1.3145407000220604</v>
      </c>
      <c r="H27" s="1595">
        <v>1.0887983321829331</v>
      </c>
      <c r="I27" s="1596">
        <v>1.3412734207124666</v>
      </c>
      <c r="J27" s="1503"/>
      <c r="K27" s="1503"/>
      <c r="L27" s="1503"/>
      <c r="M27" s="1503"/>
      <c r="N27" s="1503"/>
      <c r="O27" s="1503"/>
      <c r="P27" s="1503"/>
    </row>
    <row r="28" spans="1:16">
      <c r="A28" s="1474"/>
      <c r="B28" s="2563"/>
      <c r="C28" s="1586" t="s">
        <v>355</v>
      </c>
      <c r="D28" s="1601">
        <v>1.1636941173872126</v>
      </c>
      <c r="E28" s="1599">
        <v>0.6956297417813736</v>
      </c>
      <c r="F28" s="1599">
        <v>1.2241687295182606</v>
      </c>
      <c r="G28" s="1599">
        <v>1.1816016663900109</v>
      </c>
      <c r="H28" s="1599">
        <v>1.2492498164203807</v>
      </c>
      <c r="I28" s="1600">
        <v>1.203591900142418</v>
      </c>
      <c r="J28" s="1503"/>
      <c r="K28" s="1503"/>
      <c r="L28" s="1503"/>
      <c r="M28" s="1503"/>
      <c r="N28" s="1503"/>
      <c r="O28" s="1503"/>
      <c r="P28" s="1503"/>
    </row>
    <row r="29" spans="1:16" ht="15" thickBot="1">
      <c r="A29" s="1474"/>
      <c r="B29" s="2564"/>
      <c r="C29" s="1590" t="s">
        <v>365</v>
      </c>
      <c r="D29" s="1591">
        <v>1.132964510595492</v>
      </c>
      <c r="E29" s="1592">
        <v>0.85892747555275162</v>
      </c>
      <c r="F29" s="1592">
        <v>1.1391433087883329</v>
      </c>
      <c r="G29" s="1592">
        <v>1.1718109390817211</v>
      </c>
      <c r="H29" s="1592">
        <v>1.2726501429655981</v>
      </c>
      <c r="I29" s="1593">
        <v>1.1751953210891759</v>
      </c>
      <c r="J29" s="1503"/>
      <c r="K29" s="1503"/>
      <c r="L29" s="1503"/>
      <c r="M29" s="1503"/>
      <c r="N29" s="1503"/>
      <c r="O29" s="1503"/>
      <c r="P29" s="1503"/>
    </row>
    <row r="30" spans="1:16">
      <c r="A30" s="1474"/>
      <c r="B30" s="2565"/>
      <c r="C30" s="2565"/>
      <c r="D30" s="2565"/>
      <c r="E30" s="2565"/>
      <c r="F30" s="2565"/>
      <c r="G30" s="2565"/>
      <c r="H30" s="2565"/>
      <c r="I30" s="2565"/>
      <c r="J30" s="1503"/>
      <c r="K30" s="1503"/>
      <c r="L30" s="1503"/>
      <c r="M30" s="1503"/>
      <c r="N30" s="1503"/>
      <c r="O30" s="1503"/>
      <c r="P30" s="1503"/>
    </row>
    <row r="31" spans="1:16">
      <c r="A31" s="1474"/>
      <c r="B31" s="2566" t="s">
        <v>573</v>
      </c>
      <c r="C31" s="2566"/>
      <c r="D31" s="2566"/>
      <c r="E31" s="2566"/>
      <c r="F31" s="2566"/>
      <c r="G31" s="2566"/>
      <c r="H31" s="2566"/>
      <c r="I31" s="2566"/>
      <c r="J31" s="1503"/>
      <c r="K31" s="1503"/>
      <c r="L31" s="1503"/>
      <c r="M31" s="1503"/>
      <c r="N31" s="1503"/>
      <c r="O31" s="1503"/>
      <c r="P31" s="1503"/>
    </row>
    <row r="32" spans="1:16">
      <c r="A32" s="1474"/>
      <c r="D32" s="1602"/>
      <c r="E32" s="1602"/>
      <c r="F32" s="1603"/>
      <c r="G32" s="1603"/>
      <c r="H32" s="1603"/>
      <c r="I32" s="1603"/>
      <c r="J32" s="1511"/>
      <c r="K32" s="1511"/>
      <c r="L32" s="1503"/>
      <c r="M32" s="1503"/>
      <c r="N32" s="1503"/>
      <c r="O32" s="1503"/>
      <c r="P32" s="1503"/>
    </row>
    <row r="33" spans="1:15">
      <c r="A33" s="1474"/>
      <c r="C33" s="1511"/>
      <c r="D33" s="1511"/>
      <c r="E33" s="1602"/>
      <c r="F33" s="1602"/>
      <c r="G33" s="1602"/>
      <c r="H33" s="1602"/>
      <c r="I33" s="1511"/>
      <c r="J33" s="1511"/>
      <c r="K33" s="1503"/>
      <c r="L33" s="1503"/>
      <c r="M33" s="1503"/>
      <c r="N33" s="1503"/>
      <c r="O33" s="1503"/>
    </row>
    <row r="34" spans="1:15">
      <c r="A34" s="1474"/>
      <c r="C34" s="1511"/>
      <c r="D34" s="1511"/>
      <c r="E34" s="1511"/>
      <c r="F34" s="1511"/>
      <c r="G34" s="1511"/>
      <c r="H34" s="1511"/>
      <c r="I34" s="1511"/>
      <c r="J34" s="1511"/>
    </row>
    <row r="35" spans="1:15">
      <c r="A35" s="1474"/>
      <c r="C35" s="1511"/>
      <c r="D35" s="1511"/>
      <c r="E35" s="1511"/>
      <c r="F35" s="1511"/>
      <c r="G35" s="1511"/>
      <c r="H35" s="1511"/>
      <c r="I35" s="1511"/>
      <c r="J35" s="1511"/>
    </row>
    <row r="36" spans="1:15">
      <c r="A36" s="1474"/>
      <c r="D36" s="1511"/>
      <c r="E36" s="1511"/>
      <c r="F36" s="1511"/>
      <c r="G36" s="1511"/>
      <c r="H36" s="1511"/>
      <c r="I36" s="1511"/>
      <c r="J36" s="1511"/>
      <c r="K36" s="1511"/>
    </row>
    <row r="37" spans="1:15">
      <c r="A37" s="1474"/>
      <c r="D37" s="1511"/>
      <c r="E37" s="1511"/>
      <c r="F37" s="1511"/>
      <c r="G37" s="1511"/>
      <c r="H37" s="1511"/>
      <c r="I37" s="1511"/>
      <c r="J37" s="1511"/>
      <c r="K37" s="1511"/>
    </row>
    <row r="38" spans="1:15">
      <c r="A38" s="1474"/>
      <c r="F38" s="1511"/>
      <c r="G38" s="1511"/>
      <c r="H38" s="1511"/>
      <c r="I38" s="1511"/>
      <c r="J38" s="1511"/>
      <c r="K38" s="1511"/>
    </row>
    <row r="39" spans="1:15">
      <c r="A39" s="1474"/>
    </row>
    <row r="40" spans="1:15">
      <c r="A40" s="1474"/>
    </row>
    <row r="41" spans="1:15">
      <c r="A41" s="1474"/>
    </row>
  </sheetData>
  <mergeCells count="12">
    <mergeCell ref="B31:I31"/>
    <mergeCell ref="H1:I1"/>
    <mergeCell ref="B3:I3"/>
    <mergeCell ref="B6:B8"/>
    <mergeCell ref="B9:B11"/>
    <mergeCell ref="B12:B14"/>
    <mergeCell ref="B15:B17"/>
    <mergeCell ref="B18:B20"/>
    <mergeCell ref="B21:B23"/>
    <mergeCell ref="B24:B26"/>
    <mergeCell ref="B27:B29"/>
    <mergeCell ref="B30:I30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7"/>
  <sheetViews>
    <sheetView workbookViewId="0"/>
  </sheetViews>
  <sheetFormatPr defaultColWidth="9.140625" defaultRowHeight="14.25"/>
  <cols>
    <col min="1" max="1" width="4.42578125" style="1606" customWidth="1"/>
    <col min="2" max="2" width="60.5703125" style="1605" customWidth="1"/>
    <col min="3" max="3" width="14.140625" style="1606" customWidth="1"/>
    <col min="4" max="4" width="16" style="1606" customWidth="1"/>
    <col min="5" max="5" width="16.85546875" style="1606" customWidth="1"/>
    <col min="6" max="6" width="13.42578125" style="1606" customWidth="1"/>
    <col min="7" max="7" width="12.42578125" style="1606" customWidth="1"/>
    <col min="8" max="9" width="16.140625" style="1606" customWidth="1"/>
    <col min="10" max="10" width="21.7109375" style="1606" customWidth="1"/>
    <col min="11" max="11" width="19.5703125" style="1606" customWidth="1"/>
    <col min="12" max="12" width="9.140625" style="1607"/>
    <col min="13" max="16384" width="9.140625" style="1606"/>
  </cols>
  <sheetData>
    <row r="1" spans="2:12">
      <c r="I1" s="2511" t="s">
        <v>617</v>
      </c>
      <c r="J1" s="2511"/>
      <c r="K1" s="2511"/>
    </row>
    <row r="2" spans="2:12">
      <c r="K2" s="1608"/>
    </row>
    <row r="3" spans="2:12">
      <c r="B3" s="2556" t="s">
        <v>618</v>
      </c>
      <c r="C3" s="2556"/>
      <c r="D3" s="2556"/>
      <c r="E3" s="2556"/>
      <c r="F3" s="2556"/>
      <c r="G3" s="2556"/>
      <c r="H3" s="2556"/>
      <c r="I3" s="2556"/>
      <c r="J3" s="2556"/>
      <c r="K3" s="2556"/>
    </row>
    <row r="4" spans="2:12" ht="15" thickBot="1"/>
    <row r="5" spans="2:12" ht="51.75" thickBot="1">
      <c r="B5" s="1609" t="s">
        <v>581</v>
      </c>
      <c r="C5" s="1609" t="s">
        <v>5</v>
      </c>
      <c r="D5" s="1610" t="s">
        <v>619</v>
      </c>
      <c r="E5" s="1611" t="s">
        <v>7</v>
      </c>
      <c r="F5" s="1610" t="s">
        <v>520</v>
      </c>
      <c r="G5" s="1611" t="s">
        <v>8</v>
      </c>
      <c r="H5" s="1611" t="s">
        <v>9</v>
      </c>
      <c r="I5" s="1611" t="s">
        <v>11</v>
      </c>
      <c r="J5" s="1611" t="s">
        <v>620</v>
      </c>
      <c r="K5" s="1612" t="s">
        <v>621</v>
      </c>
    </row>
    <row r="6" spans="2:12">
      <c r="B6" s="2568" t="s">
        <v>622</v>
      </c>
      <c r="C6" s="1582" t="s">
        <v>374</v>
      </c>
      <c r="D6" s="1613">
        <v>0.26752254573925</v>
      </c>
      <c r="E6" s="1595">
        <v>0.48772932994755236</v>
      </c>
      <c r="F6" s="1595">
        <v>7.6806203908701576E-2</v>
      </c>
      <c r="G6" s="1595">
        <v>0.13961682035429412</v>
      </c>
      <c r="H6" s="1595">
        <v>1.9041905351236789E-3</v>
      </c>
      <c r="I6" s="1595">
        <v>8.0120941253275062E-3</v>
      </c>
      <c r="J6" s="1595">
        <v>0.72446536013542251</v>
      </c>
      <c r="K6" s="1596">
        <v>1</v>
      </c>
      <c r="L6" s="1614"/>
    </row>
    <row r="7" spans="2:12">
      <c r="B7" s="2569"/>
      <c r="C7" s="1586" t="s">
        <v>355</v>
      </c>
      <c r="D7" s="1615">
        <v>0.27364314379142934</v>
      </c>
      <c r="E7" s="1616">
        <v>0.49807118334166406</v>
      </c>
      <c r="F7" s="1616">
        <v>7.3330966622405389E-2</v>
      </c>
      <c r="G7" s="1616">
        <v>0.13021259394257254</v>
      </c>
      <c r="H7" s="1616">
        <v>1.8223168953645553E-3</v>
      </c>
      <c r="I7" s="1616">
        <v>6.8702502023696085E-3</v>
      </c>
      <c r="J7" s="1616">
        <v>0.71948660600620107</v>
      </c>
      <c r="K7" s="1498">
        <v>1</v>
      </c>
      <c r="L7" s="1614"/>
    </row>
    <row r="8" spans="2:12" ht="15" thickBot="1">
      <c r="B8" s="2570"/>
      <c r="C8" s="1590" t="s">
        <v>365</v>
      </c>
      <c r="D8" s="1591">
        <v>0.27484355065814992</v>
      </c>
      <c r="E8" s="1592">
        <v>0.50155001003451638</v>
      </c>
      <c r="F8" s="1592">
        <v>7.2969622122193364E-2</v>
      </c>
      <c r="G8" s="1592">
        <v>0.1270103224918615</v>
      </c>
      <c r="H8" s="1592">
        <v>1.7365267614260908E-3</v>
      </c>
      <c r="I8" s="1592">
        <v>6.4893912112265837E-3</v>
      </c>
      <c r="J8" s="1592">
        <v>0.71866705813062348</v>
      </c>
      <c r="K8" s="1593">
        <v>1</v>
      </c>
      <c r="L8" s="1614"/>
    </row>
    <row r="9" spans="2:12">
      <c r="B9" s="2568" t="s">
        <v>584</v>
      </c>
      <c r="C9" s="1582" t="s">
        <v>374</v>
      </c>
      <c r="D9" s="1613">
        <v>1.5808342407005137E-2</v>
      </c>
      <c r="E9" s="1595">
        <v>2.9650958751730412E-2</v>
      </c>
      <c r="F9" s="1595">
        <v>2.8854964265479049E-2</v>
      </c>
      <c r="G9" s="1595">
        <v>2.8704544829067823E-2</v>
      </c>
      <c r="H9" s="1595">
        <v>3.4480345383159444E-2</v>
      </c>
      <c r="I9" s="1595">
        <v>6.1954203229581645E-2</v>
      </c>
      <c r="J9" s="1595">
        <v>3.0345351733524057E-2</v>
      </c>
      <c r="K9" s="1596">
        <v>2.6709627084438407E-2</v>
      </c>
      <c r="L9" s="1614"/>
    </row>
    <row r="10" spans="2:12">
      <c r="B10" s="2569"/>
      <c r="C10" s="1586" t="s">
        <v>355</v>
      </c>
      <c r="D10" s="1615">
        <v>1.570265548835658E-2</v>
      </c>
      <c r="E10" s="1616">
        <v>3.045573595888889E-2</v>
      </c>
      <c r="F10" s="1616">
        <v>2.9396326183257729E-2</v>
      </c>
      <c r="G10" s="1616">
        <v>2.700725855899715E-2</v>
      </c>
      <c r="H10" s="1616">
        <v>2.3534097128582395E-2</v>
      </c>
      <c r="I10" s="1616">
        <v>6.9809432742661603E-2</v>
      </c>
      <c r="J10" s="1616">
        <v>3.0639414500748367E-2</v>
      </c>
      <c r="K10" s="1498">
        <v>2.6821180632295834E-2</v>
      </c>
    </row>
    <row r="11" spans="2:12" ht="15" thickBot="1">
      <c r="B11" s="2570"/>
      <c r="C11" s="1590" t="s">
        <v>365</v>
      </c>
      <c r="D11" s="1591">
        <v>1.4802642847586764E-2</v>
      </c>
      <c r="E11" s="1592">
        <v>2.3520610018080809E-2</v>
      </c>
      <c r="F11" s="1592">
        <v>2.2535886101673005E-2</v>
      </c>
      <c r="G11" s="1592">
        <v>2.0716321429133221E-2</v>
      </c>
      <c r="H11" s="1592">
        <v>1.4434629808342161E-2</v>
      </c>
      <c r="I11" s="1592">
        <v>6.4070157611525486E-2</v>
      </c>
      <c r="J11" s="1592">
        <v>2.3760965857404334E-2</v>
      </c>
      <c r="K11" s="1593">
        <v>2.1560410668144309E-2</v>
      </c>
      <c r="L11" s="1614"/>
    </row>
    <row r="12" spans="2:12">
      <c r="B12" s="2568" t="s">
        <v>605</v>
      </c>
      <c r="C12" s="1582" t="s">
        <v>374</v>
      </c>
      <c r="D12" s="1613">
        <v>1.4796314522691461E-2</v>
      </c>
      <c r="E12" s="1595">
        <v>3.2628626771978461E-2</v>
      </c>
      <c r="F12" s="1595">
        <v>2.3148073818379671E-2</v>
      </c>
      <c r="G12" s="1595">
        <v>2.7920091770853622E-2</v>
      </c>
      <c r="H12" s="1595">
        <v>4.4712102488698398E-2</v>
      </c>
      <c r="I12" s="1595">
        <v>9.0966748008464299E-2</v>
      </c>
      <c r="J12" s="1595">
        <v>3.1993081122712944E-2</v>
      </c>
      <c r="K12" s="1596">
        <v>2.7865060913395839E-2</v>
      </c>
      <c r="L12" s="1614"/>
    </row>
    <row r="13" spans="2:12">
      <c r="B13" s="2569"/>
      <c r="C13" s="1586" t="s">
        <v>355</v>
      </c>
      <c r="D13" s="1615">
        <v>1.5002513810482412E-2</v>
      </c>
      <c r="E13" s="1616">
        <v>3.3659404468639277E-2</v>
      </c>
      <c r="F13" s="1616">
        <v>2.3988389675321221E-2</v>
      </c>
      <c r="G13" s="1616">
        <v>2.6216429212778388E-2</v>
      </c>
      <c r="H13" s="1616">
        <v>2.3124833741526549E-2</v>
      </c>
      <c r="I13" s="1616">
        <v>9.3790526057114215E-2</v>
      </c>
      <c r="J13" s="1616">
        <v>3.2584074722509598E-2</v>
      </c>
      <c r="K13" s="1498">
        <v>2.8193504756449862E-2</v>
      </c>
      <c r="L13" s="1614"/>
    </row>
    <row r="14" spans="2:12" ht="15" thickBot="1">
      <c r="B14" s="2570"/>
      <c r="C14" s="1590" t="s">
        <v>365</v>
      </c>
      <c r="D14" s="1591">
        <v>1.5707697230834938E-2</v>
      </c>
      <c r="E14" s="1592">
        <v>2.9244127464852554E-2</v>
      </c>
      <c r="F14" s="1592">
        <v>1.9816568556830481E-2</v>
      </c>
      <c r="G14" s="1592">
        <v>2.2449042568727817E-2</v>
      </c>
      <c r="H14" s="1592">
        <v>1.0074846205350829E-2</v>
      </c>
      <c r="I14" s="1592">
        <v>0.10867262949725313</v>
      </c>
      <c r="J14" s="1592">
        <v>2.8157295409194674E-2</v>
      </c>
      <c r="K14" s="1593">
        <v>2.5258099142987069E-2</v>
      </c>
      <c r="L14" s="1614"/>
    </row>
    <row r="15" spans="2:12">
      <c r="B15" s="2568" t="s">
        <v>588</v>
      </c>
      <c r="C15" s="1582" t="s">
        <v>374</v>
      </c>
      <c r="D15" s="1613">
        <v>5.3101271797104084E-3</v>
      </c>
      <c r="E15" s="1595">
        <v>1.548950946540013E-2</v>
      </c>
      <c r="F15" s="1595">
        <v>1.5146597047466473E-2</v>
      </c>
      <c r="G15" s="1595">
        <v>1.8459219934943732E-2</v>
      </c>
      <c r="H15" s="1595">
        <v>1.7034522673591016E-2</v>
      </c>
      <c r="I15" s="1595">
        <v>3.1699508231581734E-2</v>
      </c>
      <c r="J15" s="1595">
        <v>1.6870137050534587E-2</v>
      </c>
      <c r="K15" s="1596">
        <v>1.3896388098842813E-2</v>
      </c>
      <c r="L15" s="1614"/>
    </row>
    <row r="16" spans="2:12">
      <c r="B16" s="2569"/>
      <c r="C16" s="1586" t="s">
        <v>355</v>
      </c>
      <c r="D16" s="1615">
        <v>3.9720465821880008E-3</v>
      </c>
      <c r="E16" s="1616">
        <v>1.6276058906142098E-2</v>
      </c>
      <c r="F16" s="1616">
        <v>1.5616646530959599E-2</v>
      </c>
      <c r="G16" s="1616">
        <v>1.6486416181545321E-2</v>
      </c>
      <c r="H16" s="1616">
        <v>5.7055321647082567E-3</v>
      </c>
      <c r="I16" s="1616">
        <v>3.4608188301245006E-2</v>
      </c>
      <c r="J16" s="1616">
        <v>1.6922897051308193E-2</v>
      </c>
      <c r="K16" s="1498">
        <v>1.350048798995428E-2</v>
      </c>
      <c r="L16" s="1614"/>
    </row>
    <row r="17" spans="2:18" ht="15" thickBot="1">
      <c r="B17" s="2570"/>
      <c r="C17" s="1590" t="s">
        <v>365</v>
      </c>
      <c r="D17" s="1591">
        <v>2.7819636440827968E-3</v>
      </c>
      <c r="E17" s="1592">
        <v>1.0190161235119266E-2</v>
      </c>
      <c r="F17" s="1592">
        <v>8.9983161400174951E-3</v>
      </c>
      <c r="G17" s="1592">
        <v>9.860980372420388E-3</v>
      </c>
      <c r="H17" s="1592">
        <v>3.1811994882418215E-3</v>
      </c>
      <c r="I17" s="1592">
        <v>1.9125023447837289E-2</v>
      </c>
      <c r="J17" s="1592">
        <v>1.0629120081746055E-2</v>
      </c>
      <c r="K17" s="1593">
        <v>8.5275129844840699E-3</v>
      </c>
      <c r="L17" s="1614"/>
    </row>
    <row r="18" spans="2:18">
      <c r="B18" s="2568" t="s">
        <v>606</v>
      </c>
      <c r="C18" s="1582" t="s">
        <v>374</v>
      </c>
      <c r="D18" s="1613">
        <v>1.0683972946615619</v>
      </c>
      <c r="E18" s="1595">
        <v>0.90874062702493885</v>
      </c>
      <c r="F18" s="1595">
        <v>1.2465384589610251</v>
      </c>
      <c r="G18" s="1595">
        <v>1.0280963638892158</v>
      </c>
      <c r="H18" s="1595">
        <v>0.77116358802127072</v>
      </c>
      <c r="I18" s="1595">
        <v>0.68106428542237119</v>
      </c>
      <c r="J18" s="1595">
        <v>0.9484973209404608</v>
      </c>
      <c r="K18" s="1596">
        <v>0.95853467420909289</v>
      </c>
      <c r="L18" s="1614"/>
    </row>
    <row r="19" spans="2:18">
      <c r="B19" s="2569"/>
      <c r="C19" s="1586" t="s">
        <v>355</v>
      </c>
      <c r="D19" s="1615">
        <v>1.0466682908423635</v>
      </c>
      <c r="E19" s="1616">
        <v>0.90482099846016972</v>
      </c>
      <c r="F19" s="1616">
        <v>1.225439747358285</v>
      </c>
      <c r="G19" s="1616">
        <v>1.0301654103920947</v>
      </c>
      <c r="H19" s="1616">
        <v>1.0176980034377894</v>
      </c>
      <c r="I19" s="1616">
        <v>0.74431219950883742</v>
      </c>
      <c r="J19" s="1616">
        <v>0.94031869131401713</v>
      </c>
      <c r="K19" s="1498">
        <v>0.95132481271807545</v>
      </c>
      <c r="L19" s="1614"/>
    </row>
    <row r="20" spans="2:18" ht="15" thickBot="1">
      <c r="B20" s="2570"/>
      <c r="C20" s="1590" t="s">
        <v>365</v>
      </c>
      <c r="D20" s="1591">
        <v>0.94238147260239336</v>
      </c>
      <c r="E20" s="1592">
        <v>0.80428489604791142</v>
      </c>
      <c r="F20" s="1592">
        <v>1.1372244411056331</v>
      </c>
      <c r="G20" s="1592">
        <v>0.92281536576493794</v>
      </c>
      <c r="H20" s="1592">
        <v>1.4327394695787832</v>
      </c>
      <c r="I20" s="1592">
        <v>0.58957032610630766</v>
      </c>
      <c r="J20" s="1592">
        <v>0.84386534687011405</v>
      </c>
      <c r="K20" s="1593">
        <v>0.85360384984198523</v>
      </c>
      <c r="L20" s="1614"/>
    </row>
    <row r="21" spans="2:18" s="1474" customFormat="1">
      <c r="B21" s="2568" t="s">
        <v>614</v>
      </c>
      <c r="C21" s="1582" t="s">
        <v>374</v>
      </c>
      <c r="D21" s="1613">
        <v>1.1072862055539975E-2</v>
      </c>
      <c r="E21" s="1595">
        <v>2.5788941861739242E-2</v>
      </c>
      <c r="F21" s="1595">
        <v>3.399004632943315E-2</v>
      </c>
      <c r="G21" s="1595">
        <v>3.7415284846507912E-2</v>
      </c>
      <c r="H21" s="1595">
        <v>4.2033444479712384E-2</v>
      </c>
      <c r="I21" s="1595">
        <v>6.6456544337154158E-2</v>
      </c>
      <c r="J21" s="1595">
        <v>2.8525706321457678E-2</v>
      </c>
      <c r="K21" s="1596">
        <v>2.3672598462511952E-2</v>
      </c>
      <c r="L21" s="1614"/>
      <c r="M21" s="1606"/>
      <c r="N21" s="1606"/>
      <c r="O21" s="1606"/>
      <c r="P21" s="1606"/>
      <c r="Q21" s="1606"/>
      <c r="R21" s="1606"/>
    </row>
    <row r="22" spans="2:18" s="1474" customFormat="1">
      <c r="B22" s="2569"/>
      <c r="C22" s="1586" t="s">
        <v>355</v>
      </c>
      <c r="D22" s="1615">
        <v>1.046901590712122E-2</v>
      </c>
      <c r="E22" s="1616">
        <v>2.6533512696090375E-2</v>
      </c>
      <c r="F22" s="1616">
        <v>3.5936715953653935E-2</v>
      </c>
      <c r="G22" s="1616">
        <v>3.7691199009904773E-2</v>
      </c>
      <c r="H22" s="1616">
        <v>2.1204400089747569E-2</v>
      </c>
      <c r="I22" s="1616">
        <v>7.9692550143024482E-2</v>
      </c>
      <c r="J22" s="1616">
        <v>2.9173554563814433E-2</v>
      </c>
      <c r="K22" s="1498">
        <v>2.3946659491957002E-2</v>
      </c>
      <c r="L22" s="1614"/>
      <c r="M22" s="1606"/>
      <c r="N22" s="1606"/>
      <c r="O22" s="1606"/>
      <c r="P22" s="1606"/>
      <c r="Q22" s="1606"/>
      <c r="R22" s="1606"/>
    </row>
    <row r="23" spans="2:18" s="1474" customFormat="1" ht="15" thickBot="1">
      <c r="B23" s="2570"/>
      <c r="C23" s="1590" t="s">
        <v>365</v>
      </c>
      <c r="D23" s="1591">
        <v>1.1513983685971054E-2</v>
      </c>
      <c r="E23" s="1592">
        <v>2.3265846356447368E-2</v>
      </c>
      <c r="F23" s="1592">
        <v>2.6283898731948203E-2</v>
      </c>
      <c r="G23" s="1592">
        <v>2.8791840189365533E-2</v>
      </c>
      <c r="H23" s="1592">
        <v>7.2875669499843773E-3</v>
      </c>
      <c r="I23" s="1592">
        <v>9.9486067937858552E-2</v>
      </c>
      <c r="J23" s="1592">
        <v>2.4070748734089802E-2</v>
      </c>
      <c r="K23" s="1593">
        <v>2.139773170729211E-2</v>
      </c>
      <c r="L23" s="1614"/>
      <c r="M23" s="1606"/>
      <c r="N23" s="1606"/>
      <c r="O23" s="1606"/>
      <c r="P23" s="1606"/>
      <c r="Q23" s="1606"/>
      <c r="R23" s="1606"/>
    </row>
    <row r="24" spans="2:18">
      <c r="B24" s="2568" t="s">
        <v>615</v>
      </c>
      <c r="C24" s="1582" t="s">
        <v>374</v>
      </c>
      <c r="D24" s="1613">
        <v>0.6199280005822545</v>
      </c>
      <c r="E24" s="1595">
        <v>0.74977610195848232</v>
      </c>
      <c r="F24" s="1595">
        <v>0.86378611798022498</v>
      </c>
      <c r="G24" s="1595">
        <v>0.83333034985714682</v>
      </c>
      <c r="H24" s="1595">
        <v>0.57274205607476636</v>
      </c>
      <c r="I24" s="1595">
        <v>0.67979856635002034</v>
      </c>
      <c r="J24" s="1595">
        <v>0.77050037639219859</v>
      </c>
      <c r="K24" s="1596">
        <v>0.74741987629678219</v>
      </c>
      <c r="L24" s="1614"/>
    </row>
    <row r="25" spans="2:18">
      <c r="B25" s="2569"/>
      <c r="C25" s="1586" t="s">
        <v>355</v>
      </c>
      <c r="D25" s="1615">
        <v>0.56595743645203023</v>
      </c>
      <c r="E25" s="1616">
        <v>0.75850408347342968</v>
      </c>
      <c r="F25" s="1616">
        <v>0.85895807613758923</v>
      </c>
      <c r="G25" s="1616">
        <v>0.81305795116269031</v>
      </c>
      <c r="H25" s="1616">
        <v>0.58970604435425422</v>
      </c>
      <c r="I25" s="1616">
        <v>0.67195638028422766</v>
      </c>
      <c r="J25" s="1616">
        <v>0.77101840735716964</v>
      </c>
      <c r="K25" s="1498">
        <v>0.74153159807772562</v>
      </c>
      <c r="L25" s="1614"/>
    </row>
    <row r="26" spans="2:18" ht="15" thickBot="1">
      <c r="B26" s="2570"/>
      <c r="C26" s="1590" t="s">
        <v>365</v>
      </c>
      <c r="D26" s="1591">
        <v>0.50797463057135861</v>
      </c>
      <c r="E26" s="1592">
        <v>0.63491068414403329</v>
      </c>
      <c r="F26" s="1592">
        <v>0.75444043300897046</v>
      </c>
      <c r="G26" s="1592">
        <v>0.7109702622771531</v>
      </c>
      <c r="H26" s="1592">
        <v>0.61747682979644869</v>
      </c>
      <c r="I26" s="1592">
        <v>0.49222419486935615</v>
      </c>
      <c r="J26" s="1592">
        <v>0.65355219693583044</v>
      </c>
      <c r="K26" s="1593">
        <v>0.62465041819890255</v>
      </c>
      <c r="L26" s="1614"/>
    </row>
    <row r="27" spans="2:18">
      <c r="B27" s="2568" t="s">
        <v>616</v>
      </c>
      <c r="C27" s="1582" t="s">
        <v>374</v>
      </c>
      <c r="D27" s="1613">
        <v>1.4352404327283681</v>
      </c>
      <c r="E27" s="1595">
        <v>1.1547909393494116</v>
      </c>
      <c r="F27" s="1595">
        <v>1.5007802282473206</v>
      </c>
      <c r="G27" s="1595">
        <v>1.4332998979467917</v>
      </c>
      <c r="H27" s="1595">
        <v>0.82403514018691593</v>
      </c>
      <c r="I27" s="1595">
        <v>0.97120822891776903</v>
      </c>
      <c r="J27" s="1595">
        <v>1.2368817196732795</v>
      </c>
      <c r="K27" s="1596">
        <v>1.2580153388847519</v>
      </c>
    </row>
    <row r="28" spans="2:18">
      <c r="B28" s="2569"/>
      <c r="C28" s="1586" t="s">
        <v>355</v>
      </c>
      <c r="D28" s="1615">
        <v>1.5135878130783891</v>
      </c>
      <c r="E28" s="1616">
        <v>1.1528416579503447</v>
      </c>
      <c r="F28" s="1616">
        <v>1.4795973213397891</v>
      </c>
      <c r="G28" s="1616">
        <v>1.361445877734156</v>
      </c>
      <c r="H28" s="1616">
        <v>1.1156471952456877</v>
      </c>
      <c r="I28" s="1616">
        <v>0.9121908415553035</v>
      </c>
      <c r="J28" s="1616">
        <v>1.2149606447196735</v>
      </c>
      <c r="K28" s="1498">
        <v>1.2469743685526649</v>
      </c>
    </row>
    <row r="29" spans="2:18" ht="15" thickBot="1">
      <c r="B29" s="2570"/>
      <c r="C29" s="1590" t="s">
        <v>365</v>
      </c>
      <c r="D29" s="1591">
        <v>1.2931140964982135</v>
      </c>
      <c r="E29" s="1592">
        <v>1.0149587127741015</v>
      </c>
      <c r="F29" s="1592">
        <v>1.5477372352777981</v>
      </c>
      <c r="G29" s="1592">
        <v>1.3799945317174702</v>
      </c>
      <c r="H29" s="1592">
        <v>1.9887093980077957</v>
      </c>
      <c r="I29" s="1592">
        <v>0.67076325592454633</v>
      </c>
      <c r="J29" s="1592">
        <v>1.1014487263177781</v>
      </c>
      <c r="K29" s="1593">
        <v>1.1175293033489015</v>
      </c>
    </row>
    <row r="30" spans="2:18">
      <c r="B30" s="1606"/>
      <c r="D30" s="1617"/>
      <c r="E30" s="1617"/>
      <c r="F30" s="1617"/>
      <c r="G30" s="1617"/>
      <c r="H30" s="1617"/>
      <c r="I30" s="1617"/>
      <c r="J30" s="1617"/>
      <c r="K30" s="1617"/>
      <c r="L30" s="1606"/>
    </row>
    <row r="31" spans="2:18">
      <c r="B31" s="2571" t="s">
        <v>623</v>
      </c>
      <c r="C31" s="2571"/>
      <c r="D31" s="2571"/>
      <c r="E31" s="2571"/>
      <c r="F31" s="2571"/>
      <c r="G31" s="2571"/>
      <c r="H31" s="2571"/>
      <c r="I31" s="2571"/>
      <c r="J31" s="2571"/>
      <c r="K31" s="2571"/>
      <c r="L31" s="1606"/>
    </row>
    <row r="32" spans="2:18">
      <c r="D32" s="1614"/>
      <c r="E32" s="1614"/>
      <c r="F32" s="1614"/>
      <c r="G32" s="1614"/>
      <c r="H32" s="1614"/>
      <c r="I32" s="1614"/>
      <c r="J32" s="1614"/>
      <c r="K32" s="1614"/>
    </row>
    <row r="33" spans="4:13">
      <c r="D33" s="1618"/>
      <c r="E33" s="1602"/>
      <c r="F33" s="1618"/>
      <c r="G33" s="1618"/>
      <c r="H33" s="1618"/>
      <c r="I33" s="1618"/>
      <c r="J33" s="1618"/>
      <c r="K33" s="1618"/>
      <c r="L33" s="1614"/>
      <c r="M33" s="1619"/>
    </row>
    <row r="34" spans="4:13" ht="15">
      <c r="D34" s="1614"/>
      <c r="E34" s="1614"/>
      <c r="F34" s="1614"/>
      <c r="G34" s="1614"/>
      <c r="H34" s="1614"/>
      <c r="I34" s="1614"/>
      <c r="J34" s="1620"/>
      <c r="K34" s="1620"/>
      <c r="L34" s="1614"/>
      <c r="M34" s="1619"/>
    </row>
    <row r="35" spans="4:13">
      <c r="D35" s="1614"/>
      <c r="E35" s="1614"/>
      <c r="F35" s="1614"/>
      <c r="G35" s="1614"/>
      <c r="H35" s="1614"/>
      <c r="I35" s="1614"/>
      <c r="J35" s="1614"/>
      <c r="K35" s="1614"/>
      <c r="L35" s="1614"/>
      <c r="M35" s="1619"/>
    </row>
    <row r="36" spans="4:13">
      <c r="D36" s="1614"/>
      <c r="E36" s="1614"/>
      <c r="F36" s="1614"/>
      <c r="G36" s="1614"/>
      <c r="H36" s="1614"/>
      <c r="I36" s="1614"/>
      <c r="J36" s="1614"/>
      <c r="K36" s="1614"/>
      <c r="L36" s="1614"/>
      <c r="M36" s="1619"/>
    </row>
    <row r="37" spans="4:13">
      <c r="F37" s="1614"/>
      <c r="G37" s="1614"/>
      <c r="H37" s="1614"/>
      <c r="I37" s="1614"/>
      <c r="J37" s="1614"/>
      <c r="K37" s="1614"/>
      <c r="L37" s="1614"/>
      <c r="M37" s="1619"/>
    </row>
  </sheetData>
  <mergeCells count="11">
    <mergeCell ref="B15:B17"/>
    <mergeCell ref="I1:K1"/>
    <mergeCell ref="B3:K3"/>
    <mergeCell ref="B6:B8"/>
    <mergeCell ref="B9:B11"/>
    <mergeCell ref="B12:B14"/>
    <mergeCell ref="B18:B20"/>
    <mergeCell ref="B21:B23"/>
    <mergeCell ref="B24:B26"/>
    <mergeCell ref="B27:B29"/>
    <mergeCell ref="B31:K3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X47"/>
  <sheetViews>
    <sheetView workbookViewId="0"/>
  </sheetViews>
  <sheetFormatPr defaultColWidth="33.140625" defaultRowHeight="12.75"/>
  <cols>
    <col min="1" max="1" width="4.5703125" style="1621" customWidth="1"/>
    <col min="2" max="2" width="33" style="1621" customWidth="1"/>
    <col min="3" max="3" width="24.42578125" style="1621" customWidth="1"/>
    <col min="4" max="4" width="23.5703125" style="1621" customWidth="1"/>
    <col min="5" max="5" width="16.85546875" style="1621" customWidth="1"/>
    <col min="6" max="182" width="9.140625" style="1621" customWidth="1"/>
    <col min="183" max="183" width="29.140625" style="1621" customWidth="1"/>
    <col min="184" max="184" width="33.140625" style="1621" customWidth="1"/>
    <col min="185" max="185" width="16" style="1621" customWidth="1"/>
    <col min="186" max="186" width="29.140625" style="1621" customWidth="1"/>
    <col min="187" max="187" width="33.140625" style="1621" customWidth="1"/>
    <col min="188" max="188" width="16" style="1621" customWidth="1"/>
    <col min="189" max="189" width="29.140625" style="1621" customWidth="1"/>
    <col min="190" max="190" width="33.140625" style="1621" customWidth="1"/>
    <col min="191" max="191" width="16" style="1621" customWidth="1"/>
    <col min="192" max="192" width="29.140625" style="1621" customWidth="1"/>
    <col min="193" max="193" width="33.140625" style="1621" customWidth="1"/>
    <col min="194" max="194" width="16" style="1621" customWidth="1"/>
    <col min="195" max="195" width="29.140625" style="1621" customWidth="1"/>
    <col min="196" max="196" width="33.140625" style="1621" customWidth="1"/>
    <col min="197" max="197" width="16" style="1621" customWidth="1"/>
    <col min="198" max="198" width="29.140625" style="1621" customWidth="1"/>
    <col min="199" max="199" width="33.140625" style="1621" customWidth="1"/>
    <col min="200" max="200" width="16" style="1621" customWidth="1"/>
    <col min="201" max="201" width="29.140625" style="1621" customWidth="1"/>
    <col min="202" max="202" width="33.140625" style="1621" customWidth="1"/>
    <col min="203" max="203" width="16" style="1621" customWidth="1"/>
    <col min="204" max="204" width="29.140625" style="1621" customWidth="1"/>
    <col min="205" max="205" width="33.140625" style="1621" customWidth="1"/>
    <col min="206" max="206" width="16" style="1621" customWidth="1"/>
    <col min="207" max="207" width="29.140625" style="1621" customWidth="1"/>
    <col min="208" max="208" width="33.140625" style="1621" customWidth="1"/>
    <col min="209" max="209" width="16" style="1621" customWidth="1"/>
    <col min="210" max="210" width="29.140625" style="1621" customWidth="1"/>
    <col min="211" max="211" width="33.140625" style="1621" customWidth="1"/>
    <col min="212" max="212" width="16" style="1621" customWidth="1"/>
    <col min="213" max="213" width="29.140625" style="1621" customWidth="1"/>
    <col min="214" max="214" width="33.140625" style="1621" customWidth="1"/>
    <col min="215" max="215" width="16" style="1621" customWidth="1"/>
    <col min="216" max="216" width="29.140625" style="1621" customWidth="1"/>
    <col min="217" max="217" width="33.140625" style="1621" customWidth="1"/>
    <col min="218" max="218" width="16" style="1621" customWidth="1"/>
    <col min="219" max="219" width="29.140625" style="1621" customWidth="1"/>
    <col min="220" max="220" width="33.140625" style="1621" customWidth="1"/>
    <col min="221" max="221" width="16" style="1621" customWidth="1"/>
    <col min="222" max="222" width="29.140625" style="1621" customWidth="1"/>
    <col min="223" max="223" width="33.140625" style="1621" customWidth="1"/>
    <col min="224" max="224" width="16" style="1621" customWidth="1"/>
    <col min="225" max="225" width="29.140625" style="1621" customWidth="1"/>
    <col min="226" max="226" width="33.140625" style="1621" customWidth="1"/>
    <col min="227" max="227" width="16" style="1621" customWidth="1"/>
    <col min="228" max="228" width="29.140625" style="1621" customWidth="1"/>
    <col min="229" max="229" width="33.140625" style="1621" customWidth="1"/>
    <col min="230" max="230" width="16" style="1621" customWidth="1"/>
    <col min="231" max="231" width="29.140625" style="1621" customWidth="1"/>
    <col min="232" max="16384" width="33.140625" style="1621"/>
  </cols>
  <sheetData>
    <row r="1" spans="2:6">
      <c r="D1" s="1622" t="s">
        <v>624</v>
      </c>
      <c r="F1" s="1623"/>
    </row>
    <row r="3" spans="2:6" ht="14.25">
      <c r="B3" s="2572" t="s">
        <v>625</v>
      </c>
      <c r="C3" s="2572"/>
      <c r="D3" s="2572"/>
      <c r="E3" s="1624"/>
    </row>
    <row r="4" spans="2:6">
      <c r="C4" s="1622"/>
      <c r="D4" s="1622"/>
    </row>
    <row r="5" spans="2:6" ht="13.5" thickBot="1">
      <c r="C5" s="1625"/>
      <c r="D5" s="1625"/>
    </row>
    <row r="6" spans="2:6" ht="51.75" thickBot="1">
      <c r="B6" s="1626" t="s">
        <v>626</v>
      </c>
      <c r="C6" s="1627" t="s">
        <v>627</v>
      </c>
      <c r="D6" s="1628" t="s">
        <v>628</v>
      </c>
    </row>
    <row r="7" spans="2:6">
      <c r="B7" s="1629" t="s">
        <v>629</v>
      </c>
      <c r="C7" s="1630">
        <v>3.5688326518303975E-3</v>
      </c>
      <c r="D7" s="1631">
        <v>7.2748335968926964E-2</v>
      </c>
    </row>
    <row r="8" spans="2:6">
      <c r="B8" s="1632" t="s">
        <v>630</v>
      </c>
      <c r="C8" s="1630">
        <v>4.0092465176129327E-2</v>
      </c>
      <c r="D8" s="1633">
        <v>0.14881866336768998</v>
      </c>
    </row>
    <row r="9" spans="2:6">
      <c r="B9" s="1632" t="s">
        <v>631</v>
      </c>
      <c r="C9" s="1630">
        <v>0.1146962306430119</v>
      </c>
      <c r="D9" s="1633">
        <v>0.2343441550949541</v>
      </c>
    </row>
    <row r="10" spans="2:6">
      <c r="B10" s="1632" t="s">
        <v>632</v>
      </c>
      <c r="C10" s="1630">
        <v>0.15441783562420366</v>
      </c>
      <c r="D10" s="1633">
        <v>0.19264414764656299</v>
      </c>
    </row>
    <row r="11" spans="2:6">
      <c r="B11" s="1632" t="s">
        <v>633</v>
      </c>
      <c r="C11" s="1630">
        <v>7.8419673103093501E-2</v>
      </c>
      <c r="D11" s="1633">
        <v>7.0049806904751516E-2</v>
      </c>
    </row>
    <row r="12" spans="2:6">
      <c r="B12" s="1632" t="s">
        <v>634</v>
      </c>
      <c r="C12" s="1630">
        <v>0.10504121200338508</v>
      </c>
      <c r="D12" s="1633">
        <v>8.0375992522478248E-2</v>
      </c>
    </row>
    <row r="13" spans="2:6">
      <c r="B13" s="1632" t="s">
        <v>635</v>
      </c>
      <c r="C13" s="1630">
        <v>0.21889466939503535</v>
      </c>
      <c r="D13" s="1633">
        <v>0.11406737380489594</v>
      </c>
    </row>
    <row r="14" spans="2:6" ht="25.5">
      <c r="B14" s="1632" t="s">
        <v>636</v>
      </c>
      <c r="C14" s="1630">
        <v>0.16319744427727101</v>
      </c>
      <c r="D14" s="1633">
        <v>5.4152537115844404E-2</v>
      </c>
    </row>
    <row r="15" spans="2:6" ht="13.5" thickBot="1">
      <c r="B15" s="1634" t="s">
        <v>637</v>
      </c>
      <c r="C15" s="1635">
        <v>0.12167163712603957</v>
      </c>
      <c r="D15" s="1636">
        <v>3.2798987573895946E-2</v>
      </c>
    </row>
    <row r="16" spans="2:6" ht="13.5" thickBot="1">
      <c r="B16" s="1637" t="s">
        <v>638</v>
      </c>
      <c r="C16" s="1638">
        <v>1</v>
      </c>
      <c r="D16" s="1638">
        <v>1</v>
      </c>
    </row>
    <row r="21" spans="2:2">
      <c r="B21" s="1639"/>
    </row>
    <row r="22" spans="2:2">
      <c r="B22" s="1639"/>
    </row>
    <row r="23" spans="2:2">
      <c r="B23" s="1639"/>
    </row>
    <row r="24" spans="2:2">
      <c r="B24" s="1639"/>
    </row>
    <row r="25" spans="2:2">
      <c r="B25" s="1639"/>
    </row>
    <row r="47" spans="51:232">
      <c r="AY47" s="1640"/>
      <c r="AZ47" s="1640"/>
      <c r="BA47" s="1640"/>
      <c r="BB47" s="1640"/>
      <c r="BC47" s="1640"/>
      <c r="BD47" s="1640"/>
      <c r="BE47" s="1640"/>
      <c r="BF47" s="1640"/>
      <c r="BG47" s="1640"/>
      <c r="BH47" s="1640"/>
      <c r="BI47" s="1640"/>
      <c r="BJ47" s="1640"/>
      <c r="BK47" s="1640"/>
      <c r="BL47" s="1640"/>
      <c r="BM47" s="1640"/>
      <c r="BN47" s="1640"/>
      <c r="BO47" s="1640"/>
      <c r="BP47" s="1640"/>
      <c r="BQ47" s="1640"/>
      <c r="BR47" s="1640"/>
      <c r="BS47" s="1640"/>
      <c r="BT47" s="1640"/>
      <c r="BU47" s="1640"/>
      <c r="BV47" s="1640"/>
      <c r="BW47" s="1640"/>
      <c r="BX47" s="1640"/>
      <c r="BY47" s="1640"/>
      <c r="BZ47" s="1640"/>
      <c r="CA47" s="1640"/>
      <c r="CB47" s="1640"/>
      <c r="CC47" s="1640"/>
      <c r="CD47" s="1640"/>
      <c r="CE47" s="1640"/>
      <c r="CF47" s="1640"/>
      <c r="CG47" s="1640"/>
      <c r="CH47" s="1640"/>
      <c r="CI47" s="1640"/>
      <c r="CJ47" s="1640"/>
      <c r="CK47" s="1640"/>
      <c r="CL47" s="1640"/>
      <c r="CM47" s="1640"/>
      <c r="CN47" s="1640"/>
      <c r="CO47" s="1640"/>
      <c r="CP47" s="1640"/>
      <c r="CQ47" s="1640"/>
      <c r="CR47" s="1640"/>
      <c r="CS47" s="1640"/>
      <c r="CT47" s="1640"/>
      <c r="CU47" s="1640"/>
      <c r="CV47" s="1640"/>
      <c r="CW47" s="1640"/>
      <c r="CX47" s="1640"/>
      <c r="CY47" s="1640"/>
      <c r="CZ47" s="1640"/>
      <c r="DA47" s="1640"/>
      <c r="DB47" s="1640"/>
      <c r="DC47" s="1640"/>
      <c r="DD47" s="1640"/>
      <c r="DE47" s="1640"/>
      <c r="DF47" s="1640"/>
      <c r="DG47" s="1640"/>
      <c r="DH47" s="1640"/>
      <c r="DI47" s="1640"/>
      <c r="DJ47" s="1640"/>
      <c r="DK47" s="1640"/>
      <c r="DL47" s="1640"/>
      <c r="DM47" s="1640"/>
      <c r="DN47" s="1640"/>
      <c r="DO47" s="1640"/>
      <c r="DP47" s="1640"/>
      <c r="DQ47" s="1640"/>
      <c r="DR47" s="1640"/>
      <c r="DS47" s="1640"/>
      <c r="DT47" s="1640"/>
      <c r="DU47" s="1640"/>
      <c r="DV47" s="1640"/>
      <c r="DW47" s="1640"/>
      <c r="DX47" s="1640"/>
      <c r="DY47" s="1640"/>
      <c r="DZ47" s="1640"/>
      <c r="EA47" s="1640"/>
      <c r="EB47" s="1640"/>
      <c r="EC47" s="1640"/>
      <c r="ED47" s="1640"/>
      <c r="EE47" s="1640"/>
      <c r="EF47" s="1640"/>
      <c r="EG47" s="1640"/>
      <c r="EH47" s="1640"/>
      <c r="EI47" s="1640"/>
      <c r="EJ47" s="1640"/>
      <c r="EK47" s="1640"/>
      <c r="EL47" s="1640"/>
      <c r="EM47" s="1640"/>
      <c r="EN47" s="1640"/>
      <c r="EO47" s="1640"/>
      <c r="EP47" s="1640"/>
      <c r="EQ47" s="1640"/>
      <c r="ER47" s="1640"/>
      <c r="ES47" s="1640"/>
      <c r="ET47" s="1640"/>
      <c r="EU47" s="1640"/>
      <c r="EV47" s="1640"/>
      <c r="EW47" s="1640"/>
      <c r="EX47" s="1640"/>
      <c r="EY47" s="1640"/>
      <c r="EZ47" s="1640"/>
      <c r="FA47" s="1640"/>
      <c r="FB47" s="1640"/>
      <c r="FC47" s="1640"/>
      <c r="FD47" s="1640"/>
      <c r="FE47" s="1640"/>
      <c r="FF47" s="1640"/>
      <c r="FG47" s="1640"/>
      <c r="FH47" s="1640"/>
      <c r="FI47" s="1640"/>
      <c r="FJ47" s="1640"/>
      <c r="FK47" s="1640"/>
      <c r="FL47" s="1640"/>
      <c r="FM47" s="1640"/>
      <c r="FN47" s="1640"/>
      <c r="FO47" s="1640"/>
      <c r="FP47" s="1640"/>
      <c r="FQ47" s="1640"/>
      <c r="FR47" s="1640"/>
      <c r="FS47" s="1640"/>
      <c r="FT47" s="1640"/>
      <c r="FU47" s="1640"/>
      <c r="FV47" s="1640"/>
      <c r="FW47" s="1640"/>
      <c r="FX47" s="1640"/>
      <c r="FY47" s="1640"/>
      <c r="FZ47" s="1640"/>
      <c r="GA47" s="1640"/>
      <c r="GB47" s="1640"/>
      <c r="GC47" s="1640"/>
      <c r="GD47" s="1640"/>
      <c r="GE47" s="1640"/>
      <c r="GF47" s="1640"/>
      <c r="GG47" s="1640"/>
      <c r="GH47" s="1640"/>
      <c r="GI47" s="1640"/>
      <c r="GJ47" s="1640"/>
      <c r="GK47" s="1640"/>
      <c r="GL47" s="1640"/>
      <c r="GM47" s="1640"/>
      <c r="GN47" s="1640"/>
      <c r="GO47" s="1640"/>
      <c r="GP47" s="1640"/>
      <c r="GQ47" s="1640"/>
      <c r="GR47" s="1640"/>
      <c r="GS47" s="1640"/>
      <c r="GT47" s="1640"/>
      <c r="GU47" s="1640"/>
      <c r="GV47" s="1640"/>
      <c r="GW47" s="1640"/>
      <c r="GX47" s="1640"/>
      <c r="GY47" s="1640"/>
      <c r="GZ47" s="1640"/>
      <c r="HA47" s="1640"/>
      <c r="HB47" s="1640"/>
      <c r="HC47" s="1640"/>
      <c r="HD47" s="1640"/>
      <c r="HE47" s="1640"/>
      <c r="HF47" s="1640"/>
      <c r="HG47" s="1640"/>
      <c r="HH47" s="1640"/>
      <c r="HI47" s="1640"/>
      <c r="HJ47" s="1640"/>
      <c r="HK47" s="1640"/>
      <c r="HL47" s="1640"/>
      <c r="HM47" s="1640"/>
      <c r="HN47" s="1640"/>
      <c r="HO47" s="1640"/>
      <c r="HP47" s="1640"/>
      <c r="HQ47" s="1640"/>
      <c r="HR47" s="1640"/>
      <c r="HS47" s="1640"/>
      <c r="HT47" s="1640"/>
      <c r="HU47" s="1640"/>
      <c r="HV47" s="1640"/>
      <c r="HW47" s="1640"/>
      <c r="HX47" s="1640"/>
    </row>
  </sheetData>
  <mergeCells count="1">
    <mergeCell ref="B3:D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"/>
  <sheetViews>
    <sheetView workbookViewId="0"/>
  </sheetViews>
  <sheetFormatPr defaultColWidth="9.140625" defaultRowHeight="14.25"/>
  <cols>
    <col min="1" max="1" width="10.28515625" style="1642" customWidth="1"/>
    <col min="2" max="2" width="19.28515625" style="1642" customWidth="1"/>
    <col min="3" max="3" width="13.5703125" style="1642" customWidth="1"/>
    <col min="4" max="4" width="15.140625" style="1642" customWidth="1"/>
    <col min="5" max="5" width="17.140625" style="1642" customWidth="1"/>
    <col min="6" max="6" width="12.7109375" style="1642" customWidth="1"/>
    <col min="7" max="8" width="15.42578125" style="1642" customWidth="1"/>
    <col min="9" max="9" width="18.28515625" style="1642" customWidth="1"/>
    <col min="10" max="10" width="18.140625" style="1642" customWidth="1"/>
    <col min="11" max="16384" width="9.140625" style="1642"/>
  </cols>
  <sheetData>
    <row r="1" spans="1:256" s="1645" customFormat="1" ht="15">
      <c r="A1" s="1641"/>
      <c r="B1" s="1642"/>
      <c r="C1" s="1642"/>
      <c r="D1" s="1642"/>
      <c r="E1" s="1642"/>
      <c r="F1" s="1642"/>
      <c r="G1" s="1642"/>
      <c r="H1" s="1642"/>
      <c r="I1" s="1643" t="s">
        <v>639</v>
      </c>
      <c r="J1" s="1644"/>
      <c r="K1" s="1642"/>
      <c r="L1" s="1642"/>
      <c r="M1" s="1642"/>
      <c r="N1" s="1642"/>
      <c r="O1" s="1642"/>
      <c r="P1" s="1642"/>
      <c r="Q1" s="1642"/>
      <c r="R1" s="1642"/>
      <c r="S1" s="1642"/>
      <c r="T1" s="1642"/>
      <c r="U1" s="1642"/>
      <c r="V1" s="1642"/>
      <c r="W1" s="1642"/>
      <c r="X1" s="1642"/>
      <c r="Y1" s="1642"/>
      <c r="Z1" s="1642"/>
      <c r="AA1" s="1642"/>
      <c r="AB1" s="1642"/>
      <c r="AC1" s="1642"/>
      <c r="AD1" s="1642"/>
      <c r="AE1" s="1642"/>
      <c r="AF1" s="1642"/>
      <c r="AG1" s="1642"/>
      <c r="AH1" s="1642"/>
      <c r="AI1" s="1642"/>
      <c r="AJ1" s="1642"/>
      <c r="AK1" s="1642"/>
      <c r="AL1" s="1642"/>
      <c r="AM1" s="1642"/>
      <c r="AN1" s="1642"/>
      <c r="AO1" s="1642"/>
      <c r="AP1" s="1642"/>
      <c r="AQ1" s="1642"/>
      <c r="AR1" s="1642"/>
      <c r="AS1" s="1642"/>
      <c r="AT1" s="1642"/>
      <c r="AU1" s="1642"/>
      <c r="AV1" s="1642"/>
      <c r="AW1" s="1642"/>
      <c r="AX1" s="1642"/>
      <c r="AY1" s="1642"/>
      <c r="AZ1" s="1642"/>
      <c r="BA1" s="1642"/>
      <c r="BB1" s="1642"/>
      <c r="BC1" s="1642"/>
      <c r="BD1" s="1642"/>
      <c r="BE1" s="1642"/>
      <c r="BF1" s="1642"/>
      <c r="BG1" s="1642"/>
      <c r="BH1" s="1642"/>
      <c r="BI1" s="1642"/>
      <c r="BJ1" s="1642"/>
      <c r="BK1" s="1642"/>
      <c r="BL1" s="1642"/>
      <c r="BM1" s="1642"/>
      <c r="BN1" s="1642"/>
      <c r="BO1" s="1642"/>
      <c r="BP1" s="1642"/>
      <c r="BQ1" s="1642"/>
      <c r="BR1" s="1642"/>
      <c r="BS1" s="1642"/>
      <c r="BT1" s="1642"/>
      <c r="BU1" s="1642"/>
      <c r="BV1" s="1642"/>
      <c r="BW1" s="1642"/>
      <c r="BX1" s="1642"/>
      <c r="BY1" s="1642"/>
      <c r="BZ1" s="1642"/>
      <c r="CA1" s="1642"/>
      <c r="CB1" s="1642"/>
      <c r="CC1" s="1642"/>
      <c r="CD1" s="1642"/>
      <c r="CE1" s="1642"/>
      <c r="CF1" s="1642"/>
      <c r="CG1" s="1642"/>
      <c r="CH1" s="1642"/>
      <c r="CI1" s="1642"/>
      <c r="CJ1" s="1642"/>
      <c r="CK1" s="1642"/>
      <c r="CL1" s="1642"/>
      <c r="CM1" s="1642"/>
      <c r="CN1" s="1642"/>
      <c r="CO1" s="1642"/>
      <c r="CP1" s="1642"/>
      <c r="CQ1" s="1642"/>
      <c r="CR1" s="1642"/>
      <c r="CS1" s="1642"/>
      <c r="CT1" s="1642"/>
      <c r="CU1" s="1642"/>
      <c r="CV1" s="1642"/>
      <c r="CW1" s="1642"/>
      <c r="CX1" s="1642"/>
      <c r="CY1" s="1642"/>
      <c r="CZ1" s="1642"/>
      <c r="DA1" s="1642"/>
      <c r="DB1" s="1642"/>
      <c r="DC1" s="1642"/>
      <c r="DD1" s="1642"/>
      <c r="DE1" s="1642"/>
      <c r="DF1" s="1642"/>
      <c r="DG1" s="1642"/>
      <c r="DH1" s="1642"/>
      <c r="DI1" s="1642"/>
      <c r="DJ1" s="1642"/>
      <c r="DK1" s="1642"/>
      <c r="DL1" s="1642"/>
      <c r="DM1" s="1642"/>
      <c r="DN1" s="1642"/>
      <c r="DO1" s="1642"/>
      <c r="DP1" s="1642"/>
      <c r="DQ1" s="1642"/>
      <c r="DR1" s="1642"/>
      <c r="DS1" s="1642"/>
      <c r="DT1" s="1642"/>
      <c r="DU1" s="1642"/>
      <c r="DV1" s="1642"/>
      <c r="DW1" s="1642"/>
      <c r="DX1" s="1642"/>
      <c r="DY1" s="1642"/>
      <c r="DZ1" s="1642"/>
      <c r="EA1" s="1642"/>
      <c r="EB1" s="1642"/>
      <c r="EC1" s="1642"/>
      <c r="ED1" s="1642"/>
      <c r="EE1" s="1642"/>
      <c r="EF1" s="1642"/>
      <c r="EG1" s="1642"/>
      <c r="EH1" s="1642"/>
      <c r="EI1" s="1642"/>
      <c r="EJ1" s="1642"/>
      <c r="EK1" s="1642"/>
      <c r="EL1" s="1642"/>
      <c r="EM1" s="1642"/>
      <c r="EN1" s="1642"/>
      <c r="EO1" s="1642"/>
      <c r="EP1" s="1642"/>
      <c r="EQ1" s="1642"/>
      <c r="ER1" s="1642"/>
      <c r="ES1" s="1642"/>
      <c r="ET1" s="1642"/>
      <c r="EU1" s="1642"/>
      <c r="EV1" s="1642"/>
      <c r="EW1" s="1642"/>
      <c r="EX1" s="1642"/>
      <c r="EY1" s="1642"/>
      <c r="EZ1" s="1642"/>
      <c r="FA1" s="1642"/>
      <c r="FB1" s="1642"/>
      <c r="FC1" s="1642"/>
      <c r="FD1" s="1642"/>
      <c r="FE1" s="1642"/>
      <c r="FF1" s="1642"/>
      <c r="FG1" s="1642"/>
      <c r="FH1" s="1642"/>
      <c r="FI1" s="1642"/>
      <c r="FJ1" s="1642"/>
      <c r="FK1" s="1642"/>
      <c r="FL1" s="1642"/>
      <c r="FM1" s="1642"/>
      <c r="FN1" s="1642"/>
      <c r="FO1" s="1642"/>
      <c r="FP1" s="1642"/>
      <c r="FQ1" s="1642"/>
      <c r="FR1" s="1642"/>
      <c r="FS1" s="1642"/>
      <c r="FT1" s="1642"/>
      <c r="FU1" s="1642"/>
      <c r="FV1" s="1642"/>
      <c r="FW1" s="1642"/>
      <c r="FX1" s="1642"/>
      <c r="FY1" s="1642"/>
      <c r="FZ1" s="1642"/>
      <c r="GA1" s="1642"/>
      <c r="GB1" s="1642"/>
      <c r="GC1" s="1642"/>
      <c r="GD1" s="1642"/>
      <c r="GE1" s="1642"/>
      <c r="GF1" s="1642"/>
      <c r="GG1" s="1642"/>
      <c r="GH1" s="1642"/>
      <c r="GI1" s="1642"/>
      <c r="GJ1" s="1642"/>
      <c r="GK1" s="1642"/>
      <c r="GL1" s="1642"/>
      <c r="GM1" s="1642"/>
      <c r="GN1" s="1642"/>
      <c r="GO1" s="1642"/>
      <c r="GP1" s="1642"/>
      <c r="GQ1" s="1642"/>
      <c r="GR1" s="1642"/>
      <c r="GS1" s="1642"/>
      <c r="GT1" s="1642"/>
      <c r="GU1" s="1642"/>
      <c r="GV1" s="1642"/>
      <c r="GW1" s="1642"/>
      <c r="GX1" s="1642"/>
      <c r="GY1" s="1642"/>
      <c r="GZ1" s="1642"/>
      <c r="HA1" s="1642"/>
      <c r="HB1" s="1642"/>
      <c r="HC1" s="1642"/>
      <c r="HD1" s="1642"/>
      <c r="HE1" s="1642"/>
      <c r="HF1" s="1642"/>
      <c r="HG1" s="1642"/>
      <c r="HH1" s="1642"/>
      <c r="HI1" s="1642"/>
      <c r="HJ1" s="1642"/>
      <c r="HK1" s="1642"/>
      <c r="HL1" s="1642"/>
      <c r="HM1" s="1642"/>
      <c r="HN1" s="1642"/>
      <c r="HO1" s="1642"/>
      <c r="HP1" s="1642"/>
      <c r="HQ1" s="1642"/>
      <c r="HR1" s="1642"/>
      <c r="HS1" s="1642"/>
      <c r="HT1" s="1642"/>
      <c r="HU1" s="1642"/>
      <c r="HV1" s="1642"/>
      <c r="HW1" s="1642"/>
      <c r="HX1" s="1642"/>
      <c r="HY1" s="1642"/>
      <c r="HZ1" s="1642"/>
      <c r="IA1" s="1642"/>
      <c r="IB1" s="1642"/>
      <c r="IC1" s="1642"/>
      <c r="ID1" s="1642"/>
      <c r="IE1" s="1642"/>
      <c r="IF1" s="1642"/>
      <c r="IG1" s="1642"/>
      <c r="IH1" s="1642"/>
      <c r="II1" s="1642"/>
      <c r="IJ1" s="1642"/>
      <c r="IK1" s="1642"/>
      <c r="IL1" s="1642"/>
      <c r="IM1" s="1642"/>
      <c r="IN1" s="1642"/>
      <c r="IO1" s="1642"/>
      <c r="IP1" s="1642"/>
      <c r="IQ1" s="1642"/>
      <c r="IR1" s="1642"/>
      <c r="IS1" s="1642"/>
      <c r="IT1" s="1642"/>
      <c r="IU1" s="1642"/>
      <c r="IV1" s="1642"/>
    </row>
    <row r="3" spans="1:256" s="1645" customFormat="1" ht="36.75" customHeight="1">
      <c r="A3" s="2567" t="s">
        <v>640</v>
      </c>
      <c r="B3" s="2567"/>
      <c r="C3" s="2567"/>
      <c r="D3" s="2567"/>
      <c r="E3" s="2567"/>
      <c r="F3" s="2567"/>
      <c r="G3" s="2567"/>
      <c r="H3" s="2567"/>
      <c r="I3" s="2567"/>
      <c r="J3" s="1646"/>
      <c r="K3" s="1642"/>
      <c r="L3" s="1642"/>
      <c r="M3" s="1642"/>
      <c r="N3" s="1642"/>
      <c r="O3" s="1642"/>
      <c r="P3" s="1642"/>
      <c r="Q3" s="1642"/>
      <c r="R3" s="1642"/>
      <c r="S3" s="1642"/>
      <c r="T3" s="1642"/>
      <c r="U3" s="1642"/>
      <c r="V3" s="1642"/>
      <c r="W3" s="1642"/>
      <c r="X3" s="1642"/>
      <c r="Y3" s="1642"/>
      <c r="Z3" s="1642"/>
      <c r="AA3" s="1642"/>
      <c r="AB3" s="1642"/>
      <c r="AC3" s="1642"/>
      <c r="AD3" s="1642"/>
      <c r="AE3" s="1642"/>
      <c r="AF3" s="1642"/>
      <c r="AG3" s="1642"/>
      <c r="AH3" s="1642"/>
      <c r="AI3" s="1642"/>
      <c r="AJ3" s="1642"/>
      <c r="AK3" s="1642"/>
      <c r="AL3" s="1642"/>
      <c r="AM3" s="1642"/>
      <c r="AN3" s="1642"/>
      <c r="AO3" s="1642"/>
      <c r="AP3" s="1642"/>
      <c r="AQ3" s="1642"/>
      <c r="AR3" s="1642"/>
      <c r="AS3" s="1642"/>
      <c r="AT3" s="1642"/>
      <c r="AU3" s="1642"/>
      <c r="AV3" s="1642"/>
      <c r="AW3" s="1642"/>
      <c r="AX3" s="1642"/>
      <c r="AY3" s="1642"/>
      <c r="AZ3" s="1642"/>
      <c r="BA3" s="1642"/>
      <c r="BB3" s="1642"/>
      <c r="BC3" s="1642"/>
      <c r="BD3" s="1642"/>
      <c r="BE3" s="1642"/>
      <c r="BF3" s="1642"/>
      <c r="BG3" s="1642"/>
      <c r="BH3" s="1642"/>
      <c r="BI3" s="1642"/>
      <c r="BJ3" s="1642"/>
      <c r="BK3" s="1642"/>
      <c r="BL3" s="1642"/>
      <c r="BM3" s="1642"/>
      <c r="BN3" s="1642"/>
      <c r="BO3" s="1642"/>
      <c r="BP3" s="1642"/>
      <c r="BQ3" s="1642"/>
      <c r="BR3" s="1642"/>
      <c r="BS3" s="1642"/>
      <c r="BT3" s="1642"/>
      <c r="BU3" s="1642"/>
      <c r="BV3" s="1642"/>
      <c r="BW3" s="1642"/>
      <c r="BX3" s="1642"/>
      <c r="BY3" s="1642"/>
      <c r="BZ3" s="1642"/>
      <c r="CA3" s="1642"/>
      <c r="CB3" s="1642"/>
      <c r="CC3" s="1642"/>
      <c r="CD3" s="1642"/>
      <c r="CE3" s="1642"/>
      <c r="CF3" s="1642"/>
      <c r="CG3" s="1642"/>
      <c r="CH3" s="1642"/>
      <c r="CI3" s="1642"/>
      <c r="CJ3" s="1642"/>
      <c r="CK3" s="1642"/>
      <c r="CL3" s="1642"/>
      <c r="CM3" s="1642"/>
      <c r="CN3" s="1642"/>
      <c r="CO3" s="1642"/>
      <c r="CP3" s="1642"/>
      <c r="CQ3" s="1642"/>
      <c r="CR3" s="1642"/>
      <c r="CS3" s="1642"/>
      <c r="CT3" s="1642"/>
      <c r="CU3" s="1642"/>
      <c r="CV3" s="1642"/>
      <c r="CW3" s="1642"/>
      <c r="CX3" s="1642"/>
      <c r="CY3" s="1642"/>
      <c r="CZ3" s="1642"/>
      <c r="DA3" s="1642"/>
      <c r="DB3" s="1642"/>
      <c r="DC3" s="1642"/>
      <c r="DD3" s="1642"/>
      <c r="DE3" s="1642"/>
      <c r="DF3" s="1642"/>
      <c r="DG3" s="1642"/>
      <c r="DH3" s="1642"/>
      <c r="DI3" s="1642"/>
      <c r="DJ3" s="1642"/>
      <c r="DK3" s="1642"/>
      <c r="DL3" s="1642"/>
      <c r="DM3" s="1642"/>
      <c r="DN3" s="1642"/>
      <c r="DO3" s="1642"/>
      <c r="DP3" s="1642"/>
      <c r="DQ3" s="1642"/>
      <c r="DR3" s="1642"/>
      <c r="DS3" s="1642"/>
      <c r="DT3" s="1642"/>
      <c r="DU3" s="1642"/>
      <c r="DV3" s="1642"/>
      <c r="DW3" s="1642"/>
      <c r="DX3" s="1642"/>
      <c r="DY3" s="1642"/>
      <c r="DZ3" s="1642"/>
      <c r="EA3" s="1642"/>
      <c r="EB3" s="1642"/>
      <c r="EC3" s="1642"/>
      <c r="ED3" s="1642"/>
      <c r="EE3" s="1642"/>
      <c r="EF3" s="1642"/>
      <c r="EG3" s="1642"/>
      <c r="EH3" s="1642"/>
      <c r="EI3" s="1642"/>
      <c r="EJ3" s="1642"/>
      <c r="EK3" s="1642"/>
      <c r="EL3" s="1642"/>
      <c r="EM3" s="1642"/>
      <c r="EN3" s="1642"/>
      <c r="EO3" s="1642"/>
      <c r="EP3" s="1642"/>
      <c r="EQ3" s="1642"/>
      <c r="ER3" s="1642"/>
      <c r="ES3" s="1642"/>
      <c r="ET3" s="1642"/>
      <c r="EU3" s="1642"/>
      <c r="EV3" s="1642"/>
      <c r="EW3" s="1642"/>
      <c r="EX3" s="1642"/>
      <c r="EY3" s="1642"/>
      <c r="EZ3" s="1642"/>
      <c r="FA3" s="1642"/>
      <c r="FB3" s="1642"/>
      <c r="FC3" s="1642"/>
      <c r="FD3" s="1642"/>
      <c r="FE3" s="1642"/>
      <c r="FF3" s="1642"/>
      <c r="FG3" s="1642"/>
      <c r="FH3" s="1642"/>
      <c r="FI3" s="1642"/>
      <c r="FJ3" s="1642"/>
      <c r="FK3" s="1642"/>
      <c r="FL3" s="1642"/>
      <c r="FM3" s="1642"/>
      <c r="FN3" s="1642"/>
      <c r="FO3" s="1642"/>
      <c r="FP3" s="1642"/>
      <c r="FQ3" s="1642"/>
      <c r="FR3" s="1642"/>
      <c r="FS3" s="1642"/>
      <c r="FT3" s="1642"/>
      <c r="FU3" s="1642"/>
      <c r="FV3" s="1642"/>
      <c r="FW3" s="1642"/>
      <c r="FX3" s="1642"/>
      <c r="FY3" s="1642"/>
      <c r="FZ3" s="1642"/>
      <c r="GA3" s="1642"/>
      <c r="GB3" s="1642"/>
      <c r="GC3" s="1642"/>
      <c r="GD3" s="1642"/>
      <c r="GE3" s="1642"/>
      <c r="GF3" s="1642"/>
      <c r="GG3" s="1642"/>
      <c r="GH3" s="1642"/>
      <c r="GI3" s="1642"/>
      <c r="GJ3" s="1642"/>
      <c r="GK3" s="1642"/>
      <c r="GL3" s="1642"/>
      <c r="GM3" s="1642"/>
      <c r="GN3" s="1642"/>
      <c r="GO3" s="1642"/>
      <c r="GP3" s="1642"/>
      <c r="GQ3" s="1642"/>
      <c r="GR3" s="1642"/>
      <c r="GS3" s="1642"/>
      <c r="GT3" s="1642"/>
      <c r="GU3" s="1642"/>
      <c r="GV3" s="1642"/>
      <c r="GW3" s="1642"/>
      <c r="GX3" s="1642"/>
      <c r="GY3" s="1642"/>
      <c r="GZ3" s="1642"/>
      <c r="HA3" s="1642"/>
      <c r="HB3" s="1642"/>
      <c r="HC3" s="1642"/>
      <c r="HD3" s="1642"/>
      <c r="HE3" s="1642"/>
      <c r="HF3" s="1642"/>
      <c r="HG3" s="1642"/>
      <c r="HH3" s="1642"/>
      <c r="HI3" s="1642"/>
      <c r="HJ3" s="1642"/>
      <c r="HK3" s="1642"/>
      <c r="HL3" s="1642"/>
      <c r="HM3" s="1642"/>
      <c r="HN3" s="1642"/>
      <c r="HO3" s="1642"/>
      <c r="HP3" s="1642"/>
      <c r="HQ3" s="1642"/>
      <c r="HR3" s="1642"/>
      <c r="HS3" s="1642"/>
      <c r="HT3" s="1642"/>
      <c r="HU3" s="1642"/>
      <c r="HV3" s="1642"/>
      <c r="HW3" s="1642"/>
      <c r="HX3" s="1642"/>
      <c r="HY3" s="1642"/>
      <c r="HZ3" s="1642"/>
      <c r="IA3" s="1642"/>
      <c r="IB3" s="1642"/>
      <c r="IC3" s="1642"/>
      <c r="ID3" s="1642"/>
      <c r="IE3" s="1642"/>
      <c r="IF3" s="1642"/>
      <c r="IG3" s="1642"/>
      <c r="IH3" s="1642"/>
      <c r="II3" s="1642"/>
      <c r="IJ3" s="1642"/>
      <c r="IK3" s="1642"/>
      <c r="IL3" s="1642"/>
      <c r="IM3" s="1642"/>
      <c r="IN3" s="1642"/>
      <c r="IO3" s="1642"/>
      <c r="IP3" s="1642"/>
      <c r="IQ3" s="1642"/>
      <c r="IR3" s="1642"/>
      <c r="IS3" s="1642"/>
      <c r="IT3" s="1642"/>
      <c r="IU3" s="1642"/>
      <c r="IV3" s="1642"/>
    </row>
    <row r="4" spans="1:256" s="1645" customFormat="1" ht="15.75" thickBot="1">
      <c r="A4" s="1642"/>
      <c r="B4" s="1642"/>
      <c r="C4" s="1642"/>
      <c r="D4" s="1642"/>
      <c r="E4" s="1642"/>
      <c r="F4" s="1642"/>
      <c r="G4" s="1642"/>
      <c r="H4" s="1642"/>
      <c r="I4" s="1642"/>
      <c r="J4" s="1642"/>
      <c r="K4" s="1642"/>
      <c r="L4" s="1642"/>
      <c r="M4" s="1642"/>
      <c r="N4" s="1642"/>
      <c r="O4" s="1642"/>
      <c r="P4" s="1642"/>
      <c r="Q4" s="1642"/>
      <c r="R4" s="1642"/>
      <c r="S4" s="1642"/>
      <c r="T4" s="1642"/>
      <c r="U4" s="1642"/>
      <c r="V4" s="1642"/>
      <c r="W4" s="1642"/>
      <c r="X4" s="1642"/>
      <c r="Y4" s="1642"/>
      <c r="Z4" s="1642"/>
      <c r="AA4" s="1642"/>
      <c r="AB4" s="1642"/>
      <c r="AC4" s="1642"/>
      <c r="AD4" s="1642"/>
      <c r="AE4" s="1642"/>
      <c r="AF4" s="1642"/>
      <c r="AG4" s="1642"/>
      <c r="AH4" s="1642"/>
      <c r="AI4" s="1642"/>
      <c r="AJ4" s="1642"/>
      <c r="AK4" s="1642"/>
      <c r="AL4" s="1642"/>
      <c r="AM4" s="1642"/>
      <c r="AN4" s="1642"/>
      <c r="AO4" s="1642"/>
      <c r="AP4" s="1642"/>
      <c r="AQ4" s="1642"/>
      <c r="AR4" s="1642"/>
      <c r="AS4" s="1642"/>
      <c r="AT4" s="1642"/>
      <c r="AU4" s="1642"/>
      <c r="AV4" s="1642"/>
      <c r="AW4" s="1642"/>
      <c r="AX4" s="1642"/>
      <c r="AY4" s="1642"/>
      <c r="AZ4" s="1642"/>
      <c r="BA4" s="1642"/>
      <c r="BB4" s="1642"/>
      <c r="BC4" s="1642"/>
      <c r="BD4" s="1642"/>
      <c r="BE4" s="1642"/>
      <c r="BF4" s="1642"/>
      <c r="BG4" s="1642"/>
      <c r="BH4" s="1642"/>
      <c r="BI4" s="1642"/>
      <c r="BJ4" s="1642"/>
      <c r="BK4" s="1642"/>
      <c r="BL4" s="1642"/>
      <c r="BM4" s="1642"/>
      <c r="BN4" s="1642"/>
      <c r="BO4" s="1642"/>
      <c r="BP4" s="1642"/>
      <c r="BQ4" s="1642"/>
      <c r="BR4" s="1642"/>
      <c r="BS4" s="1642"/>
      <c r="BT4" s="1642"/>
      <c r="BU4" s="1642"/>
      <c r="BV4" s="1642"/>
      <c r="BW4" s="1642"/>
      <c r="BX4" s="1642"/>
      <c r="BY4" s="1642"/>
      <c r="BZ4" s="1642"/>
      <c r="CA4" s="1642"/>
      <c r="CB4" s="1642"/>
      <c r="CC4" s="1642"/>
      <c r="CD4" s="1642"/>
      <c r="CE4" s="1642"/>
      <c r="CF4" s="1642"/>
      <c r="CG4" s="1642"/>
      <c r="CH4" s="1642"/>
      <c r="CI4" s="1642"/>
      <c r="CJ4" s="1642"/>
      <c r="CK4" s="1642"/>
      <c r="CL4" s="1642"/>
      <c r="CM4" s="1642"/>
      <c r="CN4" s="1642"/>
      <c r="CO4" s="1642"/>
      <c r="CP4" s="1642"/>
      <c r="CQ4" s="1642"/>
      <c r="CR4" s="1642"/>
      <c r="CS4" s="1642"/>
      <c r="CT4" s="1642"/>
      <c r="CU4" s="1642"/>
      <c r="CV4" s="1642"/>
      <c r="CW4" s="1642"/>
      <c r="CX4" s="1642"/>
      <c r="CY4" s="1642"/>
      <c r="CZ4" s="1642"/>
      <c r="DA4" s="1642"/>
      <c r="DB4" s="1642"/>
      <c r="DC4" s="1642"/>
      <c r="DD4" s="1642"/>
      <c r="DE4" s="1642"/>
      <c r="DF4" s="1642"/>
      <c r="DG4" s="1642"/>
      <c r="DH4" s="1642"/>
      <c r="DI4" s="1642"/>
      <c r="DJ4" s="1642"/>
      <c r="DK4" s="1642"/>
      <c r="DL4" s="1642"/>
      <c r="DM4" s="1642"/>
      <c r="DN4" s="1642"/>
      <c r="DO4" s="1642"/>
      <c r="DP4" s="1642"/>
      <c r="DQ4" s="1642"/>
      <c r="DR4" s="1642"/>
      <c r="DS4" s="1642"/>
      <c r="DT4" s="1642"/>
      <c r="DU4" s="1642"/>
      <c r="DV4" s="1642"/>
      <c r="DW4" s="1642"/>
      <c r="DX4" s="1642"/>
      <c r="DY4" s="1642"/>
      <c r="DZ4" s="1642"/>
      <c r="EA4" s="1642"/>
      <c r="EB4" s="1642"/>
      <c r="EC4" s="1642"/>
      <c r="ED4" s="1642"/>
      <c r="EE4" s="1642"/>
      <c r="EF4" s="1642"/>
      <c r="EG4" s="1642"/>
      <c r="EH4" s="1642"/>
      <c r="EI4" s="1642"/>
      <c r="EJ4" s="1642"/>
      <c r="EK4" s="1642"/>
      <c r="EL4" s="1642"/>
      <c r="EM4" s="1642"/>
      <c r="EN4" s="1642"/>
      <c r="EO4" s="1642"/>
      <c r="EP4" s="1642"/>
      <c r="EQ4" s="1642"/>
      <c r="ER4" s="1642"/>
      <c r="ES4" s="1642"/>
      <c r="ET4" s="1642"/>
      <c r="EU4" s="1642"/>
      <c r="EV4" s="1642"/>
      <c r="EW4" s="1642"/>
      <c r="EX4" s="1642"/>
      <c r="EY4" s="1642"/>
      <c r="EZ4" s="1642"/>
      <c r="FA4" s="1642"/>
      <c r="FB4" s="1642"/>
      <c r="FC4" s="1642"/>
      <c r="FD4" s="1642"/>
      <c r="FE4" s="1642"/>
      <c r="FF4" s="1642"/>
      <c r="FG4" s="1642"/>
      <c r="FH4" s="1642"/>
      <c r="FI4" s="1642"/>
      <c r="FJ4" s="1642"/>
      <c r="FK4" s="1642"/>
      <c r="FL4" s="1642"/>
      <c r="FM4" s="1642"/>
      <c r="FN4" s="1642"/>
      <c r="FO4" s="1642"/>
      <c r="FP4" s="1642"/>
      <c r="FQ4" s="1642"/>
      <c r="FR4" s="1642"/>
      <c r="FS4" s="1642"/>
      <c r="FT4" s="1642"/>
      <c r="FU4" s="1642"/>
      <c r="FV4" s="1642"/>
      <c r="FW4" s="1642"/>
      <c r="FX4" s="1642"/>
      <c r="FY4" s="1642"/>
      <c r="FZ4" s="1642"/>
      <c r="GA4" s="1642"/>
      <c r="GB4" s="1642"/>
      <c r="GC4" s="1642"/>
      <c r="GD4" s="1642"/>
      <c r="GE4" s="1642"/>
      <c r="GF4" s="1642"/>
      <c r="GG4" s="1642"/>
      <c r="GH4" s="1642"/>
      <c r="GI4" s="1642"/>
      <c r="GJ4" s="1642"/>
      <c r="GK4" s="1642"/>
      <c r="GL4" s="1642"/>
      <c r="GM4" s="1642"/>
      <c r="GN4" s="1642"/>
      <c r="GO4" s="1642"/>
      <c r="GP4" s="1642"/>
      <c r="GQ4" s="1642"/>
      <c r="GR4" s="1642"/>
      <c r="GS4" s="1642"/>
      <c r="GT4" s="1642"/>
      <c r="GU4" s="1642"/>
      <c r="GV4" s="1642"/>
      <c r="GW4" s="1642"/>
      <c r="GX4" s="1642"/>
      <c r="GY4" s="1642"/>
      <c r="GZ4" s="1642"/>
      <c r="HA4" s="1642"/>
      <c r="HB4" s="1642"/>
      <c r="HC4" s="1642"/>
      <c r="HD4" s="1642"/>
      <c r="HE4" s="1642"/>
      <c r="HF4" s="1642"/>
      <c r="HG4" s="1642"/>
      <c r="HH4" s="1642"/>
      <c r="HI4" s="1642"/>
      <c r="HJ4" s="1642"/>
      <c r="HK4" s="1642"/>
      <c r="HL4" s="1642"/>
      <c r="HM4" s="1642"/>
      <c r="HN4" s="1642"/>
      <c r="HO4" s="1642"/>
      <c r="HP4" s="1642"/>
      <c r="HQ4" s="1642"/>
      <c r="HR4" s="1642"/>
      <c r="HS4" s="1642"/>
      <c r="HT4" s="1642"/>
      <c r="HU4" s="1642"/>
      <c r="HV4" s="1642"/>
      <c r="HW4" s="1642"/>
      <c r="HX4" s="1642"/>
      <c r="HY4" s="1642"/>
      <c r="HZ4" s="1642"/>
      <c r="IA4" s="1642"/>
      <c r="IB4" s="1642"/>
      <c r="IC4" s="1642"/>
      <c r="ID4" s="1642"/>
      <c r="IE4" s="1642"/>
      <c r="IF4" s="1642"/>
      <c r="IG4" s="1642"/>
      <c r="IH4" s="1642"/>
      <c r="II4" s="1642"/>
      <c r="IJ4" s="1642"/>
      <c r="IK4" s="1642"/>
      <c r="IL4" s="1642"/>
      <c r="IM4" s="1642"/>
      <c r="IN4" s="1642"/>
      <c r="IO4" s="1642"/>
      <c r="IP4" s="1642"/>
      <c r="IQ4" s="1642"/>
      <c r="IR4" s="1642"/>
      <c r="IS4" s="1642"/>
      <c r="IT4" s="1642"/>
      <c r="IU4" s="1642"/>
      <c r="IV4" s="1642"/>
    </row>
    <row r="5" spans="1:256" s="1645" customFormat="1" ht="64.5" thickBot="1">
      <c r="A5" s="2586" t="s">
        <v>641</v>
      </c>
      <c r="B5" s="2587"/>
      <c r="C5" s="1580" t="s">
        <v>572</v>
      </c>
      <c r="D5" s="1389" t="s">
        <v>642</v>
      </c>
      <c r="E5" s="1389" t="s">
        <v>14</v>
      </c>
      <c r="F5" s="1389" t="s">
        <v>15</v>
      </c>
      <c r="G5" s="1389" t="s">
        <v>505</v>
      </c>
      <c r="H5" s="1389" t="s">
        <v>508</v>
      </c>
      <c r="I5" s="1581" t="s">
        <v>643</v>
      </c>
      <c r="J5" s="1642"/>
      <c r="K5" s="1642"/>
      <c r="L5" s="1642"/>
      <c r="M5" s="1642"/>
      <c r="N5" s="1642"/>
      <c r="O5" s="1642"/>
      <c r="P5" s="1642"/>
      <c r="Q5" s="1642"/>
      <c r="R5" s="1642"/>
      <c r="S5" s="1642"/>
      <c r="T5" s="1642"/>
      <c r="U5" s="1642"/>
      <c r="V5" s="1642"/>
      <c r="W5" s="1642"/>
      <c r="X5" s="1642"/>
      <c r="Y5" s="1642"/>
      <c r="Z5" s="1642"/>
      <c r="AA5" s="1642"/>
      <c r="AB5" s="1642"/>
      <c r="AC5" s="1642"/>
      <c r="AD5" s="1642"/>
      <c r="AE5" s="1642"/>
      <c r="AF5" s="1642"/>
      <c r="AG5" s="1642"/>
      <c r="AH5" s="1642"/>
      <c r="AI5" s="1642"/>
      <c r="AJ5" s="1642"/>
      <c r="AK5" s="1642"/>
      <c r="AL5" s="1642"/>
      <c r="AM5" s="1642"/>
      <c r="AN5" s="1642"/>
      <c r="AO5" s="1642"/>
      <c r="AP5" s="1642"/>
      <c r="AQ5" s="1642"/>
      <c r="AR5" s="1642"/>
      <c r="AS5" s="1642"/>
      <c r="AT5" s="1642"/>
      <c r="AU5" s="1642"/>
      <c r="AV5" s="1642"/>
      <c r="AW5" s="1642"/>
      <c r="AX5" s="1642"/>
      <c r="AY5" s="1642"/>
      <c r="AZ5" s="1642"/>
      <c r="BA5" s="1642"/>
      <c r="BB5" s="1642"/>
      <c r="BC5" s="1642"/>
      <c r="BD5" s="1642"/>
      <c r="BE5" s="1642"/>
      <c r="BF5" s="1642"/>
      <c r="BG5" s="1642"/>
      <c r="BH5" s="1642"/>
      <c r="BI5" s="1642"/>
      <c r="BJ5" s="1642"/>
      <c r="BK5" s="1642"/>
      <c r="BL5" s="1642"/>
      <c r="BM5" s="1642"/>
      <c r="BN5" s="1642"/>
      <c r="BO5" s="1642"/>
      <c r="BP5" s="1642"/>
      <c r="BQ5" s="1642"/>
      <c r="BR5" s="1642"/>
      <c r="BS5" s="1642"/>
      <c r="BT5" s="1642"/>
      <c r="BU5" s="1642"/>
      <c r="BV5" s="1642"/>
      <c r="BW5" s="1642"/>
      <c r="BX5" s="1642"/>
      <c r="BY5" s="1642"/>
      <c r="BZ5" s="1642"/>
      <c r="CA5" s="1642"/>
      <c r="CB5" s="1642"/>
      <c r="CC5" s="1642"/>
      <c r="CD5" s="1642"/>
      <c r="CE5" s="1642"/>
      <c r="CF5" s="1642"/>
      <c r="CG5" s="1642"/>
      <c r="CH5" s="1642"/>
      <c r="CI5" s="1642"/>
      <c r="CJ5" s="1642"/>
      <c r="CK5" s="1642"/>
      <c r="CL5" s="1642"/>
      <c r="CM5" s="1642"/>
      <c r="CN5" s="1642"/>
      <c r="CO5" s="1642"/>
      <c r="CP5" s="1642"/>
      <c r="CQ5" s="1642"/>
      <c r="CR5" s="1642"/>
      <c r="CS5" s="1642"/>
      <c r="CT5" s="1642"/>
      <c r="CU5" s="1642"/>
      <c r="CV5" s="1642"/>
      <c r="CW5" s="1642"/>
      <c r="CX5" s="1642"/>
      <c r="CY5" s="1642"/>
      <c r="CZ5" s="1642"/>
      <c r="DA5" s="1642"/>
      <c r="DB5" s="1642"/>
      <c r="DC5" s="1642"/>
      <c r="DD5" s="1642"/>
      <c r="DE5" s="1642"/>
      <c r="DF5" s="1642"/>
      <c r="DG5" s="1642"/>
      <c r="DH5" s="1642"/>
      <c r="DI5" s="1642"/>
      <c r="DJ5" s="1642"/>
      <c r="DK5" s="1642"/>
      <c r="DL5" s="1642"/>
      <c r="DM5" s="1642"/>
      <c r="DN5" s="1642"/>
      <c r="DO5" s="1642"/>
      <c r="DP5" s="1642"/>
      <c r="DQ5" s="1642"/>
      <c r="DR5" s="1642"/>
      <c r="DS5" s="1642"/>
      <c r="DT5" s="1642"/>
      <c r="DU5" s="1642"/>
      <c r="DV5" s="1642"/>
      <c r="DW5" s="1642"/>
      <c r="DX5" s="1642"/>
      <c r="DY5" s="1642"/>
      <c r="DZ5" s="1642"/>
      <c r="EA5" s="1642"/>
      <c r="EB5" s="1642"/>
      <c r="EC5" s="1642"/>
      <c r="ED5" s="1642"/>
      <c r="EE5" s="1642"/>
      <c r="EF5" s="1642"/>
      <c r="EG5" s="1642"/>
      <c r="EH5" s="1642"/>
      <c r="EI5" s="1642"/>
      <c r="EJ5" s="1642"/>
      <c r="EK5" s="1642"/>
      <c r="EL5" s="1642"/>
      <c r="EM5" s="1642"/>
      <c r="EN5" s="1642"/>
      <c r="EO5" s="1642"/>
      <c r="EP5" s="1642"/>
      <c r="EQ5" s="1642"/>
      <c r="ER5" s="1642"/>
      <c r="ES5" s="1642"/>
      <c r="ET5" s="1642"/>
      <c r="EU5" s="1642"/>
      <c r="EV5" s="1642"/>
      <c r="EW5" s="1642"/>
      <c r="EX5" s="1642"/>
      <c r="EY5" s="1642"/>
      <c r="EZ5" s="1642"/>
      <c r="FA5" s="1642"/>
      <c r="FB5" s="1642"/>
      <c r="FC5" s="1642"/>
      <c r="FD5" s="1642"/>
      <c r="FE5" s="1642"/>
      <c r="FF5" s="1642"/>
      <c r="FG5" s="1642"/>
      <c r="FH5" s="1642"/>
      <c r="FI5" s="1642"/>
      <c r="FJ5" s="1642"/>
      <c r="FK5" s="1642"/>
      <c r="FL5" s="1642"/>
      <c r="FM5" s="1642"/>
      <c r="FN5" s="1642"/>
      <c r="FO5" s="1642"/>
      <c r="FP5" s="1642"/>
      <c r="FQ5" s="1642"/>
      <c r="FR5" s="1642"/>
      <c r="FS5" s="1642"/>
      <c r="FT5" s="1642"/>
      <c r="FU5" s="1642"/>
      <c r="FV5" s="1642"/>
      <c r="FW5" s="1642"/>
      <c r="FX5" s="1642"/>
      <c r="FY5" s="1642"/>
      <c r="FZ5" s="1642"/>
      <c r="GA5" s="1642"/>
      <c r="GB5" s="1642"/>
      <c r="GC5" s="1642"/>
      <c r="GD5" s="1642"/>
      <c r="GE5" s="1642"/>
      <c r="GF5" s="1642"/>
      <c r="GG5" s="1642"/>
      <c r="GH5" s="1642"/>
      <c r="GI5" s="1642"/>
      <c r="GJ5" s="1642"/>
      <c r="GK5" s="1642"/>
      <c r="GL5" s="1642"/>
      <c r="GM5" s="1642"/>
      <c r="GN5" s="1642"/>
      <c r="GO5" s="1642"/>
      <c r="GP5" s="1642"/>
      <c r="GQ5" s="1642"/>
      <c r="GR5" s="1642"/>
      <c r="GS5" s="1642"/>
      <c r="GT5" s="1642"/>
      <c r="GU5" s="1642"/>
      <c r="GV5" s="1642"/>
      <c r="GW5" s="1642"/>
      <c r="GX5" s="1642"/>
      <c r="GY5" s="1642"/>
      <c r="GZ5" s="1642"/>
      <c r="HA5" s="1642"/>
      <c r="HB5" s="1642"/>
      <c r="HC5" s="1642"/>
      <c r="HD5" s="1642"/>
      <c r="HE5" s="1642"/>
      <c r="HF5" s="1642"/>
      <c r="HG5" s="1642"/>
      <c r="HH5" s="1642"/>
      <c r="HI5" s="1642"/>
      <c r="HJ5" s="1642"/>
      <c r="HK5" s="1642"/>
      <c r="HL5" s="1642"/>
      <c r="HM5" s="1642"/>
      <c r="HN5" s="1642"/>
      <c r="HO5" s="1642"/>
      <c r="HP5" s="1642"/>
      <c r="HQ5" s="1642"/>
      <c r="HR5" s="1642"/>
      <c r="HS5" s="1642"/>
      <c r="HT5" s="1642"/>
      <c r="HU5" s="1642"/>
      <c r="HV5" s="1642"/>
      <c r="HW5" s="1642"/>
      <c r="HX5" s="1642"/>
      <c r="HY5" s="1642"/>
      <c r="HZ5" s="1642"/>
      <c r="IA5" s="1642"/>
      <c r="IB5" s="1642"/>
      <c r="IC5" s="1642"/>
      <c r="ID5" s="1642"/>
      <c r="IE5" s="1642"/>
      <c r="IF5" s="1642"/>
      <c r="IG5" s="1642"/>
      <c r="IH5" s="1642"/>
      <c r="II5" s="1642"/>
      <c r="IJ5" s="1642"/>
      <c r="IK5" s="1642"/>
      <c r="IL5" s="1642"/>
      <c r="IM5" s="1642"/>
      <c r="IN5" s="1642"/>
      <c r="IO5" s="1642"/>
      <c r="IP5" s="1642"/>
      <c r="IQ5" s="1642"/>
      <c r="IR5" s="1642"/>
      <c r="IS5" s="1642"/>
      <c r="IT5" s="1642"/>
      <c r="IU5" s="1642"/>
    </row>
    <row r="6" spans="1:256" s="1645" customFormat="1" ht="51">
      <c r="A6" s="2584" t="s">
        <v>644</v>
      </c>
      <c r="B6" s="1647" t="s">
        <v>645</v>
      </c>
      <c r="C6" s="2581">
        <v>0.16931260750588001</v>
      </c>
      <c r="D6" s="2582"/>
      <c r="E6" s="2582"/>
      <c r="F6" s="2582"/>
      <c r="G6" s="2582"/>
      <c r="H6" s="2582"/>
      <c r="I6" s="2583"/>
      <c r="J6" s="1642"/>
      <c r="K6" s="1648"/>
      <c r="L6" s="1642"/>
      <c r="M6" s="1642"/>
      <c r="N6" s="1642"/>
      <c r="O6" s="1642"/>
      <c r="P6" s="1642"/>
      <c r="Q6" s="1642"/>
      <c r="R6" s="1642"/>
      <c r="S6" s="1642"/>
      <c r="T6" s="1642"/>
      <c r="U6" s="1642"/>
      <c r="V6" s="1642"/>
      <c r="W6" s="1642"/>
      <c r="X6" s="1642"/>
      <c r="Y6" s="1642"/>
      <c r="Z6" s="1642"/>
      <c r="AA6" s="1642"/>
      <c r="AB6" s="1642"/>
      <c r="AC6" s="1642"/>
      <c r="AD6" s="1642"/>
      <c r="AE6" s="1642"/>
      <c r="AF6" s="1642"/>
      <c r="AG6" s="1642"/>
      <c r="AH6" s="1642"/>
      <c r="AI6" s="1642"/>
      <c r="AJ6" s="1642"/>
      <c r="AK6" s="1642"/>
      <c r="AL6" s="1642"/>
      <c r="AM6" s="1642"/>
      <c r="AN6" s="1642"/>
      <c r="AO6" s="1642"/>
      <c r="AP6" s="1642"/>
      <c r="AQ6" s="1642"/>
      <c r="AR6" s="1642"/>
      <c r="AS6" s="1642"/>
      <c r="AT6" s="1642"/>
      <c r="AU6" s="1642"/>
      <c r="AV6" s="1642"/>
      <c r="AW6" s="1642"/>
      <c r="AX6" s="1642"/>
      <c r="AY6" s="1642"/>
      <c r="AZ6" s="1642"/>
      <c r="BA6" s="1642"/>
      <c r="BB6" s="1642"/>
      <c r="BC6" s="1642"/>
      <c r="BD6" s="1642"/>
      <c r="BE6" s="1642"/>
      <c r="BF6" s="1642"/>
      <c r="BG6" s="1642"/>
      <c r="BH6" s="1642"/>
      <c r="BI6" s="1642"/>
      <c r="BJ6" s="1642"/>
      <c r="BK6" s="1642"/>
      <c r="BL6" s="1642"/>
      <c r="BM6" s="1642"/>
      <c r="BN6" s="1642"/>
      <c r="BO6" s="1642"/>
      <c r="BP6" s="1642"/>
      <c r="BQ6" s="1642"/>
      <c r="BR6" s="1642"/>
      <c r="BS6" s="1642"/>
      <c r="BT6" s="1642"/>
      <c r="BU6" s="1642"/>
      <c r="BV6" s="1642"/>
      <c r="BW6" s="1642"/>
      <c r="BX6" s="1642"/>
      <c r="BY6" s="1642"/>
      <c r="BZ6" s="1642"/>
      <c r="CA6" s="1642"/>
      <c r="CB6" s="1642"/>
      <c r="CC6" s="1642"/>
      <c r="CD6" s="1642"/>
      <c r="CE6" s="1642"/>
      <c r="CF6" s="1642"/>
      <c r="CG6" s="1642"/>
      <c r="CH6" s="1642"/>
      <c r="CI6" s="1642"/>
      <c r="CJ6" s="1642"/>
      <c r="CK6" s="1642"/>
      <c r="CL6" s="1642"/>
      <c r="CM6" s="1642"/>
      <c r="CN6" s="1642"/>
      <c r="CO6" s="1642"/>
      <c r="CP6" s="1642"/>
      <c r="CQ6" s="1642"/>
      <c r="CR6" s="1642"/>
      <c r="CS6" s="1642"/>
      <c r="CT6" s="1642"/>
      <c r="CU6" s="1642"/>
      <c r="CV6" s="1642"/>
      <c r="CW6" s="1642"/>
      <c r="CX6" s="1642"/>
      <c r="CY6" s="1642"/>
      <c r="CZ6" s="1642"/>
      <c r="DA6" s="1642"/>
      <c r="DB6" s="1642"/>
      <c r="DC6" s="1642"/>
      <c r="DD6" s="1642"/>
      <c r="DE6" s="1642"/>
      <c r="DF6" s="1642"/>
      <c r="DG6" s="1642"/>
      <c r="DH6" s="1642"/>
      <c r="DI6" s="1642"/>
      <c r="DJ6" s="1642"/>
      <c r="DK6" s="1642"/>
      <c r="DL6" s="1642"/>
      <c r="DM6" s="1642"/>
      <c r="DN6" s="1642"/>
      <c r="DO6" s="1642"/>
      <c r="DP6" s="1642"/>
      <c r="DQ6" s="1642"/>
      <c r="DR6" s="1642"/>
      <c r="DS6" s="1642"/>
      <c r="DT6" s="1642"/>
      <c r="DU6" s="1642"/>
      <c r="DV6" s="1642"/>
      <c r="DW6" s="1642"/>
      <c r="DX6" s="1642"/>
      <c r="DY6" s="1642"/>
      <c r="DZ6" s="1642"/>
      <c r="EA6" s="1642"/>
      <c r="EB6" s="1642"/>
      <c r="EC6" s="1642"/>
      <c r="ED6" s="1642"/>
      <c r="EE6" s="1642"/>
      <c r="EF6" s="1642"/>
      <c r="EG6" s="1642"/>
      <c r="EH6" s="1642"/>
      <c r="EI6" s="1642"/>
      <c r="EJ6" s="1642"/>
      <c r="EK6" s="1642"/>
      <c r="EL6" s="1642"/>
      <c r="EM6" s="1642"/>
      <c r="EN6" s="1642"/>
      <c r="EO6" s="1642"/>
      <c r="EP6" s="1642"/>
      <c r="EQ6" s="1642"/>
      <c r="ER6" s="1642"/>
      <c r="ES6" s="1642"/>
      <c r="ET6" s="1642"/>
      <c r="EU6" s="1642"/>
      <c r="EV6" s="1642"/>
      <c r="EW6" s="1642"/>
      <c r="EX6" s="1642"/>
      <c r="EY6" s="1642"/>
      <c r="EZ6" s="1642"/>
      <c r="FA6" s="1642"/>
      <c r="FB6" s="1642"/>
      <c r="FC6" s="1642"/>
      <c r="FD6" s="1642"/>
      <c r="FE6" s="1642"/>
      <c r="FF6" s="1642"/>
      <c r="FG6" s="1642"/>
      <c r="FH6" s="1642"/>
      <c r="FI6" s="1642"/>
      <c r="FJ6" s="1642"/>
      <c r="FK6" s="1642"/>
      <c r="FL6" s="1642"/>
      <c r="FM6" s="1642"/>
      <c r="FN6" s="1642"/>
      <c r="FO6" s="1642"/>
      <c r="FP6" s="1642"/>
      <c r="FQ6" s="1642"/>
      <c r="FR6" s="1642"/>
      <c r="FS6" s="1642"/>
      <c r="FT6" s="1642"/>
      <c r="FU6" s="1642"/>
      <c r="FV6" s="1642"/>
      <c r="FW6" s="1642"/>
      <c r="FX6" s="1642"/>
      <c r="FY6" s="1642"/>
      <c r="FZ6" s="1642"/>
      <c r="GA6" s="1642"/>
      <c r="GB6" s="1642"/>
      <c r="GC6" s="1642"/>
      <c r="GD6" s="1642"/>
      <c r="GE6" s="1642"/>
      <c r="GF6" s="1642"/>
      <c r="GG6" s="1642"/>
      <c r="GH6" s="1642"/>
      <c r="GI6" s="1642"/>
      <c r="GJ6" s="1642"/>
      <c r="GK6" s="1642"/>
      <c r="GL6" s="1642"/>
      <c r="GM6" s="1642"/>
      <c r="GN6" s="1642"/>
      <c r="GO6" s="1642"/>
      <c r="GP6" s="1642"/>
      <c r="GQ6" s="1642"/>
      <c r="GR6" s="1642"/>
      <c r="GS6" s="1642"/>
      <c r="GT6" s="1642"/>
      <c r="GU6" s="1642"/>
      <c r="GV6" s="1642"/>
      <c r="GW6" s="1642"/>
      <c r="GX6" s="1642"/>
      <c r="GY6" s="1642"/>
      <c r="GZ6" s="1642"/>
      <c r="HA6" s="1642"/>
      <c r="HB6" s="1642"/>
      <c r="HC6" s="1642"/>
      <c r="HD6" s="1642"/>
      <c r="HE6" s="1642"/>
      <c r="HF6" s="1642"/>
      <c r="HG6" s="1642"/>
      <c r="HH6" s="1642"/>
      <c r="HI6" s="1642"/>
      <c r="HJ6" s="1642"/>
      <c r="HK6" s="1642"/>
      <c r="HL6" s="1642"/>
      <c r="HM6" s="1642"/>
      <c r="HN6" s="1642"/>
      <c r="HO6" s="1642"/>
      <c r="HP6" s="1642"/>
      <c r="HQ6" s="1642"/>
      <c r="HR6" s="1642"/>
      <c r="HS6" s="1642"/>
      <c r="HT6" s="1642"/>
      <c r="HU6" s="1642"/>
      <c r="HV6" s="1642"/>
      <c r="HW6" s="1642"/>
      <c r="HX6" s="1642"/>
      <c r="HY6" s="1642"/>
      <c r="HZ6" s="1642"/>
      <c r="IA6" s="1642"/>
      <c r="IB6" s="1642"/>
      <c r="IC6" s="1642"/>
      <c r="ID6" s="1642"/>
      <c r="IE6" s="1642"/>
      <c r="IF6" s="1642"/>
      <c r="IG6" s="1642"/>
      <c r="IH6" s="1642"/>
      <c r="II6" s="1642"/>
      <c r="IJ6" s="1642"/>
      <c r="IK6" s="1642"/>
      <c r="IL6" s="1642"/>
      <c r="IM6" s="1642"/>
      <c r="IN6" s="1642"/>
      <c r="IO6" s="1642"/>
      <c r="IP6" s="1642"/>
      <c r="IQ6" s="1642"/>
      <c r="IR6" s="1642"/>
      <c r="IS6" s="1642"/>
      <c r="IT6" s="1642"/>
      <c r="IU6" s="1642"/>
    </row>
    <row r="7" spans="1:256" s="1645" customFormat="1" ht="38.25">
      <c r="A7" s="2574"/>
      <c r="B7" s="1649" t="s">
        <v>646</v>
      </c>
      <c r="C7" s="1650">
        <v>9.5695550025506282E-2</v>
      </c>
      <c r="D7" s="1651">
        <v>0.15388655045984345</v>
      </c>
      <c r="E7" s="1651">
        <v>0.11008777326879707</v>
      </c>
      <c r="F7" s="1651">
        <v>6.3283118278148628E-2</v>
      </c>
      <c r="G7" s="1651">
        <v>7.9989426462904509E-2</v>
      </c>
      <c r="H7" s="1651">
        <v>7.3555801443592916E-2</v>
      </c>
      <c r="I7" s="1652">
        <v>8.5380541392295117E-2</v>
      </c>
      <c r="J7" s="1642"/>
      <c r="K7" s="1653"/>
      <c r="L7" s="1653"/>
      <c r="M7" s="1653"/>
      <c r="N7" s="1653"/>
      <c r="O7" s="1653"/>
      <c r="P7" s="1653"/>
      <c r="Q7" s="1653"/>
      <c r="R7" s="1653"/>
      <c r="S7" s="1653"/>
      <c r="T7" s="1653"/>
      <c r="U7" s="1653"/>
      <c r="V7" s="1653"/>
      <c r="W7" s="1653"/>
      <c r="X7" s="1642"/>
      <c r="Y7" s="1642"/>
      <c r="Z7" s="1642"/>
      <c r="AA7" s="1642"/>
      <c r="AB7" s="1642"/>
      <c r="AC7" s="1642"/>
      <c r="AD7" s="1642"/>
      <c r="AE7" s="1642"/>
      <c r="AF7" s="1642"/>
      <c r="AG7" s="1642"/>
      <c r="AH7" s="1642"/>
      <c r="AI7" s="1642"/>
      <c r="AJ7" s="1642"/>
      <c r="AK7" s="1642"/>
      <c r="AL7" s="1642"/>
      <c r="AM7" s="1642"/>
      <c r="AN7" s="1642"/>
      <c r="AO7" s="1642"/>
      <c r="AP7" s="1642"/>
      <c r="AQ7" s="1642"/>
      <c r="AR7" s="1642"/>
      <c r="AS7" s="1642"/>
      <c r="AT7" s="1642"/>
      <c r="AU7" s="1642"/>
      <c r="AV7" s="1642"/>
      <c r="AW7" s="1642"/>
      <c r="AX7" s="1642"/>
      <c r="AY7" s="1642"/>
      <c r="AZ7" s="1642"/>
      <c r="BA7" s="1642"/>
      <c r="BB7" s="1642"/>
      <c r="BC7" s="1642"/>
      <c r="BD7" s="1642"/>
      <c r="BE7" s="1642"/>
      <c r="BF7" s="1642"/>
      <c r="BG7" s="1642"/>
      <c r="BH7" s="1642"/>
      <c r="BI7" s="1642"/>
      <c r="BJ7" s="1642"/>
      <c r="BK7" s="1642"/>
      <c r="BL7" s="1642"/>
      <c r="BM7" s="1642"/>
      <c r="BN7" s="1642"/>
      <c r="BO7" s="1642"/>
      <c r="BP7" s="1642"/>
      <c r="BQ7" s="1642"/>
      <c r="BR7" s="1642"/>
      <c r="BS7" s="1642"/>
      <c r="BT7" s="1642"/>
      <c r="BU7" s="1642"/>
      <c r="BV7" s="1642"/>
      <c r="BW7" s="1642"/>
      <c r="BX7" s="1642"/>
      <c r="BY7" s="1642"/>
      <c r="BZ7" s="1642"/>
      <c r="CA7" s="1642"/>
      <c r="CB7" s="1642"/>
      <c r="CC7" s="1642"/>
      <c r="CD7" s="1642"/>
      <c r="CE7" s="1642"/>
      <c r="CF7" s="1642"/>
      <c r="CG7" s="1642"/>
      <c r="CH7" s="1642"/>
      <c r="CI7" s="1642"/>
      <c r="CJ7" s="1642"/>
      <c r="CK7" s="1642"/>
      <c r="CL7" s="1642"/>
      <c r="CM7" s="1642"/>
      <c r="CN7" s="1642"/>
      <c r="CO7" s="1642"/>
      <c r="CP7" s="1642"/>
      <c r="CQ7" s="1642"/>
      <c r="CR7" s="1642"/>
      <c r="CS7" s="1642"/>
      <c r="CT7" s="1642"/>
      <c r="CU7" s="1642"/>
      <c r="CV7" s="1642"/>
      <c r="CW7" s="1642"/>
      <c r="CX7" s="1642"/>
      <c r="CY7" s="1642"/>
      <c r="CZ7" s="1642"/>
      <c r="DA7" s="1642"/>
      <c r="DB7" s="1642"/>
      <c r="DC7" s="1642"/>
      <c r="DD7" s="1642"/>
      <c r="DE7" s="1642"/>
      <c r="DF7" s="1642"/>
      <c r="DG7" s="1642"/>
      <c r="DH7" s="1642"/>
      <c r="DI7" s="1642"/>
      <c r="DJ7" s="1642"/>
      <c r="DK7" s="1642"/>
      <c r="DL7" s="1642"/>
      <c r="DM7" s="1642"/>
      <c r="DN7" s="1642"/>
      <c r="DO7" s="1642"/>
      <c r="DP7" s="1642"/>
      <c r="DQ7" s="1642"/>
      <c r="DR7" s="1642"/>
      <c r="DS7" s="1642"/>
      <c r="DT7" s="1642"/>
      <c r="DU7" s="1642"/>
      <c r="DV7" s="1642"/>
      <c r="DW7" s="1642"/>
      <c r="DX7" s="1642"/>
      <c r="DY7" s="1642"/>
      <c r="DZ7" s="1642"/>
      <c r="EA7" s="1642"/>
      <c r="EB7" s="1642"/>
      <c r="EC7" s="1642"/>
      <c r="ED7" s="1642"/>
      <c r="EE7" s="1642"/>
      <c r="EF7" s="1642"/>
      <c r="EG7" s="1642"/>
      <c r="EH7" s="1642"/>
      <c r="EI7" s="1642"/>
      <c r="EJ7" s="1642"/>
      <c r="EK7" s="1642"/>
      <c r="EL7" s="1642"/>
      <c r="EM7" s="1642"/>
      <c r="EN7" s="1642"/>
      <c r="EO7" s="1642"/>
      <c r="EP7" s="1642"/>
      <c r="EQ7" s="1642"/>
      <c r="ER7" s="1642"/>
      <c r="ES7" s="1642"/>
      <c r="ET7" s="1642"/>
      <c r="EU7" s="1642"/>
      <c r="EV7" s="1642"/>
      <c r="EW7" s="1642"/>
      <c r="EX7" s="1642"/>
      <c r="EY7" s="1642"/>
      <c r="EZ7" s="1642"/>
      <c r="FA7" s="1642"/>
      <c r="FB7" s="1642"/>
      <c r="FC7" s="1642"/>
      <c r="FD7" s="1642"/>
      <c r="FE7" s="1642"/>
      <c r="FF7" s="1642"/>
      <c r="FG7" s="1642"/>
      <c r="FH7" s="1642"/>
      <c r="FI7" s="1642"/>
      <c r="FJ7" s="1642"/>
      <c r="FK7" s="1642"/>
      <c r="FL7" s="1642"/>
      <c r="FM7" s="1642"/>
      <c r="FN7" s="1642"/>
      <c r="FO7" s="1642"/>
      <c r="FP7" s="1642"/>
      <c r="FQ7" s="1642"/>
      <c r="FR7" s="1642"/>
      <c r="FS7" s="1642"/>
      <c r="FT7" s="1642"/>
      <c r="FU7" s="1642"/>
      <c r="FV7" s="1642"/>
      <c r="FW7" s="1642"/>
      <c r="FX7" s="1642"/>
      <c r="FY7" s="1642"/>
      <c r="FZ7" s="1642"/>
      <c r="GA7" s="1642"/>
      <c r="GB7" s="1642"/>
      <c r="GC7" s="1642"/>
      <c r="GD7" s="1642"/>
      <c r="GE7" s="1642"/>
      <c r="GF7" s="1642"/>
      <c r="GG7" s="1642"/>
      <c r="GH7" s="1642"/>
      <c r="GI7" s="1642"/>
      <c r="GJ7" s="1642"/>
      <c r="GK7" s="1642"/>
      <c r="GL7" s="1642"/>
      <c r="GM7" s="1642"/>
      <c r="GN7" s="1642"/>
      <c r="GO7" s="1642"/>
      <c r="GP7" s="1642"/>
      <c r="GQ7" s="1642"/>
      <c r="GR7" s="1642"/>
      <c r="GS7" s="1642"/>
      <c r="GT7" s="1642"/>
      <c r="GU7" s="1642"/>
      <c r="GV7" s="1642"/>
      <c r="GW7" s="1642"/>
      <c r="GX7" s="1642"/>
      <c r="GY7" s="1642"/>
      <c r="GZ7" s="1642"/>
      <c r="HA7" s="1642"/>
      <c r="HB7" s="1642"/>
      <c r="HC7" s="1642"/>
      <c r="HD7" s="1642"/>
      <c r="HE7" s="1642"/>
      <c r="HF7" s="1642"/>
      <c r="HG7" s="1642"/>
      <c r="HH7" s="1642"/>
      <c r="HI7" s="1642"/>
      <c r="HJ7" s="1642"/>
      <c r="HK7" s="1642"/>
      <c r="HL7" s="1642"/>
      <c r="HM7" s="1642"/>
      <c r="HN7" s="1642"/>
      <c r="HO7" s="1642"/>
      <c r="HP7" s="1642"/>
      <c r="HQ7" s="1642"/>
      <c r="HR7" s="1642"/>
      <c r="HS7" s="1642"/>
      <c r="HT7" s="1642"/>
      <c r="HU7" s="1642"/>
      <c r="HV7" s="1642"/>
      <c r="HW7" s="1642"/>
      <c r="HX7" s="1642"/>
      <c r="HY7" s="1642"/>
      <c r="HZ7" s="1642"/>
      <c r="IA7" s="1642"/>
      <c r="IB7" s="1642"/>
      <c r="IC7" s="1642"/>
      <c r="ID7" s="1642"/>
      <c r="IE7" s="1642"/>
      <c r="IF7" s="1642"/>
      <c r="IG7" s="1642"/>
      <c r="IH7" s="1642"/>
      <c r="II7" s="1642"/>
      <c r="IJ7" s="1642"/>
      <c r="IK7" s="1642"/>
      <c r="IL7" s="1642"/>
      <c r="IM7" s="1642"/>
      <c r="IN7" s="1642"/>
      <c r="IO7" s="1642"/>
      <c r="IP7" s="1642"/>
      <c r="IQ7" s="1642"/>
      <c r="IR7" s="1642"/>
      <c r="IS7" s="1642"/>
      <c r="IT7" s="1642"/>
      <c r="IU7" s="1642"/>
    </row>
    <row r="8" spans="1:256" s="1645" customFormat="1" ht="25.5">
      <c r="A8" s="2574"/>
      <c r="B8" s="1649" t="s">
        <v>584</v>
      </c>
      <c r="C8" s="1650">
        <v>8.2917334279244498E-2</v>
      </c>
      <c r="D8" s="1651">
        <v>0.11546789534318151</v>
      </c>
      <c r="E8" s="1651">
        <v>9.0451926955486317E-2</v>
      </c>
      <c r="F8" s="1651">
        <v>5.655313960201374E-2</v>
      </c>
      <c r="G8" s="1651">
        <v>6.1485472347895788E-2</v>
      </c>
      <c r="H8" s="1651">
        <v>5.9471602657044327E-2</v>
      </c>
      <c r="I8" s="1652">
        <v>7.1471636548336534E-2</v>
      </c>
      <c r="J8" s="1642"/>
      <c r="K8" s="1653"/>
      <c r="L8" s="1653"/>
      <c r="M8" s="1653"/>
      <c r="N8" s="1653"/>
      <c r="O8" s="1653"/>
      <c r="P8" s="1653"/>
      <c r="Q8" s="1653"/>
      <c r="R8" s="1653"/>
      <c r="S8" s="1653"/>
      <c r="T8" s="1653"/>
      <c r="U8" s="1653"/>
      <c r="V8" s="1653"/>
      <c r="W8" s="1653"/>
      <c r="X8" s="1653"/>
      <c r="Y8" s="1653"/>
      <c r="Z8" s="1653"/>
      <c r="AA8" s="1642"/>
      <c r="AB8" s="1642"/>
      <c r="AC8" s="1642"/>
      <c r="AD8" s="1642"/>
      <c r="AE8" s="1642"/>
      <c r="AF8" s="1642"/>
      <c r="AG8" s="1642"/>
      <c r="AH8" s="1642"/>
      <c r="AI8" s="1642"/>
      <c r="AJ8" s="1642"/>
      <c r="AK8" s="1642"/>
      <c r="AL8" s="1642"/>
      <c r="AM8" s="1642"/>
      <c r="AN8" s="1642"/>
      <c r="AO8" s="1642"/>
      <c r="AP8" s="1642"/>
      <c r="AQ8" s="1642"/>
      <c r="AR8" s="1642"/>
      <c r="AS8" s="1642"/>
      <c r="AT8" s="1642"/>
      <c r="AU8" s="1642"/>
      <c r="AV8" s="1642"/>
      <c r="AW8" s="1642"/>
      <c r="AX8" s="1642"/>
      <c r="AY8" s="1642"/>
      <c r="AZ8" s="1642"/>
      <c r="BA8" s="1642"/>
      <c r="BB8" s="1642"/>
      <c r="BC8" s="1642"/>
      <c r="BD8" s="1642"/>
      <c r="BE8" s="1642"/>
      <c r="BF8" s="1642"/>
      <c r="BG8" s="1642"/>
      <c r="BH8" s="1642"/>
      <c r="BI8" s="1642"/>
      <c r="BJ8" s="1642"/>
      <c r="BK8" s="1642"/>
      <c r="BL8" s="1642"/>
      <c r="BM8" s="1642"/>
      <c r="BN8" s="1642"/>
      <c r="BO8" s="1642"/>
      <c r="BP8" s="1642"/>
      <c r="BQ8" s="1642"/>
      <c r="BR8" s="1642"/>
      <c r="BS8" s="1642"/>
      <c r="BT8" s="1642"/>
      <c r="BU8" s="1642"/>
      <c r="BV8" s="1642"/>
      <c r="BW8" s="1642"/>
      <c r="BX8" s="1642"/>
      <c r="BY8" s="1642"/>
      <c r="BZ8" s="1642"/>
      <c r="CA8" s="1642"/>
      <c r="CB8" s="1642"/>
      <c r="CC8" s="1642"/>
      <c r="CD8" s="1642"/>
      <c r="CE8" s="1642"/>
      <c r="CF8" s="1642"/>
      <c r="CG8" s="1642"/>
      <c r="CH8" s="1642"/>
      <c r="CI8" s="1642"/>
      <c r="CJ8" s="1642"/>
      <c r="CK8" s="1642"/>
      <c r="CL8" s="1642"/>
      <c r="CM8" s="1642"/>
      <c r="CN8" s="1642"/>
      <c r="CO8" s="1642"/>
      <c r="CP8" s="1642"/>
      <c r="CQ8" s="1642"/>
      <c r="CR8" s="1642"/>
      <c r="CS8" s="1642"/>
      <c r="CT8" s="1642"/>
      <c r="CU8" s="1642"/>
      <c r="CV8" s="1642"/>
      <c r="CW8" s="1642"/>
      <c r="CX8" s="1642"/>
      <c r="CY8" s="1642"/>
      <c r="CZ8" s="1642"/>
      <c r="DA8" s="1642"/>
      <c r="DB8" s="1642"/>
      <c r="DC8" s="1642"/>
      <c r="DD8" s="1642"/>
      <c r="DE8" s="1642"/>
      <c r="DF8" s="1642"/>
      <c r="DG8" s="1642"/>
      <c r="DH8" s="1642"/>
      <c r="DI8" s="1642"/>
      <c r="DJ8" s="1642"/>
      <c r="DK8" s="1642"/>
      <c r="DL8" s="1642"/>
      <c r="DM8" s="1642"/>
      <c r="DN8" s="1642"/>
      <c r="DO8" s="1642"/>
      <c r="DP8" s="1642"/>
      <c r="DQ8" s="1642"/>
      <c r="DR8" s="1642"/>
      <c r="DS8" s="1642"/>
      <c r="DT8" s="1642"/>
      <c r="DU8" s="1642"/>
      <c r="DV8" s="1642"/>
      <c r="DW8" s="1642"/>
      <c r="DX8" s="1642"/>
      <c r="DY8" s="1642"/>
      <c r="DZ8" s="1642"/>
      <c r="EA8" s="1642"/>
      <c r="EB8" s="1642"/>
      <c r="EC8" s="1642"/>
      <c r="ED8" s="1642"/>
      <c r="EE8" s="1642"/>
      <c r="EF8" s="1642"/>
      <c r="EG8" s="1642"/>
      <c r="EH8" s="1642"/>
      <c r="EI8" s="1642"/>
      <c r="EJ8" s="1642"/>
      <c r="EK8" s="1642"/>
      <c r="EL8" s="1642"/>
      <c r="EM8" s="1642"/>
      <c r="EN8" s="1642"/>
      <c r="EO8" s="1642"/>
      <c r="EP8" s="1642"/>
      <c r="EQ8" s="1642"/>
      <c r="ER8" s="1642"/>
      <c r="ES8" s="1642"/>
      <c r="ET8" s="1642"/>
      <c r="EU8" s="1642"/>
      <c r="EV8" s="1642"/>
      <c r="EW8" s="1642"/>
      <c r="EX8" s="1642"/>
      <c r="EY8" s="1642"/>
      <c r="EZ8" s="1642"/>
      <c r="FA8" s="1642"/>
      <c r="FB8" s="1642"/>
      <c r="FC8" s="1642"/>
      <c r="FD8" s="1642"/>
      <c r="FE8" s="1642"/>
      <c r="FF8" s="1642"/>
      <c r="FG8" s="1642"/>
      <c r="FH8" s="1642"/>
      <c r="FI8" s="1642"/>
      <c r="FJ8" s="1642"/>
      <c r="FK8" s="1642"/>
      <c r="FL8" s="1642"/>
      <c r="FM8" s="1642"/>
      <c r="FN8" s="1642"/>
      <c r="FO8" s="1642"/>
      <c r="FP8" s="1642"/>
      <c r="FQ8" s="1642"/>
      <c r="FR8" s="1642"/>
      <c r="FS8" s="1642"/>
      <c r="FT8" s="1642"/>
      <c r="FU8" s="1642"/>
      <c r="FV8" s="1642"/>
      <c r="FW8" s="1642"/>
      <c r="FX8" s="1642"/>
      <c r="FY8" s="1642"/>
      <c r="FZ8" s="1642"/>
      <c r="GA8" s="1642"/>
      <c r="GB8" s="1642"/>
      <c r="GC8" s="1642"/>
      <c r="GD8" s="1642"/>
      <c r="GE8" s="1642"/>
      <c r="GF8" s="1642"/>
      <c r="GG8" s="1642"/>
      <c r="GH8" s="1642"/>
      <c r="GI8" s="1642"/>
      <c r="GJ8" s="1642"/>
      <c r="GK8" s="1642"/>
      <c r="GL8" s="1642"/>
      <c r="GM8" s="1642"/>
      <c r="GN8" s="1642"/>
      <c r="GO8" s="1642"/>
      <c r="GP8" s="1642"/>
      <c r="GQ8" s="1642"/>
      <c r="GR8" s="1642"/>
      <c r="GS8" s="1642"/>
      <c r="GT8" s="1642"/>
      <c r="GU8" s="1642"/>
      <c r="GV8" s="1642"/>
      <c r="GW8" s="1642"/>
      <c r="GX8" s="1642"/>
      <c r="GY8" s="1642"/>
      <c r="GZ8" s="1642"/>
      <c r="HA8" s="1642"/>
      <c r="HB8" s="1642"/>
      <c r="HC8" s="1642"/>
      <c r="HD8" s="1642"/>
      <c r="HE8" s="1642"/>
      <c r="HF8" s="1642"/>
      <c r="HG8" s="1642"/>
      <c r="HH8" s="1642"/>
      <c r="HI8" s="1642"/>
      <c r="HJ8" s="1642"/>
      <c r="HK8" s="1642"/>
      <c r="HL8" s="1642"/>
      <c r="HM8" s="1642"/>
      <c r="HN8" s="1642"/>
      <c r="HO8" s="1642"/>
      <c r="HP8" s="1642"/>
      <c r="HQ8" s="1642"/>
      <c r="HR8" s="1642"/>
      <c r="HS8" s="1642"/>
      <c r="HT8" s="1642"/>
      <c r="HU8" s="1642"/>
      <c r="HV8" s="1642"/>
      <c r="HW8" s="1642"/>
      <c r="HX8" s="1642"/>
      <c r="HY8" s="1642"/>
      <c r="HZ8" s="1642"/>
      <c r="IA8" s="1642"/>
      <c r="IB8" s="1642"/>
      <c r="IC8" s="1642"/>
      <c r="ID8" s="1642"/>
      <c r="IE8" s="1642"/>
      <c r="IF8" s="1642"/>
      <c r="IG8" s="1642"/>
      <c r="IH8" s="1642"/>
      <c r="II8" s="1642"/>
      <c r="IJ8" s="1642"/>
      <c r="IK8" s="1642"/>
      <c r="IL8" s="1642"/>
      <c r="IM8" s="1642"/>
      <c r="IN8" s="1642"/>
      <c r="IO8" s="1642"/>
      <c r="IP8" s="1642"/>
      <c r="IQ8" s="1642"/>
      <c r="IR8" s="1642"/>
      <c r="IS8" s="1642"/>
      <c r="IT8" s="1642"/>
      <c r="IU8" s="1642"/>
    </row>
    <row r="9" spans="1:256" s="1645" customFormat="1" ht="51">
      <c r="A9" s="2574" t="s">
        <v>647</v>
      </c>
      <c r="B9" s="1649" t="s">
        <v>645</v>
      </c>
      <c r="C9" s="1650">
        <v>0.16660666784339712</v>
      </c>
      <c r="D9" s="1651">
        <v>0.16909912960570325</v>
      </c>
      <c r="E9" s="1651">
        <v>0.16786972701741332</v>
      </c>
      <c r="F9" s="1651">
        <v>0.16606722124659459</v>
      </c>
      <c r="G9" s="1651">
        <v>0.16861638036256973</v>
      </c>
      <c r="H9" s="1651">
        <v>0.16900680510597269</v>
      </c>
      <c r="I9" s="1652">
        <v>0.15955023672308494</v>
      </c>
      <c r="J9" s="1642"/>
      <c r="K9" s="1653"/>
      <c r="L9" s="1653"/>
      <c r="M9" s="1653"/>
      <c r="N9" s="1653"/>
      <c r="O9" s="1653"/>
      <c r="P9" s="1653"/>
      <c r="Q9" s="1653"/>
      <c r="R9" s="1653"/>
      <c r="S9" s="1653"/>
      <c r="T9" s="1653"/>
      <c r="U9" s="1653"/>
      <c r="V9" s="1653"/>
      <c r="W9" s="1653"/>
      <c r="X9" s="1653"/>
      <c r="Y9" s="1653"/>
      <c r="Z9" s="1653"/>
      <c r="AA9" s="1642"/>
      <c r="AB9" s="1642"/>
      <c r="AC9" s="1642"/>
      <c r="AD9" s="1642"/>
      <c r="AE9" s="1642"/>
      <c r="AF9" s="1642"/>
      <c r="AG9" s="1642"/>
      <c r="AH9" s="1642"/>
      <c r="AI9" s="1642"/>
      <c r="AJ9" s="1642"/>
      <c r="AK9" s="1642"/>
      <c r="AL9" s="1642"/>
      <c r="AM9" s="1642"/>
      <c r="AN9" s="1642"/>
      <c r="AO9" s="1642"/>
      <c r="AP9" s="1642"/>
      <c r="AQ9" s="1642"/>
      <c r="AR9" s="1642"/>
      <c r="AS9" s="1642"/>
      <c r="AT9" s="1642"/>
      <c r="AU9" s="1642"/>
      <c r="AV9" s="1642"/>
      <c r="AW9" s="1642"/>
      <c r="AX9" s="1642"/>
      <c r="AY9" s="1642"/>
      <c r="AZ9" s="1642"/>
      <c r="BA9" s="1642"/>
      <c r="BB9" s="1642"/>
      <c r="BC9" s="1642"/>
      <c r="BD9" s="1642"/>
      <c r="BE9" s="1642"/>
      <c r="BF9" s="1642"/>
      <c r="BG9" s="1642"/>
      <c r="BH9" s="1642"/>
      <c r="BI9" s="1642"/>
      <c r="BJ9" s="1642"/>
      <c r="BK9" s="1642"/>
      <c r="BL9" s="1642"/>
      <c r="BM9" s="1642"/>
      <c r="BN9" s="1642"/>
      <c r="BO9" s="1642"/>
      <c r="BP9" s="1642"/>
      <c r="BQ9" s="1642"/>
      <c r="BR9" s="1642"/>
      <c r="BS9" s="1642"/>
      <c r="BT9" s="1642"/>
      <c r="BU9" s="1642"/>
      <c r="BV9" s="1642"/>
      <c r="BW9" s="1642"/>
      <c r="BX9" s="1642"/>
      <c r="BY9" s="1642"/>
      <c r="BZ9" s="1642"/>
      <c r="CA9" s="1642"/>
      <c r="CB9" s="1642"/>
      <c r="CC9" s="1642"/>
      <c r="CD9" s="1642"/>
      <c r="CE9" s="1642"/>
      <c r="CF9" s="1642"/>
      <c r="CG9" s="1642"/>
      <c r="CH9" s="1642"/>
      <c r="CI9" s="1642"/>
      <c r="CJ9" s="1642"/>
      <c r="CK9" s="1642"/>
      <c r="CL9" s="1642"/>
      <c r="CM9" s="1642"/>
      <c r="CN9" s="1642"/>
      <c r="CO9" s="1642"/>
      <c r="CP9" s="1642"/>
      <c r="CQ9" s="1642"/>
      <c r="CR9" s="1642"/>
      <c r="CS9" s="1642"/>
      <c r="CT9" s="1642"/>
      <c r="CU9" s="1642"/>
      <c r="CV9" s="1642"/>
      <c r="CW9" s="1642"/>
      <c r="CX9" s="1642"/>
      <c r="CY9" s="1642"/>
      <c r="CZ9" s="1642"/>
      <c r="DA9" s="1642"/>
      <c r="DB9" s="1642"/>
      <c r="DC9" s="1642"/>
      <c r="DD9" s="1642"/>
      <c r="DE9" s="1642"/>
      <c r="DF9" s="1642"/>
      <c r="DG9" s="1642"/>
      <c r="DH9" s="1642"/>
      <c r="DI9" s="1642"/>
      <c r="DJ9" s="1642"/>
      <c r="DK9" s="1642"/>
      <c r="DL9" s="1642"/>
      <c r="DM9" s="1642"/>
      <c r="DN9" s="1642"/>
      <c r="DO9" s="1642"/>
      <c r="DP9" s="1642"/>
      <c r="DQ9" s="1642"/>
      <c r="DR9" s="1642"/>
      <c r="DS9" s="1642"/>
      <c r="DT9" s="1642"/>
      <c r="DU9" s="1642"/>
      <c r="DV9" s="1642"/>
      <c r="DW9" s="1642"/>
      <c r="DX9" s="1642"/>
      <c r="DY9" s="1642"/>
      <c r="DZ9" s="1642"/>
      <c r="EA9" s="1642"/>
      <c r="EB9" s="1642"/>
      <c r="EC9" s="1642"/>
      <c r="ED9" s="1642"/>
      <c r="EE9" s="1642"/>
      <c r="EF9" s="1642"/>
      <c r="EG9" s="1642"/>
      <c r="EH9" s="1642"/>
      <c r="EI9" s="1642"/>
      <c r="EJ9" s="1642"/>
      <c r="EK9" s="1642"/>
      <c r="EL9" s="1642"/>
      <c r="EM9" s="1642"/>
      <c r="EN9" s="1642"/>
      <c r="EO9" s="1642"/>
      <c r="EP9" s="1642"/>
      <c r="EQ9" s="1642"/>
      <c r="ER9" s="1642"/>
      <c r="ES9" s="1642"/>
      <c r="ET9" s="1642"/>
      <c r="EU9" s="1642"/>
      <c r="EV9" s="1642"/>
      <c r="EW9" s="1642"/>
      <c r="EX9" s="1642"/>
      <c r="EY9" s="1642"/>
      <c r="EZ9" s="1642"/>
      <c r="FA9" s="1642"/>
      <c r="FB9" s="1642"/>
      <c r="FC9" s="1642"/>
      <c r="FD9" s="1642"/>
      <c r="FE9" s="1642"/>
      <c r="FF9" s="1642"/>
      <c r="FG9" s="1642"/>
      <c r="FH9" s="1642"/>
      <c r="FI9" s="1642"/>
      <c r="FJ9" s="1642"/>
      <c r="FK9" s="1642"/>
      <c r="FL9" s="1642"/>
      <c r="FM9" s="1642"/>
      <c r="FN9" s="1642"/>
      <c r="FO9" s="1642"/>
      <c r="FP9" s="1642"/>
      <c r="FQ9" s="1642"/>
      <c r="FR9" s="1642"/>
      <c r="FS9" s="1642"/>
      <c r="FT9" s="1642"/>
      <c r="FU9" s="1642"/>
      <c r="FV9" s="1642"/>
      <c r="FW9" s="1642"/>
      <c r="FX9" s="1642"/>
      <c r="FY9" s="1642"/>
      <c r="FZ9" s="1642"/>
      <c r="GA9" s="1642"/>
      <c r="GB9" s="1642"/>
      <c r="GC9" s="1642"/>
      <c r="GD9" s="1642"/>
      <c r="GE9" s="1642"/>
      <c r="GF9" s="1642"/>
      <c r="GG9" s="1642"/>
      <c r="GH9" s="1642"/>
      <c r="GI9" s="1642"/>
      <c r="GJ9" s="1642"/>
      <c r="GK9" s="1642"/>
      <c r="GL9" s="1642"/>
      <c r="GM9" s="1642"/>
      <c r="GN9" s="1642"/>
      <c r="GO9" s="1642"/>
      <c r="GP9" s="1642"/>
      <c r="GQ9" s="1642"/>
      <c r="GR9" s="1642"/>
      <c r="GS9" s="1642"/>
      <c r="GT9" s="1642"/>
      <c r="GU9" s="1642"/>
      <c r="GV9" s="1642"/>
      <c r="GW9" s="1642"/>
      <c r="GX9" s="1642"/>
      <c r="GY9" s="1642"/>
      <c r="GZ9" s="1642"/>
      <c r="HA9" s="1642"/>
      <c r="HB9" s="1642"/>
      <c r="HC9" s="1642"/>
      <c r="HD9" s="1642"/>
      <c r="HE9" s="1642"/>
      <c r="HF9" s="1642"/>
      <c r="HG9" s="1642"/>
      <c r="HH9" s="1642"/>
      <c r="HI9" s="1642"/>
      <c r="HJ9" s="1642"/>
      <c r="HK9" s="1642"/>
      <c r="HL9" s="1642"/>
      <c r="HM9" s="1642"/>
      <c r="HN9" s="1642"/>
      <c r="HO9" s="1642"/>
      <c r="HP9" s="1642"/>
      <c r="HQ9" s="1642"/>
      <c r="HR9" s="1642"/>
      <c r="HS9" s="1642"/>
      <c r="HT9" s="1642"/>
      <c r="HU9" s="1642"/>
      <c r="HV9" s="1642"/>
      <c r="HW9" s="1642"/>
      <c r="HX9" s="1642"/>
      <c r="HY9" s="1642"/>
      <c r="HZ9" s="1642"/>
      <c r="IA9" s="1642"/>
      <c r="IB9" s="1642"/>
      <c r="IC9" s="1642"/>
      <c r="ID9" s="1642"/>
      <c r="IE9" s="1642"/>
      <c r="IF9" s="1642"/>
      <c r="IG9" s="1642"/>
      <c r="IH9" s="1642"/>
      <c r="II9" s="1642"/>
      <c r="IJ9" s="1642"/>
      <c r="IK9" s="1642"/>
      <c r="IL9" s="1642"/>
      <c r="IM9" s="1642"/>
      <c r="IN9" s="1642"/>
      <c r="IO9" s="1642"/>
      <c r="IP9" s="1642"/>
      <c r="IQ9" s="1642"/>
      <c r="IR9" s="1642"/>
      <c r="IS9" s="1642"/>
      <c r="IT9" s="1642"/>
      <c r="IU9" s="1642"/>
    </row>
    <row r="10" spans="1:256" s="1645" customFormat="1" ht="38.25">
      <c r="A10" s="2574"/>
      <c r="B10" s="1649" t="s">
        <v>646</v>
      </c>
      <c r="C10" s="1650">
        <v>0.15050085181594391</v>
      </c>
      <c r="D10" s="1651">
        <v>0.20689554214965705</v>
      </c>
      <c r="E10" s="1651">
        <v>0.16056995804874588</v>
      </c>
      <c r="F10" s="1651">
        <v>0.1185571891356702</v>
      </c>
      <c r="G10" s="1651">
        <v>0.13453950095827949</v>
      </c>
      <c r="H10" s="1651">
        <v>0.13279269003935421</v>
      </c>
      <c r="I10" s="1652">
        <v>0.14007511964728167</v>
      </c>
      <c r="J10" s="1642"/>
      <c r="K10" s="1642"/>
      <c r="L10" s="1642"/>
      <c r="M10" s="1642"/>
      <c r="N10" s="1642"/>
      <c r="O10" s="1642"/>
      <c r="P10" s="1642"/>
      <c r="Q10" s="1642"/>
      <c r="R10" s="1642"/>
      <c r="S10" s="1642"/>
      <c r="T10" s="1642"/>
      <c r="U10" s="1642"/>
      <c r="V10" s="1642"/>
      <c r="W10" s="1642"/>
      <c r="X10" s="1642"/>
      <c r="Y10" s="1642"/>
      <c r="Z10" s="1642"/>
      <c r="AA10" s="1642"/>
      <c r="AB10" s="1642"/>
      <c r="AC10" s="1642"/>
      <c r="AD10" s="1642"/>
      <c r="AE10" s="1642"/>
      <c r="AF10" s="1642"/>
      <c r="AG10" s="1642"/>
      <c r="AH10" s="1642"/>
      <c r="AI10" s="1642"/>
      <c r="AJ10" s="1642"/>
      <c r="AK10" s="1642"/>
      <c r="AL10" s="1642"/>
      <c r="AM10" s="1642"/>
      <c r="AN10" s="1642"/>
      <c r="AO10" s="1642"/>
      <c r="AP10" s="1642"/>
      <c r="AQ10" s="1642"/>
      <c r="AR10" s="1642"/>
      <c r="AS10" s="1642"/>
      <c r="AT10" s="1642"/>
      <c r="AU10" s="1642"/>
      <c r="AV10" s="1642"/>
      <c r="AW10" s="1642"/>
      <c r="AX10" s="1642"/>
      <c r="AY10" s="1642"/>
      <c r="AZ10" s="1642"/>
      <c r="BA10" s="1642"/>
      <c r="BB10" s="1642"/>
      <c r="BC10" s="1642"/>
      <c r="BD10" s="1642"/>
      <c r="BE10" s="1642"/>
      <c r="BF10" s="1642"/>
      <c r="BG10" s="1642"/>
      <c r="BH10" s="1642"/>
      <c r="BI10" s="1642"/>
      <c r="BJ10" s="1642"/>
      <c r="BK10" s="1642"/>
      <c r="BL10" s="1642"/>
      <c r="BM10" s="1642"/>
      <c r="BN10" s="1642"/>
      <c r="BO10" s="1642"/>
      <c r="BP10" s="1642"/>
      <c r="BQ10" s="1642"/>
      <c r="BR10" s="1642"/>
      <c r="BS10" s="1642"/>
      <c r="BT10" s="1642"/>
      <c r="BU10" s="1642"/>
      <c r="BV10" s="1642"/>
      <c r="BW10" s="1642"/>
      <c r="BX10" s="1642"/>
      <c r="BY10" s="1642"/>
      <c r="BZ10" s="1642"/>
      <c r="CA10" s="1642"/>
      <c r="CB10" s="1642"/>
      <c r="CC10" s="1642"/>
      <c r="CD10" s="1642"/>
      <c r="CE10" s="1642"/>
      <c r="CF10" s="1642"/>
      <c r="CG10" s="1642"/>
      <c r="CH10" s="1642"/>
      <c r="CI10" s="1642"/>
      <c r="CJ10" s="1642"/>
      <c r="CK10" s="1642"/>
      <c r="CL10" s="1642"/>
      <c r="CM10" s="1642"/>
      <c r="CN10" s="1642"/>
      <c r="CO10" s="1642"/>
      <c r="CP10" s="1642"/>
      <c r="CQ10" s="1642"/>
      <c r="CR10" s="1642"/>
      <c r="CS10" s="1642"/>
      <c r="CT10" s="1642"/>
      <c r="CU10" s="1642"/>
      <c r="CV10" s="1642"/>
      <c r="CW10" s="1642"/>
      <c r="CX10" s="1642"/>
      <c r="CY10" s="1642"/>
      <c r="CZ10" s="1642"/>
      <c r="DA10" s="1642"/>
      <c r="DB10" s="1642"/>
      <c r="DC10" s="1642"/>
      <c r="DD10" s="1642"/>
      <c r="DE10" s="1642"/>
      <c r="DF10" s="1642"/>
      <c r="DG10" s="1642"/>
      <c r="DH10" s="1642"/>
      <c r="DI10" s="1642"/>
      <c r="DJ10" s="1642"/>
      <c r="DK10" s="1642"/>
      <c r="DL10" s="1642"/>
      <c r="DM10" s="1642"/>
      <c r="DN10" s="1642"/>
      <c r="DO10" s="1642"/>
      <c r="DP10" s="1642"/>
      <c r="DQ10" s="1642"/>
      <c r="DR10" s="1642"/>
      <c r="DS10" s="1642"/>
      <c r="DT10" s="1642"/>
      <c r="DU10" s="1642"/>
      <c r="DV10" s="1642"/>
      <c r="DW10" s="1642"/>
      <c r="DX10" s="1642"/>
      <c r="DY10" s="1642"/>
      <c r="DZ10" s="1642"/>
      <c r="EA10" s="1642"/>
      <c r="EB10" s="1642"/>
      <c r="EC10" s="1642"/>
      <c r="ED10" s="1642"/>
      <c r="EE10" s="1642"/>
      <c r="EF10" s="1642"/>
      <c r="EG10" s="1642"/>
      <c r="EH10" s="1642"/>
      <c r="EI10" s="1642"/>
      <c r="EJ10" s="1642"/>
      <c r="EK10" s="1642"/>
      <c r="EL10" s="1642"/>
      <c r="EM10" s="1642"/>
      <c r="EN10" s="1642"/>
      <c r="EO10" s="1642"/>
      <c r="EP10" s="1642"/>
      <c r="EQ10" s="1642"/>
      <c r="ER10" s="1642"/>
      <c r="ES10" s="1642"/>
      <c r="ET10" s="1642"/>
      <c r="EU10" s="1642"/>
      <c r="EV10" s="1642"/>
      <c r="EW10" s="1642"/>
      <c r="EX10" s="1642"/>
      <c r="EY10" s="1642"/>
      <c r="EZ10" s="1642"/>
      <c r="FA10" s="1642"/>
      <c r="FB10" s="1642"/>
      <c r="FC10" s="1642"/>
      <c r="FD10" s="1642"/>
      <c r="FE10" s="1642"/>
      <c r="FF10" s="1642"/>
      <c r="FG10" s="1642"/>
      <c r="FH10" s="1642"/>
      <c r="FI10" s="1642"/>
      <c r="FJ10" s="1642"/>
      <c r="FK10" s="1642"/>
      <c r="FL10" s="1642"/>
      <c r="FM10" s="1642"/>
      <c r="FN10" s="1642"/>
      <c r="FO10" s="1642"/>
      <c r="FP10" s="1642"/>
      <c r="FQ10" s="1642"/>
      <c r="FR10" s="1642"/>
      <c r="FS10" s="1642"/>
      <c r="FT10" s="1642"/>
      <c r="FU10" s="1642"/>
      <c r="FV10" s="1642"/>
      <c r="FW10" s="1642"/>
      <c r="FX10" s="1642"/>
      <c r="FY10" s="1642"/>
      <c r="FZ10" s="1642"/>
      <c r="GA10" s="1642"/>
      <c r="GB10" s="1642"/>
      <c r="GC10" s="1642"/>
      <c r="GD10" s="1642"/>
      <c r="GE10" s="1642"/>
      <c r="GF10" s="1642"/>
      <c r="GG10" s="1642"/>
      <c r="GH10" s="1642"/>
      <c r="GI10" s="1642"/>
      <c r="GJ10" s="1642"/>
      <c r="GK10" s="1642"/>
      <c r="GL10" s="1642"/>
      <c r="GM10" s="1642"/>
      <c r="GN10" s="1642"/>
      <c r="GO10" s="1642"/>
      <c r="GP10" s="1642"/>
      <c r="GQ10" s="1642"/>
      <c r="GR10" s="1642"/>
      <c r="GS10" s="1642"/>
      <c r="GT10" s="1642"/>
      <c r="GU10" s="1642"/>
      <c r="GV10" s="1642"/>
      <c r="GW10" s="1642"/>
      <c r="GX10" s="1642"/>
      <c r="GY10" s="1642"/>
      <c r="GZ10" s="1642"/>
      <c r="HA10" s="1642"/>
      <c r="HB10" s="1642"/>
      <c r="HC10" s="1642"/>
      <c r="HD10" s="1642"/>
      <c r="HE10" s="1642"/>
      <c r="HF10" s="1642"/>
      <c r="HG10" s="1642"/>
      <c r="HH10" s="1642"/>
      <c r="HI10" s="1642"/>
      <c r="HJ10" s="1642"/>
      <c r="HK10" s="1642"/>
      <c r="HL10" s="1642"/>
      <c r="HM10" s="1642"/>
      <c r="HN10" s="1642"/>
      <c r="HO10" s="1642"/>
      <c r="HP10" s="1642"/>
      <c r="HQ10" s="1642"/>
      <c r="HR10" s="1642"/>
      <c r="HS10" s="1642"/>
      <c r="HT10" s="1642"/>
      <c r="HU10" s="1642"/>
      <c r="HV10" s="1642"/>
      <c r="HW10" s="1642"/>
      <c r="HX10" s="1642"/>
      <c r="HY10" s="1642"/>
      <c r="HZ10" s="1642"/>
      <c r="IA10" s="1642"/>
      <c r="IB10" s="1642"/>
      <c r="IC10" s="1642"/>
      <c r="ID10" s="1642"/>
      <c r="IE10" s="1642"/>
      <c r="IF10" s="1642"/>
      <c r="IG10" s="1642"/>
      <c r="IH10" s="1642"/>
      <c r="II10" s="1642"/>
      <c r="IJ10" s="1642"/>
      <c r="IK10" s="1642"/>
      <c r="IL10" s="1642"/>
      <c r="IM10" s="1642"/>
      <c r="IN10" s="1642"/>
      <c r="IO10" s="1642"/>
      <c r="IP10" s="1642"/>
      <c r="IQ10" s="1642"/>
      <c r="IR10" s="1642"/>
      <c r="IS10" s="1642"/>
      <c r="IT10" s="1642"/>
      <c r="IU10" s="1642"/>
    </row>
    <row r="11" spans="1:256" s="1645" customFormat="1" ht="25.5">
      <c r="A11" s="2574"/>
      <c r="B11" s="1649" t="s">
        <v>584</v>
      </c>
      <c r="C11" s="1650">
        <v>0.101351474785563</v>
      </c>
      <c r="D11" s="1651">
        <v>0.13121629005671573</v>
      </c>
      <c r="E11" s="1651">
        <v>0.10729335858065257</v>
      </c>
      <c r="F11" s="1651">
        <v>7.486529259882363E-2</v>
      </c>
      <c r="G11" s="1651">
        <v>7.9357744690731813E-2</v>
      </c>
      <c r="H11" s="1651">
        <v>7.5516904491968712E-2</v>
      </c>
      <c r="I11" s="1652">
        <v>9.0007567475386754E-2</v>
      </c>
      <c r="J11" s="1642"/>
      <c r="K11" s="1642"/>
      <c r="L11" s="1642"/>
      <c r="M11" s="1642"/>
      <c r="N11" s="1642"/>
      <c r="O11" s="1642"/>
      <c r="P11" s="1642"/>
      <c r="Q11" s="1642"/>
      <c r="R11" s="1642"/>
      <c r="S11" s="1642"/>
      <c r="T11" s="1642"/>
      <c r="U11" s="1642"/>
      <c r="V11" s="1642"/>
      <c r="W11" s="1642"/>
      <c r="X11" s="1642"/>
      <c r="Y11" s="1642"/>
      <c r="Z11" s="1642"/>
      <c r="AA11" s="1642"/>
      <c r="AB11" s="1642"/>
      <c r="AC11" s="1642"/>
      <c r="AD11" s="1642"/>
      <c r="AE11" s="1642"/>
      <c r="AF11" s="1642"/>
      <c r="AG11" s="1642"/>
      <c r="AH11" s="1642"/>
      <c r="AI11" s="1642"/>
      <c r="AJ11" s="1642"/>
      <c r="AK11" s="1642"/>
      <c r="AL11" s="1642"/>
      <c r="AM11" s="1642"/>
      <c r="AN11" s="1642"/>
      <c r="AO11" s="1642"/>
      <c r="AP11" s="1642"/>
      <c r="AQ11" s="1642"/>
      <c r="AR11" s="1642"/>
      <c r="AS11" s="1642"/>
      <c r="AT11" s="1642"/>
      <c r="AU11" s="1642"/>
      <c r="AV11" s="1642"/>
      <c r="AW11" s="1642"/>
      <c r="AX11" s="1642"/>
      <c r="AY11" s="1642"/>
      <c r="AZ11" s="1642"/>
      <c r="BA11" s="1642"/>
      <c r="BB11" s="1642"/>
      <c r="BC11" s="1642"/>
      <c r="BD11" s="1642"/>
      <c r="BE11" s="1642"/>
      <c r="BF11" s="1642"/>
      <c r="BG11" s="1642"/>
      <c r="BH11" s="1642"/>
      <c r="BI11" s="1642"/>
      <c r="BJ11" s="1642"/>
      <c r="BK11" s="1642"/>
      <c r="BL11" s="1642"/>
      <c r="BM11" s="1642"/>
      <c r="BN11" s="1642"/>
      <c r="BO11" s="1642"/>
      <c r="BP11" s="1642"/>
      <c r="BQ11" s="1642"/>
      <c r="BR11" s="1642"/>
      <c r="BS11" s="1642"/>
      <c r="BT11" s="1642"/>
      <c r="BU11" s="1642"/>
      <c r="BV11" s="1642"/>
      <c r="BW11" s="1642"/>
      <c r="BX11" s="1642"/>
      <c r="BY11" s="1642"/>
      <c r="BZ11" s="1642"/>
      <c r="CA11" s="1642"/>
      <c r="CB11" s="1642"/>
      <c r="CC11" s="1642"/>
      <c r="CD11" s="1642"/>
      <c r="CE11" s="1642"/>
      <c r="CF11" s="1642"/>
      <c r="CG11" s="1642"/>
      <c r="CH11" s="1642"/>
      <c r="CI11" s="1642"/>
      <c r="CJ11" s="1642"/>
      <c r="CK11" s="1642"/>
      <c r="CL11" s="1642"/>
      <c r="CM11" s="1642"/>
      <c r="CN11" s="1642"/>
      <c r="CO11" s="1642"/>
      <c r="CP11" s="1642"/>
      <c r="CQ11" s="1642"/>
      <c r="CR11" s="1642"/>
      <c r="CS11" s="1642"/>
      <c r="CT11" s="1642"/>
      <c r="CU11" s="1642"/>
      <c r="CV11" s="1642"/>
      <c r="CW11" s="1642"/>
      <c r="CX11" s="1642"/>
      <c r="CY11" s="1642"/>
      <c r="CZ11" s="1642"/>
      <c r="DA11" s="1642"/>
      <c r="DB11" s="1642"/>
      <c r="DC11" s="1642"/>
      <c r="DD11" s="1642"/>
      <c r="DE11" s="1642"/>
      <c r="DF11" s="1642"/>
      <c r="DG11" s="1642"/>
      <c r="DH11" s="1642"/>
      <c r="DI11" s="1642"/>
      <c r="DJ11" s="1642"/>
      <c r="DK11" s="1642"/>
      <c r="DL11" s="1642"/>
      <c r="DM11" s="1642"/>
      <c r="DN11" s="1642"/>
      <c r="DO11" s="1642"/>
      <c r="DP11" s="1642"/>
      <c r="DQ11" s="1642"/>
      <c r="DR11" s="1642"/>
      <c r="DS11" s="1642"/>
      <c r="DT11" s="1642"/>
      <c r="DU11" s="1642"/>
      <c r="DV11" s="1642"/>
      <c r="DW11" s="1642"/>
      <c r="DX11" s="1642"/>
      <c r="DY11" s="1642"/>
      <c r="DZ11" s="1642"/>
      <c r="EA11" s="1642"/>
      <c r="EB11" s="1642"/>
      <c r="EC11" s="1642"/>
      <c r="ED11" s="1642"/>
      <c r="EE11" s="1642"/>
      <c r="EF11" s="1642"/>
      <c r="EG11" s="1642"/>
      <c r="EH11" s="1642"/>
      <c r="EI11" s="1642"/>
      <c r="EJ11" s="1642"/>
      <c r="EK11" s="1642"/>
      <c r="EL11" s="1642"/>
      <c r="EM11" s="1642"/>
      <c r="EN11" s="1642"/>
      <c r="EO11" s="1642"/>
      <c r="EP11" s="1642"/>
      <c r="EQ11" s="1642"/>
      <c r="ER11" s="1642"/>
      <c r="ES11" s="1642"/>
      <c r="ET11" s="1642"/>
      <c r="EU11" s="1642"/>
      <c r="EV11" s="1642"/>
      <c r="EW11" s="1642"/>
      <c r="EX11" s="1642"/>
      <c r="EY11" s="1642"/>
      <c r="EZ11" s="1642"/>
      <c r="FA11" s="1642"/>
      <c r="FB11" s="1642"/>
      <c r="FC11" s="1642"/>
      <c r="FD11" s="1642"/>
      <c r="FE11" s="1642"/>
      <c r="FF11" s="1642"/>
      <c r="FG11" s="1642"/>
      <c r="FH11" s="1642"/>
      <c r="FI11" s="1642"/>
      <c r="FJ11" s="1642"/>
      <c r="FK11" s="1642"/>
      <c r="FL11" s="1642"/>
      <c r="FM11" s="1642"/>
      <c r="FN11" s="1642"/>
      <c r="FO11" s="1642"/>
      <c r="FP11" s="1642"/>
      <c r="FQ11" s="1642"/>
      <c r="FR11" s="1642"/>
      <c r="FS11" s="1642"/>
      <c r="FT11" s="1642"/>
      <c r="FU11" s="1642"/>
      <c r="FV11" s="1642"/>
      <c r="FW11" s="1642"/>
      <c r="FX11" s="1642"/>
      <c r="FY11" s="1642"/>
      <c r="FZ11" s="1642"/>
      <c r="GA11" s="1642"/>
      <c r="GB11" s="1642"/>
      <c r="GC11" s="1642"/>
      <c r="GD11" s="1642"/>
      <c r="GE11" s="1642"/>
      <c r="GF11" s="1642"/>
      <c r="GG11" s="1642"/>
      <c r="GH11" s="1642"/>
      <c r="GI11" s="1642"/>
      <c r="GJ11" s="1642"/>
      <c r="GK11" s="1642"/>
      <c r="GL11" s="1642"/>
      <c r="GM11" s="1642"/>
      <c r="GN11" s="1642"/>
      <c r="GO11" s="1642"/>
      <c r="GP11" s="1642"/>
      <c r="GQ11" s="1642"/>
      <c r="GR11" s="1642"/>
      <c r="GS11" s="1642"/>
      <c r="GT11" s="1642"/>
      <c r="GU11" s="1642"/>
      <c r="GV11" s="1642"/>
      <c r="GW11" s="1642"/>
      <c r="GX11" s="1642"/>
      <c r="GY11" s="1642"/>
      <c r="GZ11" s="1642"/>
      <c r="HA11" s="1642"/>
      <c r="HB11" s="1642"/>
      <c r="HC11" s="1642"/>
      <c r="HD11" s="1642"/>
      <c r="HE11" s="1642"/>
      <c r="HF11" s="1642"/>
      <c r="HG11" s="1642"/>
      <c r="HH11" s="1642"/>
      <c r="HI11" s="1642"/>
      <c r="HJ11" s="1642"/>
      <c r="HK11" s="1642"/>
      <c r="HL11" s="1642"/>
      <c r="HM11" s="1642"/>
      <c r="HN11" s="1642"/>
      <c r="HO11" s="1642"/>
      <c r="HP11" s="1642"/>
      <c r="HQ11" s="1642"/>
      <c r="HR11" s="1642"/>
      <c r="HS11" s="1642"/>
      <c r="HT11" s="1642"/>
      <c r="HU11" s="1642"/>
      <c r="HV11" s="1642"/>
      <c r="HW11" s="1642"/>
      <c r="HX11" s="1642"/>
      <c r="HY11" s="1642"/>
      <c r="HZ11" s="1642"/>
      <c r="IA11" s="1642"/>
      <c r="IB11" s="1642"/>
      <c r="IC11" s="1642"/>
      <c r="ID11" s="1642"/>
      <c r="IE11" s="1642"/>
      <c r="IF11" s="1642"/>
      <c r="IG11" s="1642"/>
      <c r="IH11" s="1642"/>
      <c r="II11" s="1642"/>
      <c r="IJ11" s="1642"/>
      <c r="IK11" s="1642"/>
      <c r="IL11" s="1642"/>
      <c r="IM11" s="1642"/>
      <c r="IN11" s="1642"/>
      <c r="IO11" s="1642"/>
      <c r="IP11" s="1642"/>
      <c r="IQ11" s="1642"/>
      <c r="IR11" s="1642"/>
      <c r="IS11" s="1642"/>
      <c r="IT11" s="1642"/>
      <c r="IU11" s="1642"/>
    </row>
    <row r="12" spans="1:256" s="1645" customFormat="1" ht="51">
      <c r="A12" s="2574" t="s">
        <v>648</v>
      </c>
      <c r="B12" s="1649" t="s">
        <v>645</v>
      </c>
      <c r="C12" s="1650">
        <v>0.16119478851843183</v>
      </c>
      <c r="D12" s="1651">
        <v>0.16867217380535021</v>
      </c>
      <c r="E12" s="1651">
        <v>0.16498396604048041</v>
      </c>
      <c r="F12" s="1651">
        <v>0.15957644872802429</v>
      </c>
      <c r="G12" s="1651">
        <v>0.16722392607594977</v>
      </c>
      <c r="H12" s="1651">
        <v>0.16839520030615859</v>
      </c>
      <c r="I12" s="1652">
        <v>0.14002549515749532</v>
      </c>
      <c r="J12" s="1642"/>
      <c r="K12" s="1642"/>
      <c r="L12" s="1653"/>
      <c r="M12" s="1653"/>
      <c r="N12" s="1653"/>
      <c r="O12" s="1653"/>
      <c r="P12" s="1653"/>
      <c r="Q12" s="1653"/>
      <c r="R12" s="1653"/>
      <c r="S12" s="1653"/>
      <c r="T12" s="1653"/>
      <c r="U12" s="1642"/>
      <c r="V12" s="1642"/>
      <c r="W12" s="1642"/>
      <c r="X12" s="1642"/>
      <c r="Y12" s="1642"/>
      <c r="Z12" s="1642"/>
      <c r="AA12" s="1642"/>
      <c r="AB12" s="1642"/>
      <c r="AC12" s="1642"/>
      <c r="AD12" s="1642"/>
      <c r="AE12" s="1642"/>
      <c r="AF12" s="1642"/>
      <c r="AG12" s="1642"/>
      <c r="AH12" s="1642"/>
      <c r="AI12" s="1642"/>
      <c r="AJ12" s="1642"/>
      <c r="AK12" s="1642"/>
      <c r="AL12" s="1642"/>
      <c r="AM12" s="1642"/>
      <c r="AN12" s="1642"/>
      <c r="AO12" s="1642"/>
      <c r="AP12" s="1642"/>
      <c r="AQ12" s="1642"/>
      <c r="AR12" s="1642"/>
      <c r="AS12" s="1642"/>
      <c r="AT12" s="1642"/>
      <c r="AU12" s="1642"/>
      <c r="AV12" s="1642"/>
      <c r="AW12" s="1642"/>
      <c r="AX12" s="1642"/>
      <c r="AY12" s="1642"/>
      <c r="AZ12" s="1642"/>
      <c r="BA12" s="1642"/>
      <c r="BB12" s="1642"/>
      <c r="BC12" s="1642"/>
      <c r="BD12" s="1642"/>
      <c r="BE12" s="1642"/>
      <c r="BF12" s="1642"/>
      <c r="BG12" s="1642"/>
      <c r="BH12" s="1642"/>
      <c r="BI12" s="1642"/>
      <c r="BJ12" s="1642"/>
      <c r="BK12" s="1642"/>
      <c r="BL12" s="1642"/>
      <c r="BM12" s="1642"/>
      <c r="BN12" s="1642"/>
      <c r="BO12" s="1642"/>
      <c r="BP12" s="1642"/>
      <c r="BQ12" s="1642"/>
      <c r="BR12" s="1642"/>
      <c r="BS12" s="1642"/>
      <c r="BT12" s="1642"/>
      <c r="BU12" s="1642"/>
      <c r="BV12" s="1642"/>
      <c r="BW12" s="1642"/>
      <c r="BX12" s="1642"/>
      <c r="BY12" s="1642"/>
      <c r="BZ12" s="1642"/>
      <c r="CA12" s="1642"/>
      <c r="CB12" s="1642"/>
      <c r="CC12" s="1642"/>
      <c r="CD12" s="1642"/>
      <c r="CE12" s="1642"/>
      <c r="CF12" s="1642"/>
      <c r="CG12" s="1642"/>
      <c r="CH12" s="1642"/>
      <c r="CI12" s="1642"/>
      <c r="CJ12" s="1642"/>
      <c r="CK12" s="1642"/>
      <c r="CL12" s="1642"/>
      <c r="CM12" s="1642"/>
      <c r="CN12" s="1642"/>
      <c r="CO12" s="1642"/>
      <c r="CP12" s="1642"/>
      <c r="CQ12" s="1642"/>
      <c r="CR12" s="1642"/>
      <c r="CS12" s="1642"/>
      <c r="CT12" s="1642"/>
      <c r="CU12" s="1642"/>
      <c r="CV12" s="1642"/>
      <c r="CW12" s="1642"/>
      <c r="CX12" s="1642"/>
      <c r="CY12" s="1642"/>
      <c r="CZ12" s="1642"/>
      <c r="DA12" s="1642"/>
      <c r="DB12" s="1642"/>
      <c r="DC12" s="1642"/>
      <c r="DD12" s="1642"/>
      <c r="DE12" s="1642"/>
      <c r="DF12" s="1642"/>
      <c r="DG12" s="1642"/>
      <c r="DH12" s="1642"/>
      <c r="DI12" s="1642"/>
      <c r="DJ12" s="1642"/>
      <c r="DK12" s="1642"/>
      <c r="DL12" s="1642"/>
      <c r="DM12" s="1642"/>
      <c r="DN12" s="1642"/>
      <c r="DO12" s="1642"/>
      <c r="DP12" s="1642"/>
      <c r="DQ12" s="1642"/>
      <c r="DR12" s="1642"/>
      <c r="DS12" s="1642"/>
      <c r="DT12" s="1642"/>
      <c r="DU12" s="1642"/>
      <c r="DV12" s="1642"/>
      <c r="DW12" s="1642"/>
      <c r="DX12" s="1642"/>
      <c r="DY12" s="1642"/>
      <c r="DZ12" s="1642"/>
      <c r="EA12" s="1642"/>
      <c r="EB12" s="1642"/>
      <c r="EC12" s="1642"/>
      <c r="ED12" s="1642"/>
      <c r="EE12" s="1642"/>
      <c r="EF12" s="1642"/>
      <c r="EG12" s="1642"/>
      <c r="EH12" s="1642"/>
      <c r="EI12" s="1642"/>
      <c r="EJ12" s="1642"/>
      <c r="EK12" s="1642"/>
      <c r="EL12" s="1642"/>
      <c r="EM12" s="1642"/>
      <c r="EN12" s="1642"/>
      <c r="EO12" s="1642"/>
      <c r="EP12" s="1642"/>
      <c r="EQ12" s="1642"/>
      <c r="ER12" s="1642"/>
      <c r="ES12" s="1642"/>
      <c r="ET12" s="1642"/>
      <c r="EU12" s="1642"/>
      <c r="EV12" s="1642"/>
      <c r="EW12" s="1642"/>
      <c r="EX12" s="1642"/>
      <c r="EY12" s="1642"/>
      <c r="EZ12" s="1642"/>
      <c r="FA12" s="1642"/>
      <c r="FB12" s="1642"/>
      <c r="FC12" s="1642"/>
      <c r="FD12" s="1642"/>
      <c r="FE12" s="1642"/>
      <c r="FF12" s="1642"/>
      <c r="FG12" s="1642"/>
      <c r="FH12" s="1642"/>
      <c r="FI12" s="1642"/>
      <c r="FJ12" s="1642"/>
      <c r="FK12" s="1642"/>
      <c r="FL12" s="1642"/>
      <c r="FM12" s="1642"/>
      <c r="FN12" s="1642"/>
      <c r="FO12" s="1642"/>
      <c r="FP12" s="1642"/>
      <c r="FQ12" s="1642"/>
      <c r="FR12" s="1642"/>
      <c r="FS12" s="1642"/>
      <c r="FT12" s="1642"/>
      <c r="FU12" s="1642"/>
      <c r="FV12" s="1642"/>
      <c r="FW12" s="1642"/>
      <c r="FX12" s="1642"/>
      <c r="FY12" s="1642"/>
      <c r="FZ12" s="1642"/>
      <c r="GA12" s="1642"/>
      <c r="GB12" s="1642"/>
      <c r="GC12" s="1642"/>
      <c r="GD12" s="1642"/>
      <c r="GE12" s="1642"/>
      <c r="GF12" s="1642"/>
      <c r="GG12" s="1642"/>
      <c r="GH12" s="1642"/>
      <c r="GI12" s="1642"/>
      <c r="GJ12" s="1642"/>
      <c r="GK12" s="1642"/>
      <c r="GL12" s="1642"/>
      <c r="GM12" s="1642"/>
      <c r="GN12" s="1642"/>
      <c r="GO12" s="1642"/>
      <c r="GP12" s="1642"/>
      <c r="GQ12" s="1642"/>
      <c r="GR12" s="1642"/>
      <c r="GS12" s="1642"/>
      <c r="GT12" s="1642"/>
      <c r="GU12" s="1642"/>
      <c r="GV12" s="1642"/>
      <c r="GW12" s="1642"/>
      <c r="GX12" s="1642"/>
      <c r="GY12" s="1642"/>
      <c r="GZ12" s="1642"/>
      <c r="HA12" s="1642"/>
      <c r="HB12" s="1642"/>
      <c r="HC12" s="1642"/>
      <c r="HD12" s="1642"/>
      <c r="HE12" s="1642"/>
      <c r="HF12" s="1642"/>
      <c r="HG12" s="1642"/>
      <c r="HH12" s="1642"/>
      <c r="HI12" s="1642"/>
      <c r="HJ12" s="1642"/>
      <c r="HK12" s="1642"/>
      <c r="HL12" s="1642"/>
      <c r="HM12" s="1642"/>
      <c r="HN12" s="1642"/>
      <c r="HO12" s="1642"/>
      <c r="HP12" s="1642"/>
      <c r="HQ12" s="1642"/>
      <c r="HR12" s="1642"/>
      <c r="HS12" s="1642"/>
      <c r="HT12" s="1642"/>
      <c r="HU12" s="1642"/>
      <c r="HV12" s="1642"/>
      <c r="HW12" s="1642"/>
      <c r="HX12" s="1642"/>
      <c r="HY12" s="1642"/>
      <c r="HZ12" s="1642"/>
      <c r="IA12" s="1642"/>
      <c r="IB12" s="1642"/>
      <c r="IC12" s="1642"/>
      <c r="ID12" s="1642"/>
      <c r="IE12" s="1642"/>
      <c r="IF12" s="1642"/>
      <c r="IG12" s="1642"/>
      <c r="IH12" s="1642"/>
      <c r="II12" s="1642"/>
      <c r="IJ12" s="1642"/>
      <c r="IK12" s="1642"/>
      <c r="IL12" s="1642"/>
      <c r="IM12" s="1642"/>
      <c r="IN12" s="1642"/>
      <c r="IO12" s="1642"/>
      <c r="IP12" s="1642"/>
      <c r="IQ12" s="1642"/>
      <c r="IR12" s="1642"/>
      <c r="IS12" s="1642"/>
      <c r="IT12" s="1642"/>
      <c r="IU12" s="1642"/>
    </row>
    <row r="13" spans="1:256" s="1645" customFormat="1" ht="38.25">
      <c r="A13" s="2574"/>
      <c r="B13" s="1649" t="s">
        <v>646</v>
      </c>
      <c r="C13" s="1650">
        <v>0.26195704790694435</v>
      </c>
      <c r="D13" s="1651">
        <v>0.31291352552928409</v>
      </c>
      <c r="E13" s="1651">
        <v>0.26153432760864348</v>
      </c>
      <c r="F13" s="1651">
        <v>0.22910533085071338</v>
      </c>
      <c r="G13" s="1651">
        <v>0.24363964994902948</v>
      </c>
      <c r="H13" s="1651">
        <v>0.25126646723087676</v>
      </c>
      <c r="I13" s="1652">
        <v>0.24946427615725472</v>
      </c>
      <c r="J13" s="1642"/>
      <c r="K13" s="1642"/>
      <c r="L13" s="1642"/>
      <c r="M13" s="1653"/>
      <c r="N13" s="1653"/>
      <c r="O13" s="1653"/>
      <c r="P13" s="1653"/>
      <c r="Q13" s="1653"/>
      <c r="R13" s="1653"/>
      <c r="S13" s="1653"/>
      <c r="T13" s="1653"/>
      <c r="U13" s="1642"/>
      <c r="V13" s="1642"/>
      <c r="W13" s="1642"/>
      <c r="X13" s="1642"/>
      <c r="Y13" s="1642"/>
      <c r="Z13" s="1642"/>
      <c r="AA13" s="1642"/>
      <c r="AB13" s="1642"/>
      <c r="AC13" s="1642"/>
      <c r="AD13" s="1642"/>
      <c r="AE13" s="1642"/>
      <c r="AF13" s="1642"/>
      <c r="AG13" s="1642"/>
      <c r="AH13" s="1642"/>
      <c r="AI13" s="1642"/>
      <c r="AJ13" s="1642"/>
      <c r="AK13" s="1642"/>
      <c r="AL13" s="1642"/>
      <c r="AM13" s="1642"/>
      <c r="AN13" s="1642"/>
      <c r="AO13" s="1642"/>
      <c r="AP13" s="1642"/>
      <c r="AQ13" s="1642"/>
      <c r="AR13" s="1642"/>
      <c r="AS13" s="1642"/>
      <c r="AT13" s="1642"/>
      <c r="AU13" s="1642"/>
      <c r="AV13" s="1642"/>
      <c r="AW13" s="1642"/>
      <c r="AX13" s="1642"/>
      <c r="AY13" s="1642"/>
      <c r="AZ13" s="1642"/>
      <c r="BA13" s="1642"/>
      <c r="BB13" s="1642"/>
      <c r="BC13" s="1642"/>
      <c r="BD13" s="1642"/>
      <c r="BE13" s="1642"/>
      <c r="BF13" s="1642"/>
      <c r="BG13" s="1642"/>
      <c r="BH13" s="1642"/>
      <c r="BI13" s="1642"/>
      <c r="BJ13" s="1642"/>
      <c r="BK13" s="1642"/>
      <c r="BL13" s="1642"/>
      <c r="BM13" s="1642"/>
      <c r="BN13" s="1642"/>
      <c r="BO13" s="1642"/>
      <c r="BP13" s="1642"/>
      <c r="BQ13" s="1642"/>
      <c r="BR13" s="1642"/>
      <c r="BS13" s="1642"/>
      <c r="BT13" s="1642"/>
      <c r="BU13" s="1642"/>
      <c r="BV13" s="1642"/>
      <c r="BW13" s="1642"/>
      <c r="BX13" s="1642"/>
      <c r="BY13" s="1642"/>
      <c r="BZ13" s="1642"/>
      <c r="CA13" s="1642"/>
      <c r="CB13" s="1642"/>
      <c r="CC13" s="1642"/>
      <c r="CD13" s="1642"/>
      <c r="CE13" s="1642"/>
      <c r="CF13" s="1642"/>
      <c r="CG13" s="1642"/>
      <c r="CH13" s="1642"/>
      <c r="CI13" s="1642"/>
      <c r="CJ13" s="1642"/>
      <c r="CK13" s="1642"/>
      <c r="CL13" s="1642"/>
      <c r="CM13" s="1642"/>
      <c r="CN13" s="1642"/>
      <c r="CO13" s="1642"/>
      <c r="CP13" s="1642"/>
      <c r="CQ13" s="1642"/>
      <c r="CR13" s="1642"/>
      <c r="CS13" s="1642"/>
      <c r="CT13" s="1642"/>
      <c r="CU13" s="1642"/>
      <c r="CV13" s="1642"/>
      <c r="CW13" s="1642"/>
      <c r="CX13" s="1642"/>
      <c r="CY13" s="1642"/>
      <c r="CZ13" s="1642"/>
      <c r="DA13" s="1642"/>
      <c r="DB13" s="1642"/>
      <c r="DC13" s="1642"/>
      <c r="DD13" s="1642"/>
      <c r="DE13" s="1642"/>
      <c r="DF13" s="1642"/>
      <c r="DG13" s="1642"/>
      <c r="DH13" s="1642"/>
      <c r="DI13" s="1642"/>
      <c r="DJ13" s="1642"/>
      <c r="DK13" s="1642"/>
      <c r="DL13" s="1642"/>
      <c r="DM13" s="1642"/>
      <c r="DN13" s="1642"/>
      <c r="DO13" s="1642"/>
      <c r="DP13" s="1642"/>
      <c r="DQ13" s="1642"/>
      <c r="DR13" s="1642"/>
      <c r="DS13" s="1642"/>
      <c r="DT13" s="1642"/>
      <c r="DU13" s="1642"/>
      <c r="DV13" s="1642"/>
      <c r="DW13" s="1642"/>
      <c r="DX13" s="1642"/>
      <c r="DY13" s="1642"/>
      <c r="DZ13" s="1642"/>
      <c r="EA13" s="1642"/>
      <c r="EB13" s="1642"/>
      <c r="EC13" s="1642"/>
      <c r="ED13" s="1642"/>
      <c r="EE13" s="1642"/>
      <c r="EF13" s="1642"/>
      <c r="EG13" s="1642"/>
      <c r="EH13" s="1642"/>
      <c r="EI13" s="1642"/>
      <c r="EJ13" s="1642"/>
      <c r="EK13" s="1642"/>
      <c r="EL13" s="1642"/>
      <c r="EM13" s="1642"/>
      <c r="EN13" s="1642"/>
      <c r="EO13" s="1642"/>
      <c r="EP13" s="1642"/>
      <c r="EQ13" s="1642"/>
      <c r="ER13" s="1642"/>
      <c r="ES13" s="1642"/>
      <c r="ET13" s="1642"/>
      <c r="EU13" s="1642"/>
      <c r="EV13" s="1642"/>
      <c r="EW13" s="1642"/>
      <c r="EX13" s="1642"/>
      <c r="EY13" s="1642"/>
      <c r="EZ13" s="1642"/>
      <c r="FA13" s="1642"/>
      <c r="FB13" s="1642"/>
      <c r="FC13" s="1642"/>
      <c r="FD13" s="1642"/>
      <c r="FE13" s="1642"/>
      <c r="FF13" s="1642"/>
      <c r="FG13" s="1642"/>
      <c r="FH13" s="1642"/>
      <c r="FI13" s="1642"/>
      <c r="FJ13" s="1642"/>
      <c r="FK13" s="1642"/>
      <c r="FL13" s="1642"/>
      <c r="FM13" s="1642"/>
      <c r="FN13" s="1642"/>
      <c r="FO13" s="1642"/>
      <c r="FP13" s="1642"/>
      <c r="FQ13" s="1642"/>
      <c r="FR13" s="1642"/>
      <c r="FS13" s="1642"/>
      <c r="FT13" s="1642"/>
      <c r="FU13" s="1642"/>
      <c r="FV13" s="1642"/>
      <c r="FW13" s="1642"/>
      <c r="FX13" s="1642"/>
      <c r="FY13" s="1642"/>
      <c r="FZ13" s="1642"/>
      <c r="GA13" s="1642"/>
      <c r="GB13" s="1642"/>
      <c r="GC13" s="1642"/>
      <c r="GD13" s="1642"/>
      <c r="GE13" s="1642"/>
      <c r="GF13" s="1642"/>
      <c r="GG13" s="1642"/>
      <c r="GH13" s="1642"/>
      <c r="GI13" s="1642"/>
      <c r="GJ13" s="1642"/>
      <c r="GK13" s="1642"/>
      <c r="GL13" s="1642"/>
      <c r="GM13" s="1642"/>
      <c r="GN13" s="1642"/>
      <c r="GO13" s="1642"/>
      <c r="GP13" s="1642"/>
      <c r="GQ13" s="1642"/>
      <c r="GR13" s="1642"/>
      <c r="GS13" s="1642"/>
      <c r="GT13" s="1642"/>
      <c r="GU13" s="1642"/>
      <c r="GV13" s="1642"/>
      <c r="GW13" s="1642"/>
      <c r="GX13" s="1642"/>
      <c r="GY13" s="1642"/>
      <c r="GZ13" s="1642"/>
      <c r="HA13" s="1642"/>
      <c r="HB13" s="1642"/>
      <c r="HC13" s="1642"/>
      <c r="HD13" s="1642"/>
      <c r="HE13" s="1642"/>
      <c r="HF13" s="1642"/>
      <c r="HG13" s="1642"/>
      <c r="HH13" s="1642"/>
      <c r="HI13" s="1642"/>
      <c r="HJ13" s="1642"/>
      <c r="HK13" s="1642"/>
      <c r="HL13" s="1642"/>
      <c r="HM13" s="1642"/>
      <c r="HN13" s="1642"/>
      <c r="HO13" s="1642"/>
      <c r="HP13" s="1642"/>
      <c r="HQ13" s="1642"/>
      <c r="HR13" s="1642"/>
      <c r="HS13" s="1642"/>
      <c r="HT13" s="1642"/>
      <c r="HU13" s="1642"/>
      <c r="HV13" s="1642"/>
      <c r="HW13" s="1642"/>
      <c r="HX13" s="1642"/>
      <c r="HY13" s="1642"/>
      <c r="HZ13" s="1642"/>
      <c r="IA13" s="1642"/>
      <c r="IB13" s="1642"/>
      <c r="IC13" s="1642"/>
      <c r="ID13" s="1642"/>
      <c r="IE13" s="1642"/>
      <c r="IF13" s="1642"/>
      <c r="IG13" s="1642"/>
      <c r="IH13" s="1642"/>
      <c r="II13" s="1642"/>
      <c r="IJ13" s="1642"/>
      <c r="IK13" s="1642"/>
      <c r="IL13" s="1642"/>
      <c r="IM13" s="1642"/>
      <c r="IN13" s="1642"/>
      <c r="IO13" s="1642"/>
      <c r="IP13" s="1642"/>
      <c r="IQ13" s="1642"/>
      <c r="IR13" s="1642"/>
      <c r="IS13" s="1642"/>
      <c r="IT13" s="1642"/>
      <c r="IU13" s="1642"/>
    </row>
    <row r="14" spans="1:256" s="1645" customFormat="1" ht="26.25" thickBot="1">
      <c r="A14" s="2575"/>
      <c r="B14" s="1654" t="s">
        <v>584</v>
      </c>
      <c r="C14" s="1655">
        <v>0.13849199522498273</v>
      </c>
      <c r="D14" s="1656">
        <v>0.16271307948378422</v>
      </c>
      <c r="E14" s="1656">
        <v>0.1409762218309851</v>
      </c>
      <c r="F14" s="1656">
        <v>0.11148959859244345</v>
      </c>
      <c r="G14" s="1656">
        <v>0.11510228937640382</v>
      </c>
      <c r="H14" s="1656">
        <v>0.10760750816181745</v>
      </c>
      <c r="I14" s="1657">
        <v>0.12707942932948715</v>
      </c>
      <c r="J14" s="1642"/>
      <c r="K14" s="1642"/>
      <c r="L14" s="1642"/>
      <c r="M14" s="1642"/>
      <c r="N14" s="1642"/>
      <c r="O14" s="1642"/>
      <c r="P14" s="1642"/>
      <c r="Q14" s="1642"/>
      <c r="R14" s="1642"/>
      <c r="S14" s="1642"/>
      <c r="T14" s="1642"/>
      <c r="U14" s="1642"/>
      <c r="V14" s="1642"/>
      <c r="W14" s="1642"/>
      <c r="X14" s="1642"/>
      <c r="Y14" s="1642"/>
      <c r="Z14" s="1642"/>
      <c r="AA14" s="1642"/>
      <c r="AB14" s="1642"/>
      <c r="AC14" s="1642"/>
      <c r="AD14" s="1642"/>
      <c r="AE14" s="1642"/>
      <c r="AF14" s="1642"/>
      <c r="AG14" s="1642"/>
      <c r="AH14" s="1642"/>
      <c r="AI14" s="1642"/>
      <c r="AJ14" s="1642"/>
      <c r="AK14" s="1642"/>
      <c r="AL14" s="1642"/>
      <c r="AM14" s="1642"/>
      <c r="AN14" s="1642"/>
      <c r="AO14" s="1642"/>
      <c r="AP14" s="1642"/>
      <c r="AQ14" s="1642"/>
      <c r="AR14" s="1642"/>
      <c r="AS14" s="1642"/>
      <c r="AT14" s="1642"/>
      <c r="AU14" s="1642"/>
      <c r="AV14" s="1642"/>
      <c r="AW14" s="1642"/>
      <c r="AX14" s="1642"/>
      <c r="AY14" s="1642"/>
      <c r="AZ14" s="1642"/>
      <c r="BA14" s="1642"/>
      <c r="BB14" s="1642"/>
      <c r="BC14" s="1642"/>
      <c r="BD14" s="1642"/>
      <c r="BE14" s="1642"/>
      <c r="BF14" s="1642"/>
      <c r="BG14" s="1642"/>
      <c r="BH14" s="1642"/>
      <c r="BI14" s="1642"/>
      <c r="BJ14" s="1642"/>
      <c r="BK14" s="1642"/>
      <c r="BL14" s="1642"/>
      <c r="BM14" s="1642"/>
      <c r="BN14" s="1642"/>
      <c r="BO14" s="1642"/>
      <c r="BP14" s="1642"/>
      <c r="BQ14" s="1642"/>
      <c r="BR14" s="1642"/>
      <c r="BS14" s="1642"/>
      <c r="BT14" s="1642"/>
      <c r="BU14" s="1642"/>
      <c r="BV14" s="1642"/>
      <c r="BW14" s="1642"/>
      <c r="BX14" s="1642"/>
      <c r="BY14" s="1642"/>
      <c r="BZ14" s="1642"/>
      <c r="CA14" s="1642"/>
      <c r="CB14" s="1642"/>
      <c r="CC14" s="1642"/>
      <c r="CD14" s="1642"/>
      <c r="CE14" s="1642"/>
      <c r="CF14" s="1642"/>
      <c r="CG14" s="1642"/>
      <c r="CH14" s="1642"/>
      <c r="CI14" s="1642"/>
      <c r="CJ14" s="1642"/>
      <c r="CK14" s="1642"/>
      <c r="CL14" s="1642"/>
      <c r="CM14" s="1642"/>
      <c r="CN14" s="1642"/>
      <c r="CO14" s="1642"/>
      <c r="CP14" s="1642"/>
      <c r="CQ14" s="1642"/>
      <c r="CR14" s="1642"/>
      <c r="CS14" s="1642"/>
      <c r="CT14" s="1642"/>
      <c r="CU14" s="1642"/>
      <c r="CV14" s="1642"/>
      <c r="CW14" s="1642"/>
      <c r="CX14" s="1642"/>
      <c r="CY14" s="1642"/>
      <c r="CZ14" s="1642"/>
      <c r="DA14" s="1642"/>
      <c r="DB14" s="1642"/>
      <c r="DC14" s="1642"/>
      <c r="DD14" s="1642"/>
      <c r="DE14" s="1642"/>
      <c r="DF14" s="1642"/>
      <c r="DG14" s="1642"/>
      <c r="DH14" s="1642"/>
      <c r="DI14" s="1642"/>
      <c r="DJ14" s="1642"/>
      <c r="DK14" s="1642"/>
      <c r="DL14" s="1642"/>
      <c r="DM14" s="1642"/>
      <c r="DN14" s="1642"/>
      <c r="DO14" s="1642"/>
      <c r="DP14" s="1642"/>
      <c r="DQ14" s="1642"/>
      <c r="DR14" s="1642"/>
      <c r="DS14" s="1642"/>
      <c r="DT14" s="1642"/>
      <c r="DU14" s="1642"/>
      <c r="DV14" s="1642"/>
      <c r="DW14" s="1642"/>
      <c r="DX14" s="1642"/>
      <c r="DY14" s="1642"/>
      <c r="DZ14" s="1642"/>
      <c r="EA14" s="1642"/>
      <c r="EB14" s="1642"/>
      <c r="EC14" s="1642"/>
      <c r="ED14" s="1642"/>
      <c r="EE14" s="1642"/>
      <c r="EF14" s="1642"/>
      <c r="EG14" s="1642"/>
      <c r="EH14" s="1642"/>
      <c r="EI14" s="1642"/>
      <c r="EJ14" s="1642"/>
      <c r="EK14" s="1642"/>
      <c r="EL14" s="1642"/>
      <c r="EM14" s="1642"/>
      <c r="EN14" s="1642"/>
      <c r="EO14" s="1642"/>
      <c r="EP14" s="1642"/>
      <c r="EQ14" s="1642"/>
      <c r="ER14" s="1642"/>
      <c r="ES14" s="1642"/>
      <c r="ET14" s="1642"/>
      <c r="EU14" s="1642"/>
      <c r="EV14" s="1642"/>
      <c r="EW14" s="1642"/>
      <c r="EX14" s="1642"/>
      <c r="EY14" s="1642"/>
      <c r="EZ14" s="1642"/>
      <c r="FA14" s="1642"/>
      <c r="FB14" s="1642"/>
      <c r="FC14" s="1642"/>
      <c r="FD14" s="1642"/>
      <c r="FE14" s="1642"/>
      <c r="FF14" s="1642"/>
      <c r="FG14" s="1642"/>
      <c r="FH14" s="1642"/>
      <c r="FI14" s="1642"/>
      <c r="FJ14" s="1642"/>
      <c r="FK14" s="1642"/>
      <c r="FL14" s="1642"/>
      <c r="FM14" s="1642"/>
      <c r="FN14" s="1642"/>
      <c r="FO14" s="1642"/>
      <c r="FP14" s="1642"/>
      <c r="FQ14" s="1642"/>
      <c r="FR14" s="1642"/>
      <c r="FS14" s="1642"/>
      <c r="FT14" s="1642"/>
      <c r="FU14" s="1642"/>
      <c r="FV14" s="1642"/>
      <c r="FW14" s="1642"/>
      <c r="FX14" s="1642"/>
      <c r="FY14" s="1642"/>
      <c r="FZ14" s="1642"/>
      <c r="GA14" s="1642"/>
      <c r="GB14" s="1642"/>
      <c r="GC14" s="1642"/>
      <c r="GD14" s="1642"/>
      <c r="GE14" s="1642"/>
      <c r="GF14" s="1642"/>
      <c r="GG14" s="1642"/>
      <c r="GH14" s="1642"/>
      <c r="GI14" s="1642"/>
      <c r="GJ14" s="1642"/>
      <c r="GK14" s="1642"/>
      <c r="GL14" s="1642"/>
      <c r="GM14" s="1642"/>
      <c r="GN14" s="1642"/>
      <c r="GO14" s="1642"/>
      <c r="GP14" s="1642"/>
      <c r="GQ14" s="1642"/>
      <c r="GR14" s="1642"/>
      <c r="GS14" s="1642"/>
      <c r="GT14" s="1642"/>
      <c r="GU14" s="1642"/>
      <c r="GV14" s="1642"/>
      <c r="GW14" s="1642"/>
      <c r="GX14" s="1642"/>
      <c r="GY14" s="1642"/>
      <c r="GZ14" s="1642"/>
      <c r="HA14" s="1642"/>
      <c r="HB14" s="1642"/>
      <c r="HC14" s="1642"/>
      <c r="HD14" s="1642"/>
      <c r="HE14" s="1642"/>
      <c r="HF14" s="1642"/>
      <c r="HG14" s="1642"/>
      <c r="HH14" s="1642"/>
      <c r="HI14" s="1642"/>
      <c r="HJ14" s="1642"/>
      <c r="HK14" s="1642"/>
      <c r="HL14" s="1642"/>
      <c r="HM14" s="1642"/>
      <c r="HN14" s="1642"/>
      <c r="HO14" s="1642"/>
      <c r="HP14" s="1642"/>
      <c r="HQ14" s="1642"/>
      <c r="HR14" s="1642"/>
      <c r="HS14" s="1642"/>
      <c r="HT14" s="1642"/>
      <c r="HU14" s="1642"/>
      <c r="HV14" s="1642"/>
      <c r="HW14" s="1642"/>
      <c r="HX14" s="1642"/>
      <c r="HY14" s="1642"/>
      <c r="HZ14" s="1642"/>
      <c r="IA14" s="1642"/>
      <c r="IB14" s="1642"/>
      <c r="IC14" s="1642"/>
      <c r="ID14" s="1642"/>
      <c r="IE14" s="1642"/>
      <c r="IF14" s="1642"/>
      <c r="IG14" s="1642"/>
      <c r="IH14" s="1642"/>
      <c r="II14" s="1642"/>
      <c r="IJ14" s="1642"/>
      <c r="IK14" s="1642"/>
      <c r="IL14" s="1642"/>
      <c r="IM14" s="1642"/>
      <c r="IN14" s="1642"/>
      <c r="IO14" s="1642"/>
      <c r="IP14" s="1642"/>
      <c r="IQ14" s="1642"/>
      <c r="IR14" s="1642"/>
      <c r="IS14" s="1642"/>
      <c r="IT14" s="1642"/>
      <c r="IU14" s="1642"/>
    </row>
    <row r="15" spans="1:256">
      <c r="A15" s="2578" t="s">
        <v>649</v>
      </c>
      <c r="B15" s="2578"/>
      <c r="C15" s="2578"/>
      <c r="D15" s="2578"/>
      <c r="E15" s="2578"/>
      <c r="F15" s="2578"/>
      <c r="G15" s="2578"/>
      <c r="H15" s="2578"/>
      <c r="I15" s="2578"/>
      <c r="J15" s="1653"/>
    </row>
    <row r="16" spans="1:256" s="1645" customFormat="1" ht="15">
      <c r="A16" s="1642"/>
      <c r="B16" s="1653"/>
      <c r="C16" s="1653"/>
      <c r="D16" s="1653"/>
      <c r="E16" s="1653"/>
      <c r="F16" s="1653"/>
      <c r="G16" s="1653"/>
      <c r="H16" s="1653"/>
      <c r="I16" s="1653"/>
      <c r="J16" s="1653"/>
      <c r="K16" s="1642"/>
      <c r="L16" s="1642"/>
      <c r="M16" s="1642"/>
      <c r="N16" s="1642"/>
      <c r="O16" s="1642"/>
      <c r="P16" s="1642"/>
      <c r="Q16" s="1642"/>
      <c r="R16" s="1642"/>
      <c r="S16" s="1642"/>
      <c r="T16" s="1642"/>
      <c r="U16" s="1642"/>
      <c r="V16" s="1642"/>
      <c r="W16" s="1642"/>
      <c r="X16" s="1642"/>
      <c r="Y16" s="1642"/>
      <c r="Z16" s="1642"/>
      <c r="AA16" s="1642"/>
      <c r="AB16" s="1642"/>
      <c r="AC16" s="1642"/>
      <c r="AD16" s="1642"/>
      <c r="AE16" s="1642"/>
      <c r="AF16" s="1642"/>
      <c r="AG16" s="1642"/>
      <c r="AH16" s="1642"/>
      <c r="AI16" s="1642"/>
      <c r="AJ16" s="1642"/>
      <c r="AK16" s="1642"/>
      <c r="AL16" s="1642"/>
      <c r="AM16" s="1642"/>
      <c r="AN16" s="1642"/>
      <c r="AO16" s="1642"/>
      <c r="AP16" s="1642"/>
      <c r="AQ16" s="1642"/>
      <c r="AR16" s="1642"/>
      <c r="AS16" s="1642"/>
      <c r="AT16" s="1642"/>
      <c r="AU16" s="1642"/>
      <c r="AV16" s="1642"/>
      <c r="AW16" s="1642"/>
      <c r="AX16" s="1642"/>
      <c r="AY16" s="1642"/>
      <c r="AZ16" s="1642"/>
      <c r="BA16" s="1642"/>
      <c r="BB16" s="1642"/>
      <c r="BC16" s="1642"/>
      <c r="BD16" s="1642"/>
      <c r="BE16" s="1642"/>
      <c r="BF16" s="1642"/>
      <c r="BG16" s="1642"/>
      <c r="BH16" s="1642"/>
      <c r="BI16" s="1642"/>
      <c r="BJ16" s="1642"/>
      <c r="BK16" s="1642"/>
      <c r="BL16" s="1642"/>
      <c r="BM16" s="1642"/>
      <c r="BN16" s="1642"/>
      <c r="BO16" s="1642"/>
      <c r="BP16" s="1642"/>
      <c r="BQ16" s="1642"/>
      <c r="BR16" s="1642"/>
      <c r="BS16" s="1642"/>
      <c r="BT16" s="1642"/>
      <c r="BU16" s="1642"/>
      <c r="BV16" s="1642"/>
      <c r="BW16" s="1642"/>
      <c r="BX16" s="1642"/>
      <c r="BY16" s="1642"/>
      <c r="BZ16" s="1642"/>
      <c r="CA16" s="1642"/>
      <c r="CB16" s="1642"/>
      <c r="CC16" s="1642"/>
      <c r="CD16" s="1642"/>
      <c r="CE16" s="1642"/>
      <c r="CF16" s="1642"/>
      <c r="CG16" s="1642"/>
      <c r="CH16" s="1642"/>
      <c r="CI16" s="1642"/>
      <c r="CJ16" s="1642"/>
      <c r="CK16" s="1642"/>
      <c r="CL16" s="1642"/>
      <c r="CM16" s="1642"/>
      <c r="CN16" s="1642"/>
      <c r="CO16" s="1642"/>
      <c r="CP16" s="1642"/>
      <c r="CQ16" s="1642"/>
      <c r="CR16" s="1642"/>
      <c r="CS16" s="1642"/>
      <c r="CT16" s="1642"/>
      <c r="CU16" s="1642"/>
      <c r="CV16" s="1642"/>
      <c r="CW16" s="1642"/>
      <c r="CX16" s="1642"/>
      <c r="CY16" s="1642"/>
      <c r="CZ16" s="1642"/>
      <c r="DA16" s="1642"/>
      <c r="DB16" s="1642"/>
      <c r="DC16" s="1642"/>
      <c r="DD16" s="1642"/>
      <c r="DE16" s="1642"/>
      <c r="DF16" s="1642"/>
      <c r="DG16" s="1642"/>
      <c r="DH16" s="1642"/>
      <c r="DI16" s="1642"/>
      <c r="DJ16" s="1642"/>
      <c r="DK16" s="1642"/>
      <c r="DL16" s="1642"/>
      <c r="DM16" s="1642"/>
      <c r="DN16" s="1642"/>
      <c r="DO16" s="1642"/>
      <c r="DP16" s="1642"/>
      <c r="DQ16" s="1642"/>
      <c r="DR16" s="1642"/>
      <c r="DS16" s="1642"/>
      <c r="DT16" s="1642"/>
      <c r="DU16" s="1642"/>
      <c r="DV16" s="1642"/>
      <c r="DW16" s="1642"/>
      <c r="DX16" s="1642"/>
      <c r="DY16" s="1642"/>
      <c r="DZ16" s="1642"/>
      <c r="EA16" s="1642"/>
      <c r="EB16" s="1642"/>
      <c r="EC16" s="1642"/>
      <c r="ED16" s="1642"/>
      <c r="EE16" s="1642"/>
      <c r="EF16" s="1642"/>
      <c r="EG16" s="1642"/>
      <c r="EH16" s="1642"/>
      <c r="EI16" s="1642"/>
      <c r="EJ16" s="1642"/>
      <c r="EK16" s="1642"/>
      <c r="EL16" s="1642"/>
      <c r="EM16" s="1642"/>
      <c r="EN16" s="1642"/>
      <c r="EO16" s="1642"/>
      <c r="EP16" s="1642"/>
      <c r="EQ16" s="1642"/>
      <c r="ER16" s="1642"/>
      <c r="ES16" s="1642"/>
      <c r="ET16" s="1642"/>
      <c r="EU16" s="1642"/>
      <c r="EV16" s="1642"/>
      <c r="EW16" s="1642"/>
      <c r="EX16" s="1642"/>
      <c r="EY16" s="1642"/>
      <c r="EZ16" s="1642"/>
      <c r="FA16" s="1642"/>
      <c r="FB16" s="1642"/>
      <c r="FC16" s="1642"/>
      <c r="FD16" s="1642"/>
      <c r="FE16" s="1642"/>
      <c r="FF16" s="1642"/>
      <c r="FG16" s="1642"/>
      <c r="FH16" s="1642"/>
      <c r="FI16" s="1642"/>
      <c r="FJ16" s="1642"/>
      <c r="FK16" s="1642"/>
      <c r="FL16" s="1642"/>
      <c r="FM16" s="1642"/>
      <c r="FN16" s="1642"/>
      <c r="FO16" s="1642"/>
      <c r="FP16" s="1642"/>
      <c r="FQ16" s="1642"/>
      <c r="FR16" s="1642"/>
      <c r="FS16" s="1642"/>
      <c r="FT16" s="1642"/>
      <c r="FU16" s="1642"/>
      <c r="FV16" s="1642"/>
      <c r="FW16" s="1642"/>
      <c r="FX16" s="1642"/>
      <c r="FY16" s="1642"/>
      <c r="FZ16" s="1642"/>
      <c r="GA16" s="1642"/>
      <c r="GB16" s="1642"/>
      <c r="GC16" s="1642"/>
      <c r="GD16" s="1642"/>
      <c r="GE16" s="1642"/>
      <c r="GF16" s="1642"/>
      <c r="GG16" s="1642"/>
      <c r="GH16" s="1642"/>
      <c r="GI16" s="1642"/>
      <c r="GJ16" s="1642"/>
      <c r="GK16" s="1642"/>
      <c r="GL16" s="1642"/>
      <c r="GM16" s="1642"/>
      <c r="GN16" s="1642"/>
      <c r="GO16" s="1642"/>
      <c r="GP16" s="1642"/>
      <c r="GQ16" s="1642"/>
      <c r="GR16" s="1642"/>
      <c r="GS16" s="1642"/>
      <c r="GT16" s="1642"/>
      <c r="GU16" s="1642"/>
      <c r="GV16" s="1642"/>
      <c r="GW16" s="1642"/>
      <c r="GX16" s="1642"/>
      <c r="GY16" s="1642"/>
      <c r="GZ16" s="1642"/>
      <c r="HA16" s="1642"/>
      <c r="HB16" s="1642"/>
      <c r="HC16" s="1642"/>
      <c r="HD16" s="1642"/>
      <c r="HE16" s="1642"/>
      <c r="HF16" s="1642"/>
      <c r="HG16" s="1642"/>
      <c r="HH16" s="1642"/>
      <c r="HI16" s="1642"/>
      <c r="HJ16" s="1642"/>
      <c r="HK16" s="1642"/>
      <c r="HL16" s="1642"/>
      <c r="HM16" s="1642"/>
      <c r="HN16" s="1642"/>
      <c r="HO16" s="1642"/>
      <c r="HP16" s="1642"/>
      <c r="HQ16" s="1642"/>
      <c r="HR16" s="1642"/>
      <c r="HS16" s="1642"/>
      <c r="HT16" s="1642"/>
      <c r="HU16" s="1642"/>
      <c r="HV16" s="1642"/>
      <c r="HW16" s="1642"/>
      <c r="HX16" s="1642"/>
      <c r="HY16" s="1642"/>
      <c r="HZ16" s="1642"/>
      <c r="IA16" s="1642"/>
      <c r="IB16" s="1642"/>
      <c r="IC16" s="1642"/>
      <c r="ID16" s="1642"/>
      <c r="IE16" s="1642"/>
      <c r="IF16" s="1642"/>
      <c r="IG16" s="1642"/>
      <c r="IH16" s="1642"/>
      <c r="II16" s="1642"/>
      <c r="IJ16" s="1642"/>
      <c r="IK16" s="1642"/>
      <c r="IL16" s="1642"/>
      <c r="IM16" s="1642"/>
      <c r="IN16" s="1642"/>
      <c r="IO16" s="1642"/>
      <c r="IP16" s="1642"/>
      <c r="IQ16" s="1642"/>
      <c r="IR16" s="1642"/>
      <c r="IS16" s="1642"/>
      <c r="IT16" s="1642"/>
      <c r="IU16" s="1642"/>
      <c r="IV16" s="1642"/>
    </row>
    <row r="17" spans="1:256" s="1645" customFormat="1" ht="15">
      <c r="A17" s="2567" t="s">
        <v>650</v>
      </c>
      <c r="B17" s="2567"/>
      <c r="C17" s="2567"/>
      <c r="D17" s="2567"/>
      <c r="E17" s="2567"/>
      <c r="F17" s="2567"/>
      <c r="G17" s="2567"/>
      <c r="H17" s="2567"/>
      <c r="I17" s="2567"/>
      <c r="J17" s="1642"/>
      <c r="K17" s="1642"/>
      <c r="L17" s="1642"/>
      <c r="M17" s="1642"/>
      <c r="N17" s="1642"/>
      <c r="O17" s="1642"/>
      <c r="P17" s="1642"/>
      <c r="Q17" s="1642"/>
      <c r="R17" s="1642"/>
      <c r="S17" s="1642"/>
      <c r="T17" s="1642"/>
      <c r="U17" s="1642"/>
      <c r="V17" s="1642"/>
      <c r="W17" s="1642"/>
      <c r="X17" s="1642"/>
      <c r="Y17" s="1642"/>
      <c r="Z17" s="1642"/>
      <c r="AA17" s="1642"/>
      <c r="AB17" s="1642"/>
      <c r="AC17" s="1642"/>
      <c r="AD17" s="1642"/>
      <c r="AE17" s="1642"/>
      <c r="AF17" s="1642"/>
      <c r="AG17" s="1642"/>
      <c r="AH17" s="1642"/>
      <c r="AI17" s="1642"/>
      <c r="AJ17" s="1642"/>
      <c r="AK17" s="1642"/>
      <c r="AL17" s="1642"/>
      <c r="AM17" s="1642"/>
      <c r="AN17" s="1642"/>
      <c r="AO17" s="1642"/>
      <c r="AP17" s="1642"/>
      <c r="AQ17" s="1642"/>
      <c r="AR17" s="1642"/>
      <c r="AS17" s="1642"/>
      <c r="AT17" s="1642"/>
      <c r="AU17" s="1642"/>
      <c r="AV17" s="1642"/>
      <c r="AW17" s="1642"/>
      <c r="AX17" s="1642"/>
      <c r="AY17" s="1642"/>
      <c r="AZ17" s="1642"/>
      <c r="BA17" s="1642"/>
      <c r="BB17" s="1642"/>
      <c r="BC17" s="1642"/>
      <c r="BD17" s="1642"/>
      <c r="BE17" s="1642"/>
      <c r="BF17" s="1642"/>
      <c r="BG17" s="1642"/>
      <c r="BH17" s="1642"/>
      <c r="BI17" s="1642"/>
      <c r="BJ17" s="1642"/>
      <c r="BK17" s="1642"/>
      <c r="BL17" s="1642"/>
      <c r="BM17" s="1642"/>
      <c r="BN17" s="1642"/>
      <c r="BO17" s="1642"/>
      <c r="BP17" s="1642"/>
      <c r="BQ17" s="1642"/>
      <c r="BR17" s="1642"/>
      <c r="BS17" s="1642"/>
      <c r="BT17" s="1642"/>
      <c r="BU17" s="1642"/>
      <c r="BV17" s="1642"/>
      <c r="BW17" s="1642"/>
      <c r="BX17" s="1642"/>
      <c r="BY17" s="1642"/>
      <c r="BZ17" s="1642"/>
      <c r="CA17" s="1642"/>
      <c r="CB17" s="1642"/>
      <c r="CC17" s="1642"/>
      <c r="CD17" s="1642"/>
      <c r="CE17" s="1642"/>
      <c r="CF17" s="1642"/>
      <c r="CG17" s="1642"/>
      <c r="CH17" s="1642"/>
      <c r="CI17" s="1642"/>
      <c r="CJ17" s="1642"/>
      <c r="CK17" s="1642"/>
      <c r="CL17" s="1642"/>
      <c r="CM17" s="1642"/>
      <c r="CN17" s="1642"/>
      <c r="CO17" s="1642"/>
      <c r="CP17" s="1642"/>
      <c r="CQ17" s="1642"/>
      <c r="CR17" s="1642"/>
      <c r="CS17" s="1642"/>
      <c r="CT17" s="1642"/>
      <c r="CU17" s="1642"/>
      <c r="CV17" s="1642"/>
      <c r="CW17" s="1642"/>
      <c r="CX17" s="1642"/>
      <c r="CY17" s="1642"/>
      <c r="CZ17" s="1642"/>
      <c r="DA17" s="1642"/>
      <c r="DB17" s="1642"/>
      <c r="DC17" s="1642"/>
      <c r="DD17" s="1642"/>
      <c r="DE17" s="1642"/>
      <c r="DF17" s="1642"/>
      <c r="DG17" s="1642"/>
      <c r="DH17" s="1642"/>
      <c r="DI17" s="1642"/>
      <c r="DJ17" s="1642"/>
      <c r="DK17" s="1642"/>
      <c r="DL17" s="1642"/>
      <c r="DM17" s="1642"/>
      <c r="DN17" s="1642"/>
      <c r="DO17" s="1642"/>
      <c r="DP17" s="1642"/>
      <c r="DQ17" s="1642"/>
      <c r="DR17" s="1642"/>
      <c r="DS17" s="1642"/>
      <c r="DT17" s="1642"/>
      <c r="DU17" s="1642"/>
      <c r="DV17" s="1642"/>
      <c r="DW17" s="1642"/>
      <c r="DX17" s="1642"/>
      <c r="DY17" s="1642"/>
      <c r="DZ17" s="1642"/>
      <c r="EA17" s="1642"/>
      <c r="EB17" s="1642"/>
      <c r="EC17" s="1642"/>
      <c r="ED17" s="1642"/>
      <c r="EE17" s="1642"/>
      <c r="EF17" s="1642"/>
      <c r="EG17" s="1642"/>
      <c r="EH17" s="1642"/>
      <c r="EI17" s="1642"/>
      <c r="EJ17" s="1642"/>
      <c r="EK17" s="1642"/>
      <c r="EL17" s="1642"/>
      <c r="EM17" s="1642"/>
      <c r="EN17" s="1642"/>
      <c r="EO17" s="1642"/>
      <c r="EP17" s="1642"/>
      <c r="EQ17" s="1642"/>
      <c r="ER17" s="1642"/>
      <c r="ES17" s="1642"/>
      <c r="ET17" s="1642"/>
      <c r="EU17" s="1642"/>
      <c r="EV17" s="1642"/>
      <c r="EW17" s="1642"/>
      <c r="EX17" s="1642"/>
      <c r="EY17" s="1642"/>
      <c r="EZ17" s="1642"/>
      <c r="FA17" s="1642"/>
      <c r="FB17" s="1642"/>
      <c r="FC17" s="1642"/>
      <c r="FD17" s="1642"/>
      <c r="FE17" s="1642"/>
      <c r="FF17" s="1642"/>
      <c r="FG17" s="1642"/>
      <c r="FH17" s="1642"/>
      <c r="FI17" s="1642"/>
      <c r="FJ17" s="1642"/>
      <c r="FK17" s="1642"/>
      <c r="FL17" s="1642"/>
      <c r="FM17" s="1642"/>
      <c r="FN17" s="1642"/>
      <c r="FO17" s="1642"/>
      <c r="FP17" s="1642"/>
      <c r="FQ17" s="1642"/>
      <c r="FR17" s="1642"/>
      <c r="FS17" s="1642"/>
      <c r="FT17" s="1642"/>
      <c r="FU17" s="1642"/>
      <c r="FV17" s="1642"/>
      <c r="FW17" s="1642"/>
      <c r="FX17" s="1642"/>
      <c r="FY17" s="1642"/>
      <c r="FZ17" s="1642"/>
      <c r="GA17" s="1642"/>
      <c r="GB17" s="1642"/>
      <c r="GC17" s="1642"/>
      <c r="GD17" s="1642"/>
      <c r="GE17" s="1642"/>
      <c r="GF17" s="1642"/>
      <c r="GG17" s="1642"/>
      <c r="GH17" s="1642"/>
      <c r="GI17" s="1642"/>
      <c r="GJ17" s="1642"/>
      <c r="GK17" s="1642"/>
      <c r="GL17" s="1642"/>
      <c r="GM17" s="1642"/>
      <c r="GN17" s="1642"/>
      <c r="GO17" s="1642"/>
      <c r="GP17" s="1642"/>
      <c r="GQ17" s="1642"/>
      <c r="GR17" s="1642"/>
      <c r="GS17" s="1642"/>
      <c r="GT17" s="1642"/>
      <c r="GU17" s="1642"/>
      <c r="GV17" s="1642"/>
      <c r="GW17" s="1642"/>
      <c r="GX17" s="1642"/>
      <c r="GY17" s="1642"/>
      <c r="GZ17" s="1642"/>
      <c r="HA17" s="1642"/>
      <c r="HB17" s="1642"/>
      <c r="HC17" s="1642"/>
      <c r="HD17" s="1642"/>
      <c r="HE17" s="1642"/>
      <c r="HF17" s="1642"/>
      <c r="HG17" s="1642"/>
      <c r="HH17" s="1642"/>
      <c r="HI17" s="1642"/>
      <c r="HJ17" s="1642"/>
      <c r="HK17" s="1642"/>
      <c r="HL17" s="1642"/>
      <c r="HM17" s="1642"/>
      <c r="HN17" s="1642"/>
      <c r="HO17" s="1642"/>
      <c r="HP17" s="1642"/>
      <c r="HQ17" s="1642"/>
      <c r="HR17" s="1642"/>
      <c r="HS17" s="1642"/>
      <c r="HT17" s="1642"/>
      <c r="HU17" s="1642"/>
      <c r="HV17" s="1642"/>
      <c r="HW17" s="1642"/>
      <c r="HX17" s="1642"/>
      <c r="HY17" s="1642"/>
      <c r="HZ17" s="1642"/>
      <c r="IA17" s="1642"/>
      <c r="IB17" s="1642"/>
      <c r="IC17" s="1642"/>
      <c r="ID17" s="1642"/>
      <c r="IE17" s="1642"/>
      <c r="IF17" s="1642"/>
      <c r="IG17" s="1642"/>
      <c r="IH17" s="1642"/>
      <c r="II17" s="1642"/>
      <c r="IJ17" s="1642"/>
      <c r="IK17" s="1642"/>
      <c r="IL17" s="1642"/>
      <c r="IM17" s="1642"/>
      <c r="IN17" s="1642"/>
      <c r="IO17" s="1642"/>
      <c r="IP17" s="1642"/>
      <c r="IQ17" s="1642"/>
      <c r="IR17" s="1642"/>
      <c r="IS17" s="1642"/>
      <c r="IT17" s="1642"/>
      <c r="IU17" s="1642"/>
      <c r="IV17" s="1642"/>
    </row>
    <row r="18" spans="1:256" s="1645" customFormat="1" ht="15.75" thickBot="1">
      <c r="A18" s="1642"/>
      <c r="B18" s="1642"/>
      <c r="C18" s="1642"/>
      <c r="D18" s="1642"/>
      <c r="E18" s="1642"/>
      <c r="F18" s="1642"/>
      <c r="G18" s="1642"/>
      <c r="H18" s="1642"/>
      <c r="I18" s="1642"/>
      <c r="J18" s="1642"/>
      <c r="K18" s="1642"/>
      <c r="L18" s="1642"/>
      <c r="M18" s="1642"/>
      <c r="N18" s="1642"/>
      <c r="O18" s="1642"/>
      <c r="P18" s="1642"/>
      <c r="Q18" s="1642"/>
      <c r="R18" s="1642"/>
      <c r="S18" s="1642"/>
      <c r="T18" s="1642"/>
      <c r="U18" s="1642"/>
      <c r="V18" s="1642"/>
      <c r="W18" s="1642"/>
      <c r="X18" s="1642"/>
      <c r="Y18" s="1642"/>
      <c r="Z18" s="1642"/>
      <c r="AA18" s="1642"/>
      <c r="AB18" s="1642"/>
      <c r="AC18" s="1642"/>
      <c r="AD18" s="1642"/>
      <c r="AE18" s="1642"/>
      <c r="AF18" s="1642"/>
      <c r="AG18" s="1642"/>
      <c r="AH18" s="1642"/>
      <c r="AI18" s="1642"/>
      <c r="AJ18" s="1642"/>
      <c r="AK18" s="1642"/>
      <c r="AL18" s="1642"/>
      <c r="AM18" s="1642"/>
      <c r="AN18" s="1642"/>
      <c r="AO18" s="1642"/>
      <c r="AP18" s="1642"/>
      <c r="AQ18" s="1642"/>
      <c r="AR18" s="1642"/>
      <c r="AS18" s="1642"/>
      <c r="AT18" s="1642"/>
      <c r="AU18" s="1642"/>
      <c r="AV18" s="1642"/>
      <c r="AW18" s="1642"/>
      <c r="AX18" s="1642"/>
      <c r="AY18" s="1642"/>
      <c r="AZ18" s="1642"/>
      <c r="BA18" s="1642"/>
      <c r="BB18" s="1642"/>
      <c r="BC18" s="1642"/>
      <c r="BD18" s="1642"/>
      <c r="BE18" s="1642"/>
      <c r="BF18" s="1642"/>
      <c r="BG18" s="1642"/>
      <c r="BH18" s="1642"/>
      <c r="BI18" s="1642"/>
      <c r="BJ18" s="1642"/>
      <c r="BK18" s="1642"/>
      <c r="BL18" s="1642"/>
      <c r="BM18" s="1642"/>
      <c r="BN18" s="1642"/>
      <c r="BO18" s="1642"/>
      <c r="BP18" s="1642"/>
      <c r="BQ18" s="1642"/>
      <c r="BR18" s="1642"/>
      <c r="BS18" s="1642"/>
      <c r="BT18" s="1642"/>
      <c r="BU18" s="1642"/>
      <c r="BV18" s="1642"/>
      <c r="BW18" s="1642"/>
      <c r="BX18" s="1642"/>
      <c r="BY18" s="1642"/>
      <c r="BZ18" s="1642"/>
      <c r="CA18" s="1642"/>
      <c r="CB18" s="1642"/>
      <c r="CC18" s="1642"/>
      <c r="CD18" s="1642"/>
      <c r="CE18" s="1642"/>
      <c r="CF18" s="1642"/>
      <c r="CG18" s="1642"/>
      <c r="CH18" s="1642"/>
      <c r="CI18" s="1642"/>
      <c r="CJ18" s="1642"/>
      <c r="CK18" s="1642"/>
      <c r="CL18" s="1642"/>
      <c r="CM18" s="1642"/>
      <c r="CN18" s="1642"/>
      <c r="CO18" s="1642"/>
      <c r="CP18" s="1642"/>
      <c r="CQ18" s="1642"/>
      <c r="CR18" s="1642"/>
      <c r="CS18" s="1642"/>
      <c r="CT18" s="1642"/>
      <c r="CU18" s="1642"/>
      <c r="CV18" s="1642"/>
      <c r="CW18" s="1642"/>
      <c r="CX18" s="1642"/>
      <c r="CY18" s="1642"/>
      <c r="CZ18" s="1642"/>
      <c r="DA18" s="1642"/>
      <c r="DB18" s="1642"/>
      <c r="DC18" s="1642"/>
      <c r="DD18" s="1642"/>
      <c r="DE18" s="1642"/>
      <c r="DF18" s="1642"/>
      <c r="DG18" s="1642"/>
      <c r="DH18" s="1642"/>
      <c r="DI18" s="1642"/>
      <c r="DJ18" s="1642"/>
      <c r="DK18" s="1642"/>
      <c r="DL18" s="1642"/>
      <c r="DM18" s="1642"/>
      <c r="DN18" s="1642"/>
      <c r="DO18" s="1642"/>
      <c r="DP18" s="1642"/>
      <c r="DQ18" s="1642"/>
      <c r="DR18" s="1642"/>
      <c r="DS18" s="1642"/>
      <c r="DT18" s="1642"/>
      <c r="DU18" s="1642"/>
      <c r="DV18" s="1642"/>
      <c r="DW18" s="1642"/>
      <c r="DX18" s="1642"/>
      <c r="DY18" s="1642"/>
      <c r="DZ18" s="1642"/>
      <c r="EA18" s="1642"/>
      <c r="EB18" s="1642"/>
      <c r="EC18" s="1642"/>
      <c r="ED18" s="1642"/>
      <c r="EE18" s="1642"/>
      <c r="EF18" s="1642"/>
      <c r="EG18" s="1642"/>
      <c r="EH18" s="1642"/>
      <c r="EI18" s="1642"/>
      <c r="EJ18" s="1642"/>
      <c r="EK18" s="1642"/>
      <c r="EL18" s="1642"/>
      <c r="EM18" s="1642"/>
      <c r="EN18" s="1642"/>
      <c r="EO18" s="1642"/>
      <c r="EP18" s="1642"/>
      <c r="EQ18" s="1642"/>
      <c r="ER18" s="1642"/>
      <c r="ES18" s="1642"/>
      <c r="ET18" s="1642"/>
      <c r="EU18" s="1642"/>
      <c r="EV18" s="1642"/>
      <c r="EW18" s="1642"/>
      <c r="EX18" s="1642"/>
      <c r="EY18" s="1642"/>
      <c r="EZ18" s="1642"/>
      <c r="FA18" s="1642"/>
      <c r="FB18" s="1642"/>
      <c r="FC18" s="1642"/>
      <c r="FD18" s="1642"/>
      <c r="FE18" s="1642"/>
      <c r="FF18" s="1642"/>
      <c r="FG18" s="1642"/>
      <c r="FH18" s="1642"/>
      <c r="FI18" s="1642"/>
      <c r="FJ18" s="1642"/>
      <c r="FK18" s="1642"/>
      <c r="FL18" s="1642"/>
      <c r="FM18" s="1642"/>
      <c r="FN18" s="1642"/>
      <c r="FO18" s="1642"/>
      <c r="FP18" s="1642"/>
      <c r="FQ18" s="1642"/>
      <c r="FR18" s="1642"/>
      <c r="FS18" s="1642"/>
      <c r="FT18" s="1642"/>
      <c r="FU18" s="1642"/>
      <c r="FV18" s="1642"/>
      <c r="FW18" s="1642"/>
      <c r="FX18" s="1642"/>
      <c r="FY18" s="1642"/>
      <c r="FZ18" s="1642"/>
      <c r="GA18" s="1642"/>
      <c r="GB18" s="1642"/>
      <c r="GC18" s="1642"/>
      <c r="GD18" s="1642"/>
      <c r="GE18" s="1642"/>
      <c r="GF18" s="1642"/>
      <c r="GG18" s="1642"/>
      <c r="GH18" s="1642"/>
      <c r="GI18" s="1642"/>
      <c r="GJ18" s="1642"/>
      <c r="GK18" s="1642"/>
      <c r="GL18" s="1642"/>
      <c r="GM18" s="1642"/>
      <c r="GN18" s="1642"/>
      <c r="GO18" s="1642"/>
      <c r="GP18" s="1642"/>
      <c r="GQ18" s="1642"/>
      <c r="GR18" s="1642"/>
      <c r="GS18" s="1642"/>
      <c r="GT18" s="1642"/>
      <c r="GU18" s="1642"/>
      <c r="GV18" s="1642"/>
      <c r="GW18" s="1642"/>
      <c r="GX18" s="1642"/>
      <c r="GY18" s="1642"/>
      <c r="GZ18" s="1642"/>
      <c r="HA18" s="1642"/>
      <c r="HB18" s="1642"/>
      <c r="HC18" s="1642"/>
      <c r="HD18" s="1642"/>
      <c r="HE18" s="1642"/>
      <c r="HF18" s="1642"/>
      <c r="HG18" s="1642"/>
      <c r="HH18" s="1642"/>
      <c r="HI18" s="1642"/>
      <c r="HJ18" s="1642"/>
      <c r="HK18" s="1642"/>
      <c r="HL18" s="1642"/>
      <c r="HM18" s="1642"/>
      <c r="HN18" s="1642"/>
      <c r="HO18" s="1642"/>
      <c r="HP18" s="1642"/>
      <c r="HQ18" s="1642"/>
      <c r="HR18" s="1642"/>
      <c r="HS18" s="1642"/>
      <c r="HT18" s="1642"/>
      <c r="HU18" s="1642"/>
      <c r="HV18" s="1642"/>
      <c r="HW18" s="1642"/>
      <c r="HX18" s="1642"/>
      <c r="HY18" s="1642"/>
      <c r="HZ18" s="1642"/>
      <c r="IA18" s="1642"/>
      <c r="IB18" s="1642"/>
      <c r="IC18" s="1642"/>
      <c r="ID18" s="1642"/>
      <c r="IE18" s="1642"/>
      <c r="IF18" s="1642"/>
      <c r="IG18" s="1642"/>
      <c r="IH18" s="1642"/>
      <c r="II18" s="1642"/>
      <c r="IJ18" s="1642"/>
      <c r="IK18" s="1642"/>
      <c r="IL18" s="1642"/>
      <c r="IM18" s="1642"/>
      <c r="IN18" s="1642"/>
      <c r="IO18" s="1642"/>
      <c r="IP18" s="1642"/>
      <c r="IQ18" s="1642"/>
      <c r="IR18" s="1642"/>
      <c r="IS18" s="1642"/>
      <c r="IT18" s="1642"/>
      <c r="IU18" s="1642"/>
      <c r="IV18" s="1642"/>
    </row>
    <row r="19" spans="1:256" s="1645" customFormat="1" ht="51.75" thickBot="1">
      <c r="A19" s="2579" t="s">
        <v>641</v>
      </c>
      <c r="B19" s="2580"/>
      <c r="C19" s="1658" t="s">
        <v>619</v>
      </c>
      <c r="D19" s="1659" t="s">
        <v>7</v>
      </c>
      <c r="E19" s="1660" t="s">
        <v>651</v>
      </c>
      <c r="F19" s="1659" t="s">
        <v>8</v>
      </c>
      <c r="G19" s="1659" t="s">
        <v>9</v>
      </c>
      <c r="H19" s="1659" t="s">
        <v>11</v>
      </c>
      <c r="I19" s="1661" t="s">
        <v>652</v>
      </c>
      <c r="J19" s="1642"/>
      <c r="K19" s="1642"/>
      <c r="L19" s="1642"/>
      <c r="M19" s="1642"/>
      <c r="N19" s="1642"/>
      <c r="O19" s="1642"/>
      <c r="P19" s="1642"/>
      <c r="Q19" s="1642"/>
      <c r="R19" s="1642"/>
      <c r="S19" s="1642"/>
      <c r="T19" s="1642"/>
      <c r="U19" s="1642"/>
      <c r="V19" s="1642"/>
      <c r="W19" s="1642"/>
      <c r="X19" s="1642"/>
      <c r="Y19" s="1642"/>
      <c r="Z19" s="1642"/>
      <c r="AA19" s="1642"/>
      <c r="AB19" s="1642"/>
      <c r="AC19" s="1642"/>
      <c r="AD19" s="1642"/>
      <c r="AE19" s="1642"/>
      <c r="AF19" s="1642"/>
      <c r="AG19" s="1642"/>
      <c r="AH19" s="1642"/>
      <c r="AI19" s="1642"/>
      <c r="AJ19" s="1642"/>
      <c r="AK19" s="1642"/>
      <c r="AL19" s="1642"/>
      <c r="AM19" s="1642"/>
      <c r="AN19" s="1642"/>
      <c r="AO19" s="1642"/>
      <c r="AP19" s="1642"/>
      <c r="AQ19" s="1642"/>
      <c r="AR19" s="1642"/>
      <c r="AS19" s="1642"/>
      <c r="AT19" s="1642"/>
      <c r="AU19" s="1642"/>
      <c r="AV19" s="1642"/>
      <c r="AW19" s="1642"/>
      <c r="AX19" s="1642"/>
      <c r="AY19" s="1642"/>
      <c r="AZ19" s="1642"/>
      <c r="BA19" s="1642"/>
      <c r="BB19" s="1642"/>
      <c r="BC19" s="1642"/>
      <c r="BD19" s="1642"/>
      <c r="BE19" s="1642"/>
      <c r="BF19" s="1642"/>
      <c r="BG19" s="1642"/>
      <c r="BH19" s="1642"/>
      <c r="BI19" s="1642"/>
      <c r="BJ19" s="1642"/>
      <c r="BK19" s="1642"/>
      <c r="BL19" s="1642"/>
      <c r="BM19" s="1642"/>
      <c r="BN19" s="1642"/>
      <c r="BO19" s="1642"/>
      <c r="BP19" s="1642"/>
      <c r="BQ19" s="1642"/>
      <c r="BR19" s="1642"/>
      <c r="BS19" s="1642"/>
      <c r="BT19" s="1642"/>
      <c r="BU19" s="1642"/>
      <c r="BV19" s="1642"/>
      <c r="BW19" s="1642"/>
      <c r="BX19" s="1642"/>
      <c r="BY19" s="1642"/>
      <c r="BZ19" s="1642"/>
      <c r="CA19" s="1642"/>
      <c r="CB19" s="1642"/>
      <c r="CC19" s="1642"/>
      <c r="CD19" s="1642"/>
      <c r="CE19" s="1642"/>
      <c r="CF19" s="1642"/>
      <c r="CG19" s="1642"/>
      <c r="CH19" s="1642"/>
      <c r="CI19" s="1642"/>
      <c r="CJ19" s="1642"/>
      <c r="CK19" s="1642"/>
      <c r="CL19" s="1642"/>
      <c r="CM19" s="1642"/>
      <c r="CN19" s="1642"/>
      <c r="CO19" s="1642"/>
      <c r="CP19" s="1642"/>
      <c r="CQ19" s="1642"/>
      <c r="CR19" s="1642"/>
      <c r="CS19" s="1642"/>
      <c r="CT19" s="1642"/>
      <c r="CU19" s="1642"/>
      <c r="CV19" s="1642"/>
      <c r="CW19" s="1642"/>
      <c r="CX19" s="1642"/>
      <c r="CY19" s="1642"/>
      <c r="CZ19" s="1642"/>
      <c r="DA19" s="1642"/>
      <c r="DB19" s="1642"/>
      <c r="DC19" s="1642"/>
      <c r="DD19" s="1642"/>
      <c r="DE19" s="1642"/>
      <c r="DF19" s="1642"/>
      <c r="DG19" s="1642"/>
      <c r="DH19" s="1642"/>
      <c r="DI19" s="1642"/>
      <c r="DJ19" s="1642"/>
      <c r="DK19" s="1642"/>
      <c r="DL19" s="1642"/>
      <c r="DM19" s="1642"/>
      <c r="DN19" s="1642"/>
      <c r="DO19" s="1642"/>
      <c r="DP19" s="1642"/>
      <c r="DQ19" s="1642"/>
      <c r="DR19" s="1642"/>
      <c r="DS19" s="1642"/>
      <c r="DT19" s="1642"/>
      <c r="DU19" s="1642"/>
      <c r="DV19" s="1642"/>
      <c r="DW19" s="1642"/>
      <c r="DX19" s="1642"/>
      <c r="DY19" s="1642"/>
      <c r="DZ19" s="1642"/>
      <c r="EA19" s="1642"/>
      <c r="EB19" s="1642"/>
      <c r="EC19" s="1642"/>
      <c r="ED19" s="1642"/>
      <c r="EE19" s="1642"/>
      <c r="EF19" s="1642"/>
      <c r="EG19" s="1642"/>
      <c r="EH19" s="1642"/>
      <c r="EI19" s="1642"/>
      <c r="EJ19" s="1642"/>
      <c r="EK19" s="1642"/>
      <c r="EL19" s="1642"/>
      <c r="EM19" s="1642"/>
      <c r="EN19" s="1642"/>
      <c r="EO19" s="1642"/>
      <c r="EP19" s="1642"/>
      <c r="EQ19" s="1642"/>
      <c r="ER19" s="1642"/>
      <c r="ES19" s="1642"/>
      <c r="ET19" s="1642"/>
      <c r="EU19" s="1642"/>
      <c r="EV19" s="1642"/>
      <c r="EW19" s="1642"/>
      <c r="EX19" s="1642"/>
      <c r="EY19" s="1642"/>
      <c r="EZ19" s="1642"/>
      <c r="FA19" s="1642"/>
      <c r="FB19" s="1642"/>
      <c r="FC19" s="1642"/>
      <c r="FD19" s="1642"/>
      <c r="FE19" s="1642"/>
      <c r="FF19" s="1642"/>
      <c r="FG19" s="1642"/>
      <c r="FH19" s="1642"/>
      <c r="FI19" s="1642"/>
      <c r="FJ19" s="1642"/>
      <c r="FK19" s="1642"/>
      <c r="FL19" s="1642"/>
      <c r="FM19" s="1642"/>
      <c r="FN19" s="1642"/>
      <c r="FO19" s="1642"/>
      <c r="FP19" s="1642"/>
      <c r="FQ19" s="1642"/>
      <c r="FR19" s="1642"/>
      <c r="FS19" s="1642"/>
      <c r="FT19" s="1642"/>
      <c r="FU19" s="1642"/>
      <c r="FV19" s="1642"/>
      <c r="FW19" s="1642"/>
      <c r="FX19" s="1642"/>
      <c r="FY19" s="1642"/>
      <c r="FZ19" s="1642"/>
      <c r="GA19" s="1642"/>
      <c r="GB19" s="1642"/>
      <c r="GC19" s="1642"/>
      <c r="GD19" s="1642"/>
      <c r="GE19" s="1642"/>
      <c r="GF19" s="1642"/>
      <c r="GG19" s="1642"/>
      <c r="GH19" s="1642"/>
      <c r="GI19" s="1642"/>
      <c r="GJ19" s="1642"/>
      <c r="GK19" s="1642"/>
      <c r="GL19" s="1642"/>
      <c r="GM19" s="1642"/>
      <c r="GN19" s="1642"/>
      <c r="GO19" s="1642"/>
      <c r="GP19" s="1642"/>
      <c r="GQ19" s="1642"/>
      <c r="GR19" s="1642"/>
      <c r="GS19" s="1642"/>
      <c r="GT19" s="1642"/>
      <c r="GU19" s="1642"/>
      <c r="GV19" s="1642"/>
      <c r="GW19" s="1642"/>
      <c r="GX19" s="1642"/>
      <c r="GY19" s="1642"/>
      <c r="GZ19" s="1642"/>
      <c r="HA19" s="1642"/>
      <c r="HB19" s="1642"/>
      <c r="HC19" s="1642"/>
      <c r="HD19" s="1642"/>
      <c r="HE19" s="1642"/>
      <c r="HF19" s="1642"/>
      <c r="HG19" s="1642"/>
      <c r="HH19" s="1642"/>
      <c r="HI19" s="1642"/>
      <c r="HJ19" s="1642"/>
      <c r="HK19" s="1642"/>
      <c r="HL19" s="1642"/>
      <c r="HM19" s="1642"/>
      <c r="HN19" s="1642"/>
      <c r="HO19" s="1642"/>
      <c r="HP19" s="1642"/>
      <c r="HQ19" s="1642"/>
      <c r="HR19" s="1642"/>
      <c r="HS19" s="1642"/>
      <c r="HT19" s="1642"/>
      <c r="HU19" s="1642"/>
      <c r="HV19" s="1642"/>
      <c r="HW19" s="1642"/>
      <c r="HX19" s="1642"/>
      <c r="HY19" s="1642"/>
      <c r="HZ19" s="1642"/>
      <c r="IA19" s="1642"/>
      <c r="IB19" s="1642"/>
      <c r="IC19" s="1642"/>
      <c r="ID19" s="1642"/>
      <c r="IE19" s="1642"/>
      <c r="IF19" s="1642"/>
      <c r="IG19" s="1642"/>
      <c r="IH19" s="1642"/>
      <c r="II19" s="1642"/>
      <c r="IJ19" s="1642"/>
      <c r="IK19" s="1642"/>
      <c r="IL19" s="1642"/>
      <c r="IM19" s="1642"/>
      <c r="IN19" s="1642"/>
      <c r="IO19" s="1642"/>
      <c r="IP19" s="1642"/>
      <c r="IQ19" s="1642"/>
      <c r="IR19" s="1642"/>
      <c r="IS19" s="1642"/>
      <c r="IT19" s="1642"/>
      <c r="IU19" s="1642"/>
      <c r="IV19" s="1642"/>
    </row>
    <row r="20" spans="1:256" s="1645" customFormat="1" ht="51.75" thickBot="1">
      <c r="A20" s="2573" t="s">
        <v>644</v>
      </c>
      <c r="B20" s="1662" t="s">
        <v>645</v>
      </c>
      <c r="C20" s="2581">
        <v>0.16931260750588001</v>
      </c>
      <c r="D20" s="2582"/>
      <c r="E20" s="2582"/>
      <c r="F20" s="2582"/>
      <c r="G20" s="2582"/>
      <c r="H20" s="2582"/>
      <c r="I20" s="2583"/>
      <c r="J20" s="1642"/>
      <c r="K20" s="1642"/>
      <c r="L20" s="1642"/>
      <c r="M20" s="1642"/>
      <c r="N20" s="1642"/>
      <c r="O20" s="1642"/>
      <c r="P20" s="1642"/>
      <c r="Q20" s="1642"/>
      <c r="R20" s="1642"/>
      <c r="S20" s="1642"/>
      <c r="T20" s="1642"/>
      <c r="U20" s="1642"/>
      <c r="V20" s="1642"/>
      <c r="W20" s="1642"/>
      <c r="X20" s="1642"/>
      <c r="Y20" s="1642"/>
      <c r="Z20" s="1642"/>
      <c r="AA20" s="1642"/>
      <c r="AB20" s="1642"/>
      <c r="AC20" s="1642"/>
      <c r="AD20" s="1642"/>
      <c r="AE20" s="1642"/>
      <c r="AF20" s="1642"/>
      <c r="AG20" s="1642"/>
      <c r="AH20" s="1642"/>
      <c r="AI20" s="1642"/>
      <c r="AJ20" s="1642"/>
      <c r="AK20" s="1642"/>
      <c r="AL20" s="1642"/>
      <c r="AM20" s="1642"/>
      <c r="AN20" s="1642"/>
      <c r="AO20" s="1642"/>
      <c r="AP20" s="1642"/>
      <c r="AQ20" s="1642"/>
      <c r="AR20" s="1642"/>
      <c r="AS20" s="1642"/>
      <c r="AT20" s="1642"/>
      <c r="AU20" s="1642"/>
      <c r="AV20" s="1642"/>
      <c r="AW20" s="1642"/>
      <c r="AX20" s="1642"/>
      <c r="AY20" s="1642"/>
      <c r="AZ20" s="1642"/>
      <c r="BA20" s="1642"/>
      <c r="BB20" s="1642"/>
      <c r="BC20" s="1642"/>
      <c r="BD20" s="1642"/>
      <c r="BE20" s="1642"/>
      <c r="BF20" s="1642"/>
      <c r="BG20" s="1642"/>
      <c r="BH20" s="1642"/>
      <c r="BI20" s="1642"/>
      <c r="BJ20" s="1642"/>
      <c r="BK20" s="1642"/>
      <c r="BL20" s="1642"/>
      <c r="BM20" s="1642"/>
      <c r="BN20" s="1642"/>
      <c r="BO20" s="1642"/>
      <c r="BP20" s="1642"/>
      <c r="BQ20" s="1642"/>
      <c r="BR20" s="1642"/>
      <c r="BS20" s="1642"/>
      <c r="BT20" s="1642"/>
      <c r="BU20" s="1642"/>
      <c r="BV20" s="1642"/>
      <c r="BW20" s="1642"/>
      <c r="BX20" s="1642"/>
      <c r="BY20" s="1642"/>
      <c r="BZ20" s="1642"/>
      <c r="CA20" s="1642"/>
      <c r="CB20" s="1642"/>
      <c r="CC20" s="1642"/>
      <c r="CD20" s="1642"/>
      <c r="CE20" s="1642"/>
      <c r="CF20" s="1642"/>
      <c r="CG20" s="1642"/>
      <c r="CH20" s="1642"/>
      <c r="CI20" s="1642"/>
      <c r="CJ20" s="1642"/>
      <c r="CK20" s="1642"/>
      <c r="CL20" s="1642"/>
      <c r="CM20" s="1642"/>
      <c r="CN20" s="1642"/>
      <c r="CO20" s="1642"/>
      <c r="CP20" s="1642"/>
      <c r="CQ20" s="1642"/>
      <c r="CR20" s="1642"/>
      <c r="CS20" s="1642"/>
      <c r="CT20" s="1642"/>
      <c r="CU20" s="1642"/>
      <c r="CV20" s="1642"/>
      <c r="CW20" s="1642"/>
      <c r="CX20" s="1642"/>
      <c r="CY20" s="1642"/>
      <c r="CZ20" s="1642"/>
      <c r="DA20" s="1642"/>
      <c r="DB20" s="1642"/>
      <c r="DC20" s="1642"/>
      <c r="DD20" s="1642"/>
      <c r="DE20" s="1642"/>
      <c r="DF20" s="1642"/>
      <c r="DG20" s="1642"/>
      <c r="DH20" s="1642"/>
      <c r="DI20" s="1642"/>
      <c r="DJ20" s="1642"/>
      <c r="DK20" s="1642"/>
      <c r="DL20" s="1642"/>
      <c r="DM20" s="1642"/>
      <c r="DN20" s="1642"/>
      <c r="DO20" s="1642"/>
      <c r="DP20" s="1642"/>
      <c r="DQ20" s="1642"/>
      <c r="DR20" s="1642"/>
      <c r="DS20" s="1642"/>
      <c r="DT20" s="1642"/>
      <c r="DU20" s="1642"/>
      <c r="DV20" s="1642"/>
      <c r="DW20" s="1642"/>
      <c r="DX20" s="1642"/>
      <c r="DY20" s="1642"/>
      <c r="DZ20" s="1642"/>
      <c r="EA20" s="1642"/>
      <c r="EB20" s="1642"/>
      <c r="EC20" s="1642"/>
      <c r="ED20" s="1642"/>
      <c r="EE20" s="1642"/>
      <c r="EF20" s="1642"/>
      <c r="EG20" s="1642"/>
      <c r="EH20" s="1642"/>
      <c r="EI20" s="1642"/>
      <c r="EJ20" s="1642"/>
      <c r="EK20" s="1642"/>
      <c r="EL20" s="1642"/>
      <c r="EM20" s="1642"/>
      <c r="EN20" s="1642"/>
      <c r="EO20" s="1642"/>
      <c r="EP20" s="1642"/>
      <c r="EQ20" s="1642"/>
      <c r="ER20" s="1642"/>
      <c r="ES20" s="1642"/>
      <c r="ET20" s="1642"/>
      <c r="EU20" s="1642"/>
      <c r="EV20" s="1642"/>
      <c r="EW20" s="1642"/>
      <c r="EX20" s="1642"/>
      <c r="EY20" s="1642"/>
      <c r="EZ20" s="1642"/>
      <c r="FA20" s="1642"/>
      <c r="FB20" s="1642"/>
      <c r="FC20" s="1642"/>
      <c r="FD20" s="1642"/>
      <c r="FE20" s="1642"/>
      <c r="FF20" s="1642"/>
      <c r="FG20" s="1642"/>
      <c r="FH20" s="1642"/>
      <c r="FI20" s="1642"/>
      <c r="FJ20" s="1642"/>
      <c r="FK20" s="1642"/>
      <c r="FL20" s="1642"/>
      <c r="FM20" s="1642"/>
      <c r="FN20" s="1642"/>
      <c r="FO20" s="1642"/>
      <c r="FP20" s="1642"/>
      <c r="FQ20" s="1642"/>
      <c r="FR20" s="1642"/>
      <c r="FS20" s="1642"/>
      <c r="FT20" s="1642"/>
      <c r="FU20" s="1642"/>
      <c r="FV20" s="1642"/>
      <c r="FW20" s="1642"/>
      <c r="FX20" s="1642"/>
      <c r="FY20" s="1642"/>
      <c r="FZ20" s="1642"/>
      <c r="GA20" s="1642"/>
      <c r="GB20" s="1642"/>
      <c r="GC20" s="1642"/>
      <c r="GD20" s="1642"/>
      <c r="GE20" s="1642"/>
      <c r="GF20" s="1642"/>
      <c r="GG20" s="1642"/>
      <c r="GH20" s="1642"/>
      <c r="GI20" s="1642"/>
      <c r="GJ20" s="1642"/>
      <c r="GK20" s="1642"/>
      <c r="GL20" s="1642"/>
      <c r="GM20" s="1642"/>
      <c r="GN20" s="1642"/>
      <c r="GO20" s="1642"/>
      <c r="GP20" s="1642"/>
      <c r="GQ20" s="1642"/>
      <c r="GR20" s="1642"/>
      <c r="GS20" s="1642"/>
      <c r="GT20" s="1642"/>
      <c r="GU20" s="1642"/>
      <c r="GV20" s="1642"/>
      <c r="GW20" s="1642"/>
      <c r="GX20" s="1642"/>
      <c r="GY20" s="1642"/>
      <c r="GZ20" s="1642"/>
      <c r="HA20" s="1642"/>
      <c r="HB20" s="1642"/>
      <c r="HC20" s="1642"/>
      <c r="HD20" s="1642"/>
      <c r="HE20" s="1642"/>
      <c r="HF20" s="1642"/>
      <c r="HG20" s="1642"/>
      <c r="HH20" s="1642"/>
      <c r="HI20" s="1642"/>
      <c r="HJ20" s="1642"/>
      <c r="HK20" s="1642"/>
      <c r="HL20" s="1642"/>
      <c r="HM20" s="1642"/>
      <c r="HN20" s="1642"/>
      <c r="HO20" s="1642"/>
      <c r="HP20" s="1642"/>
      <c r="HQ20" s="1642"/>
      <c r="HR20" s="1642"/>
      <c r="HS20" s="1642"/>
      <c r="HT20" s="1642"/>
      <c r="HU20" s="1642"/>
      <c r="HV20" s="1642"/>
      <c r="HW20" s="1642"/>
      <c r="HX20" s="1642"/>
      <c r="HY20" s="1642"/>
      <c r="HZ20" s="1642"/>
      <c r="IA20" s="1642"/>
      <c r="IB20" s="1642"/>
      <c r="IC20" s="1642"/>
      <c r="ID20" s="1642"/>
      <c r="IE20" s="1642"/>
      <c r="IF20" s="1642"/>
      <c r="IG20" s="1642"/>
      <c r="IH20" s="1642"/>
      <c r="II20" s="1642"/>
      <c r="IJ20" s="1642"/>
      <c r="IK20" s="1642"/>
      <c r="IL20" s="1642"/>
      <c r="IM20" s="1642"/>
      <c r="IN20" s="1642"/>
      <c r="IO20" s="1642"/>
      <c r="IP20" s="1642"/>
      <c r="IQ20" s="1642"/>
      <c r="IR20" s="1642"/>
      <c r="IS20" s="1642"/>
      <c r="IT20" s="1642"/>
      <c r="IU20" s="1642"/>
      <c r="IV20" s="1642"/>
    </row>
    <row r="21" spans="1:256" s="1645" customFormat="1" ht="38.25">
      <c r="A21" s="2574"/>
      <c r="B21" s="1663" t="s">
        <v>646</v>
      </c>
      <c r="C21" s="1664">
        <v>1.5707697230834938E-2</v>
      </c>
      <c r="D21" s="1665">
        <v>2.9244127464852554E-2</v>
      </c>
      <c r="E21" s="1665">
        <v>1.9816568556830481E-2</v>
      </c>
      <c r="F21" s="1665">
        <v>2.2449042568727817E-2</v>
      </c>
      <c r="G21" s="1665">
        <v>1.0074846205350829E-2</v>
      </c>
      <c r="H21" s="1665">
        <v>0.10867262949725313</v>
      </c>
      <c r="I21" s="1666">
        <v>2.5258099142987069E-2</v>
      </c>
      <c r="J21" s="1642"/>
      <c r="K21" s="1642"/>
      <c r="L21" s="1642"/>
      <c r="M21" s="1642"/>
      <c r="N21" s="1642"/>
      <c r="O21" s="1642"/>
      <c r="P21" s="1642"/>
      <c r="Q21" s="1642"/>
      <c r="R21" s="1642"/>
      <c r="S21" s="1642"/>
      <c r="T21" s="1642"/>
      <c r="U21" s="1642"/>
      <c r="V21" s="1642"/>
      <c r="W21" s="1642"/>
      <c r="X21" s="1642"/>
      <c r="Y21" s="1642"/>
      <c r="Z21" s="1642"/>
      <c r="AA21" s="1642"/>
      <c r="AB21" s="1642"/>
      <c r="AC21" s="1642"/>
      <c r="AD21" s="1642"/>
      <c r="AE21" s="1642"/>
      <c r="AF21" s="1642"/>
      <c r="AG21" s="1642"/>
      <c r="AH21" s="1642"/>
      <c r="AI21" s="1642"/>
      <c r="AJ21" s="1642"/>
      <c r="AK21" s="1642"/>
      <c r="AL21" s="1642"/>
      <c r="AM21" s="1642"/>
      <c r="AN21" s="1642"/>
      <c r="AO21" s="1642"/>
      <c r="AP21" s="1642"/>
      <c r="AQ21" s="1642"/>
      <c r="AR21" s="1642"/>
      <c r="AS21" s="1642"/>
      <c r="AT21" s="1642"/>
      <c r="AU21" s="1642"/>
      <c r="AV21" s="1642"/>
      <c r="AW21" s="1642"/>
      <c r="AX21" s="1642"/>
      <c r="AY21" s="1642"/>
      <c r="AZ21" s="1642"/>
      <c r="BA21" s="1642"/>
      <c r="BB21" s="1642"/>
      <c r="BC21" s="1642"/>
      <c r="BD21" s="1642"/>
      <c r="BE21" s="1642"/>
      <c r="BF21" s="1642"/>
      <c r="BG21" s="1642"/>
      <c r="BH21" s="1642"/>
      <c r="BI21" s="1642"/>
      <c r="BJ21" s="1642"/>
      <c r="BK21" s="1642"/>
      <c r="BL21" s="1642"/>
      <c r="BM21" s="1642"/>
      <c r="BN21" s="1642"/>
      <c r="BO21" s="1642"/>
      <c r="BP21" s="1642"/>
      <c r="BQ21" s="1642"/>
      <c r="BR21" s="1642"/>
      <c r="BS21" s="1642"/>
      <c r="BT21" s="1642"/>
      <c r="BU21" s="1642"/>
      <c r="BV21" s="1642"/>
      <c r="BW21" s="1642"/>
      <c r="BX21" s="1642"/>
      <c r="BY21" s="1642"/>
      <c r="BZ21" s="1642"/>
      <c r="CA21" s="1642"/>
      <c r="CB21" s="1642"/>
      <c r="CC21" s="1642"/>
      <c r="CD21" s="1642"/>
      <c r="CE21" s="1642"/>
      <c r="CF21" s="1642"/>
      <c r="CG21" s="1642"/>
      <c r="CH21" s="1642"/>
      <c r="CI21" s="1642"/>
      <c r="CJ21" s="1642"/>
      <c r="CK21" s="1642"/>
      <c r="CL21" s="1642"/>
      <c r="CM21" s="1642"/>
      <c r="CN21" s="1642"/>
      <c r="CO21" s="1642"/>
      <c r="CP21" s="1642"/>
      <c r="CQ21" s="1642"/>
      <c r="CR21" s="1642"/>
      <c r="CS21" s="1642"/>
      <c r="CT21" s="1642"/>
      <c r="CU21" s="1642"/>
      <c r="CV21" s="1642"/>
      <c r="CW21" s="1642"/>
      <c r="CX21" s="1642"/>
      <c r="CY21" s="1642"/>
      <c r="CZ21" s="1642"/>
      <c r="DA21" s="1642"/>
      <c r="DB21" s="1642"/>
      <c r="DC21" s="1642"/>
      <c r="DD21" s="1642"/>
      <c r="DE21" s="1642"/>
      <c r="DF21" s="1642"/>
      <c r="DG21" s="1642"/>
      <c r="DH21" s="1642"/>
      <c r="DI21" s="1642"/>
      <c r="DJ21" s="1642"/>
      <c r="DK21" s="1642"/>
      <c r="DL21" s="1642"/>
      <c r="DM21" s="1642"/>
      <c r="DN21" s="1642"/>
      <c r="DO21" s="1642"/>
      <c r="DP21" s="1642"/>
      <c r="DQ21" s="1642"/>
      <c r="DR21" s="1642"/>
      <c r="DS21" s="1642"/>
      <c r="DT21" s="1642"/>
      <c r="DU21" s="1642"/>
      <c r="DV21" s="1642"/>
      <c r="DW21" s="1642"/>
      <c r="DX21" s="1642"/>
      <c r="DY21" s="1642"/>
      <c r="DZ21" s="1642"/>
      <c r="EA21" s="1642"/>
      <c r="EB21" s="1642"/>
      <c r="EC21" s="1642"/>
      <c r="ED21" s="1642"/>
      <c r="EE21" s="1642"/>
      <c r="EF21" s="1642"/>
      <c r="EG21" s="1642"/>
      <c r="EH21" s="1642"/>
      <c r="EI21" s="1642"/>
      <c r="EJ21" s="1642"/>
      <c r="EK21" s="1642"/>
      <c r="EL21" s="1642"/>
      <c r="EM21" s="1642"/>
      <c r="EN21" s="1642"/>
      <c r="EO21" s="1642"/>
      <c r="EP21" s="1642"/>
      <c r="EQ21" s="1642"/>
      <c r="ER21" s="1642"/>
      <c r="ES21" s="1642"/>
      <c r="ET21" s="1642"/>
      <c r="EU21" s="1642"/>
      <c r="EV21" s="1642"/>
      <c r="EW21" s="1642"/>
      <c r="EX21" s="1642"/>
      <c r="EY21" s="1642"/>
      <c r="EZ21" s="1642"/>
      <c r="FA21" s="1642"/>
      <c r="FB21" s="1642"/>
      <c r="FC21" s="1642"/>
      <c r="FD21" s="1642"/>
      <c r="FE21" s="1642"/>
      <c r="FF21" s="1642"/>
      <c r="FG21" s="1642"/>
      <c r="FH21" s="1642"/>
      <c r="FI21" s="1642"/>
      <c r="FJ21" s="1642"/>
      <c r="FK21" s="1642"/>
      <c r="FL21" s="1642"/>
      <c r="FM21" s="1642"/>
      <c r="FN21" s="1642"/>
      <c r="FO21" s="1642"/>
      <c r="FP21" s="1642"/>
      <c r="FQ21" s="1642"/>
      <c r="FR21" s="1642"/>
      <c r="FS21" s="1642"/>
      <c r="FT21" s="1642"/>
      <c r="FU21" s="1642"/>
      <c r="FV21" s="1642"/>
      <c r="FW21" s="1642"/>
      <c r="FX21" s="1642"/>
      <c r="FY21" s="1642"/>
      <c r="FZ21" s="1642"/>
      <c r="GA21" s="1642"/>
      <c r="GB21" s="1642"/>
      <c r="GC21" s="1642"/>
      <c r="GD21" s="1642"/>
      <c r="GE21" s="1642"/>
      <c r="GF21" s="1642"/>
      <c r="GG21" s="1642"/>
      <c r="GH21" s="1642"/>
      <c r="GI21" s="1642"/>
      <c r="GJ21" s="1642"/>
      <c r="GK21" s="1642"/>
      <c r="GL21" s="1642"/>
      <c r="GM21" s="1642"/>
      <c r="GN21" s="1642"/>
      <c r="GO21" s="1642"/>
      <c r="GP21" s="1642"/>
      <c r="GQ21" s="1642"/>
      <c r="GR21" s="1642"/>
      <c r="GS21" s="1642"/>
      <c r="GT21" s="1642"/>
      <c r="GU21" s="1642"/>
      <c r="GV21" s="1642"/>
      <c r="GW21" s="1642"/>
      <c r="GX21" s="1642"/>
      <c r="GY21" s="1642"/>
      <c r="GZ21" s="1642"/>
      <c r="HA21" s="1642"/>
      <c r="HB21" s="1642"/>
      <c r="HC21" s="1642"/>
      <c r="HD21" s="1642"/>
      <c r="HE21" s="1642"/>
      <c r="HF21" s="1642"/>
      <c r="HG21" s="1642"/>
      <c r="HH21" s="1642"/>
      <c r="HI21" s="1642"/>
      <c r="HJ21" s="1642"/>
      <c r="HK21" s="1642"/>
      <c r="HL21" s="1642"/>
      <c r="HM21" s="1642"/>
      <c r="HN21" s="1642"/>
      <c r="HO21" s="1642"/>
      <c r="HP21" s="1642"/>
      <c r="HQ21" s="1642"/>
      <c r="HR21" s="1642"/>
      <c r="HS21" s="1642"/>
      <c r="HT21" s="1642"/>
      <c r="HU21" s="1642"/>
      <c r="HV21" s="1642"/>
      <c r="HW21" s="1642"/>
      <c r="HX21" s="1642"/>
      <c r="HY21" s="1642"/>
      <c r="HZ21" s="1642"/>
      <c r="IA21" s="1642"/>
      <c r="IB21" s="1642"/>
      <c r="IC21" s="1642"/>
      <c r="ID21" s="1642"/>
      <c r="IE21" s="1642"/>
      <c r="IF21" s="1642"/>
      <c r="IG21" s="1642"/>
      <c r="IH21" s="1642"/>
      <c r="II21" s="1642"/>
      <c r="IJ21" s="1642"/>
      <c r="IK21" s="1642"/>
      <c r="IL21" s="1642"/>
      <c r="IM21" s="1642"/>
      <c r="IN21" s="1642"/>
      <c r="IO21" s="1642"/>
      <c r="IP21" s="1642"/>
      <c r="IQ21" s="1642"/>
      <c r="IR21" s="1642"/>
      <c r="IS21" s="1642"/>
      <c r="IT21" s="1642"/>
      <c r="IU21" s="1642"/>
      <c r="IV21" s="1642"/>
    </row>
    <row r="22" spans="1:256" s="1645" customFormat="1" ht="26.25" thickBot="1">
      <c r="A22" s="2575"/>
      <c r="B22" s="1667" t="s">
        <v>584</v>
      </c>
      <c r="C22" s="1668">
        <v>1.4802642847586764E-2</v>
      </c>
      <c r="D22" s="1669">
        <v>2.3520610018080809E-2</v>
      </c>
      <c r="E22" s="1669">
        <v>2.2535886101673005E-2</v>
      </c>
      <c r="F22" s="1669">
        <v>2.0716321429133221E-2</v>
      </c>
      <c r="G22" s="1669">
        <v>1.4434629808342161E-2</v>
      </c>
      <c r="H22" s="1669">
        <v>6.4070157611525486E-2</v>
      </c>
      <c r="I22" s="1670">
        <v>2.1560410668144309E-2</v>
      </c>
      <c r="K22" s="1642"/>
      <c r="L22" s="1642"/>
      <c r="M22" s="1642"/>
      <c r="N22" s="1642"/>
      <c r="O22" s="1642"/>
      <c r="P22" s="1642"/>
      <c r="Q22" s="1642"/>
      <c r="R22" s="1642"/>
      <c r="S22" s="1642"/>
      <c r="T22" s="1642"/>
      <c r="U22" s="1642"/>
      <c r="V22" s="1642"/>
      <c r="W22" s="1642"/>
      <c r="X22" s="1642"/>
      <c r="Y22" s="1642"/>
      <c r="Z22" s="1642"/>
      <c r="AA22" s="1642"/>
      <c r="AB22" s="1642"/>
      <c r="AC22" s="1642"/>
      <c r="AD22" s="1642"/>
      <c r="AE22" s="1642"/>
      <c r="AF22" s="1642"/>
      <c r="AG22" s="1642"/>
      <c r="AH22" s="1642"/>
      <c r="AI22" s="1642"/>
      <c r="AJ22" s="1642"/>
      <c r="AK22" s="1642"/>
      <c r="AL22" s="1642"/>
      <c r="AM22" s="1642"/>
      <c r="AN22" s="1642"/>
      <c r="AO22" s="1642"/>
      <c r="AP22" s="1642"/>
      <c r="AQ22" s="1642"/>
      <c r="AR22" s="1642"/>
      <c r="AS22" s="1642"/>
      <c r="AT22" s="1642"/>
      <c r="AU22" s="1642"/>
      <c r="AV22" s="1642"/>
      <c r="AW22" s="1642"/>
      <c r="AX22" s="1642"/>
      <c r="AY22" s="1642"/>
      <c r="AZ22" s="1642"/>
      <c r="BA22" s="1642"/>
      <c r="BB22" s="1642"/>
      <c r="BC22" s="1642"/>
      <c r="BD22" s="1642"/>
      <c r="BE22" s="1642"/>
      <c r="BF22" s="1642"/>
      <c r="BG22" s="1642"/>
      <c r="BH22" s="1642"/>
      <c r="BI22" s="1642"/>
      <c r="BJ22" s="1642"/>
      <c r="BK22" s="1642"/>
      <c r="BL22" s="1642"/>
      <c r="BM22" s="1642"/>
      <c r="BN22" s="1642"/>
      <c r="BO22" s="1642"/>
      <c r="BP22" s="1642"/>
      <c r="BQ22" s="1642"/>
      <c r="BR22" s="1642"/>
      <c r="BS22" s="1642"/>
      <c r="BT22" s="1642"/>
      <c r="BU22" s="1642"/>
      <c r="BV22" s="1642"/>
      <c r="BW22" s="1642"/>
      <c r="BX22" s="1642"/>
      <c r="BY22" s="1642"/>
      <c r="BZ22" s="1642"/>
      <c r="CA22" s="1642"/>
      <c r="CB22" s="1642"/>
      <c r="CC22" s="1642"/>
      <c r="CD22" s="1642"/>
      <c r="CE22" s="1642"/>
      <c r="CF22" s="1642"/>
      <c r="CG22" s="1642"/>
      <c r="CH22" s="1642"/>
      <c r="CI22" s="1642"/>
      <c r="CJ22" s="1642"/>
      <c r="CK22" s="1642"/>
      <c r="CL22" s="1642"/>
      <c r="CM22" s="1642"/>
      <c r="CN22" s="1642"/>
      <c r="CO22" s="1642"/>
      <c r="CP22" s="1642"/>
      <c r="CQ22" s="1642"/>
      <c r="CR22" s="1642"/>
      <c r="CS22" s="1642"/>
      <c r="CT22" s="1642"/>
      <c r="CU22" s="1642"/>
      <c r="CV22" s="1642"/>
      <c r="CW22" s="1642"/>
      <c r="CX22" s="1642"/>
      <c r="CY22" s="1642"/>
      <c r="CZ22" s="1642"/>
      <c r="DA22" s="1642"/>
      <c r="DB22" s="1642"/>
      <c r="DC22" s="1642"/>
      <c r="DD22" s="1642"/>
      <c r="DE22" s="1642"/>
      <c r="DF22" s="1642"/>
      <c r="DG22" s="1642"/>
      <c r="DH22" s="1642"/>
      <c r="DI22" s="1642"/>
      <c r="DJ22" s="1642"/>
      <c r="DK22" s="1642"/>
      <c r="DL22" s="1642"/>
      <c r="DM22" s="1642"/>
      <c r="DN22" s="1642"/>
      <c r="DO22" s="1642"/>
      <c r="DP22" s="1642"/>
      <c r="DQ22" s="1642"/>
      <c r="DR22" s="1642"/>
      <c r="DS22" s="1642"/>
      <c r="DT22" s="1642"/>
      <c r="DU22" s="1642"/>
      <c r="DV22" s="1642"/>
      <c r="DW22" s="1642"/>
      <c r="DX22" s="1642"/>
      <c r="DY22" s="1642"/>
      <c r="DZ22" s="1642"/>
      <c r="EA22" s="1642"/>
      <c r="EB22" s="1642"/>
      <c r="EC22" s="1642"/>
      <c r="ED22" s="1642"/>
      <c r="EE22" s="1642"/>
      <c r="EF22" s="1642"/>
      <c r="EG22" s="1642"/>
      <c r="EH22" s="1642"/>
      <c r="EI22" s="1642"/>
      <c r="EJ22" s="1642"/>
      <c r="EK22" s="1642"/>
      <c r="EL22" s="1642"/>
      <c r="EM22" s="1642"/>
      <c r="EN22" s="1642"/>
      <c r="EO22" s="1642"/>
      <c r="EP22" s="1642"/>
      <c r="EQ22" s="1642"/>
      <c r="ER22" s="1642"/>
      <c r="ES22" s="1642"/>
      <c r="ET22" s="1642"/>
      <c r="EU22" s="1642"/>
      <c r="EV22" s="1642"/>
      <c r="EW22" s="1642"/>
      <c r="EX22" s="1642"/>
      <c r="EY22" s="1642"/>
      <c r="EZ22" s="1642"/>
      <c r="FA22" s="1642"/>
      <c r="FB22" s="1642"/>
      <c r="FC22" s="1642"/>
      <c r="FD22" s="1642"/>
      <c r="FE22" s="1642"/>
      <c r="FF22" s="1642"/>
      <c r="FG22" s="1642"/>
      <c r="FH22" s="1642"/>
      <c r="FI22" s="1642"/>
      <c r="FJ22" s="1642"/>
      <c r="FK22" s="1642"/>
      <c r="FL22" s="1642"/>
      <c r="FM22" s="1642"/>
      <c r="FN22" s="1642"/>
      <c r="FO22" s="1642"/>
      <c r="FP22" s="1642"/>
      <c r="FQ22" s="1642"/>
      <c r="FR22" s="1642"/>
      <c r="FS22" s="1642"/>
      <c r="FT22" s="1642"/>
      <c r="FU22" s="1642"/>
      <c r="FV22" s="1642"/>
      <c r="FW22" s="1642"/>
      <c r="FX22" s="1642"/>
      <c r="FY22" s="1642"/>
      <c r="FZ22" s="1642"/>
      <c r="GA22" s="1642"/>
      <c r="GB22" s="1642"/>
      <c r="GC22" s="1642"/>
      <c r="GD22" s="1642"/>
      <c r="GE22" s="1642"/>
      <c r="GF22" s="1642"/>
      <c r="GG22" s="1642"/>
      <c r="GH22" s="1642"/>
      <c r="GI22" s="1642"/>
      <c r="GJ22" s="1642"/>
      <c r="GK22" s="1642"/>
      <c r="GL22" s="1642"/>
      <c r="GM22" s="1642"/>
      <c r="GN22" s="1642"/>
      <c r="GO22" s="1642"/>
      <c r="GP22" s="1642"/>
      <c r="GQ22" s="1642"/>
      <c r="GR22" s="1642"/>
      <c r="GS22" s="1642"/>
      <c r="GT22" s="1642"/>
      <c r="GU22" s="1642"/>
      <c r="GV22" s="1642"/>
      <c r="GW22" s="1642"/>
      <c r="GX22" s="1642"/>
      <c r="GY22" s="1642"/>
      <c r="GZ22" s="1642"/>
      <c r="HA22" s="1642"/>
      <c r="HB22" s="1642"/>
      <c r="HC22" s="1642"/>
      <c r="HD22" s="1642"/>
      <c r="HE22" s="1642"/>
      <c r="HF22" s="1642"/>
      <c r="HG22" s="1642"/>
      <c r="HH22" s="1642"/>
      <c r="HI22" s="1642"/>
      <c r="HJ22" s="1642"/>
      <c r="HK22" s="1642"/>
      <c r="HL22" s="1642"/>
      <c r="HM22" s="1642"/>
      <c r="HN22" s="1642"/>
      <c r="HO22" s="1642"/>
      <c r="HP22" s="1642"/>
      <c r="HQ22" s="1642"/>
      <c r="HR22" s="1642"/>
      <c r="HS22" s="1642"/>
      <c r="HT22" s="1642"/>
      <c r="HU22" s="1642"/>
      <c r="HV22" s="1642"/>
      <c r="HW22" s="1642"/>
      <c r="HX22" s="1642"/>
      <c r="HY22" s="1642"/>
      <c r="HZ22" s="1642"/>
      <c r="IA22" s="1642"/>
      <c r="IB22" s="1642"/>
      <c r="IC22" s="1642"/>
      <c r="ID22" s="1642"/>
      <c r="IE22" s="1642"/>
      <c r="IF22" s="1642"/>
      <c r="IG22" s="1642"/>
      <c r="IH22" s="1642"/>
      <c r="II22" s="1642"/>
      <c r="IJ22" s="1642"/>
      <c r="IK22" s="1642"/>
      <c r="IL22" s="1642"/>
      <c r="IM22" s="1642"/>
      <c r="IN22" s="1642"/>
      <c r="IO22" s="1642"/>
      <c r="IP22" s="1642"/>
      <c r="IQ22" s="1642"/>
      <c r="IR22" s="1642"/>
      <c r="IS22" s="1642"/>
      <c r="IT22" s="1642"/>
      <c r="IU22" s="1642"/>
      <c r="IV22" s="1642"/>
    </row>
    <row r="23" spans="1:256" s="1645" customFormat="1" ht="51">
      <c r="A23" s="2584" t="s">
        <v>647</v>
      </c>
      <c r="B23" s="1662" t="s">
        <v>645</v>
      </c>
      <c r="C23" s="1664">
        <v>0.16707653342370482</v>
      </c>
      <c r="D23" s="1665">
        <v>0.16516374619737512</v>
      </c>
      <c r="E23" s="1665">
        <v>0.16871347175519516</v>
      </c>
      <c r="F23" s="1665">
        <v>0.16835270007862219</v>
      </c>
      <c r="G23" s="1665">
        <v>0.1692961092233678</v>
      </c>
      <c r="H23" s="1665">
        <v>0.16925781905167225</v>
      </c>
      <c r="I23" s="1666">
        <v>0.16107610774775044</v>
      </c>
      <c r="K23" s="1642"/>
      <c r="L23" s="1642"/>
      <c r="M23" s="1642"/>
      <c r="N23" s="1642"/>
      <c r="O23" s="1642"/>
      <c r="P23" s="1642"/>
      <c r="Q23" s="1642"/>
      <c r="R23" s="1642"/>
      <c r="S23" s="1642"/>
      <c r="T23" s="1642"/>
      <c r="U23" s="1642"/>
      <c r="V23" s="1642"/>
      <c r="W23" s="1642"/>
      <c r="X23" s="1642"/>
      <c r="Y23" s="1642"/>
      <c r="Z23" s="1642"/>
      <c r="AA23" s="1642"/>
      <c r="AB23" s="1642"/>
      <c r="AC23" s="1642"/>
      <c r="AD23" s="1642"/>
      <c r="AE23" s="1642"/>
      <c r="AF23" s="1642"/>
      <c r="AG23" s="1642"/>
      <c r="AH23" s="1642"/>
      <c r="AI23" s="1642"/>
      <c r="AJ23" s="1642"/>
      <c r="AK23" s="1642"/>
      <c r="AL23" s="1642"/>
      <c r="AM23" s="1642"/>
      <c r="AN23" s="1642"/>
      <c r="AO23" s="1642"/>
      <c r="AP23" s="1642"/>
      <c r="AQ23" s="1642"/>
      <c r="AR23" s="1642"/>
      <c r="AS23" s="1642"/>
      <c r="AT23" s="1642"/>
      <c r="AU23" s="1642"/>
      <c r="AV23" s="1642"/>
      <c r="AW23" s="1642"/>
      <c r="AX23" s="1642"/>
      <c r="AY23" s="1642"/>
      <c r="AZ23" s="1642"/>
      <c r="BA23" s="1642"/>
      <c r="BB23" s="1642"/>
      <c r="BC23" s="1642"/>
      <c r="BD23" s="1642"/>
      <c r="BE23" s="1642"/>
      <c r="BF23" s="1642"/>
      <c r="BG23" s="1642"/>
      <c r="BH23" s="1642"/>
      <c r="BI23" s="1642"/>
      <c r="BJ23" s="1642"/>
      <c r="BK23" s="1642"/>
      <c r="BL23" s="1642"/>
      <c r="BM23" s="1642"/>
      <c r="BN23" s="1642"/>
      <c r="BO23" s="1642"/>
      <c r="BP23" s="1642"/>
      <c r="BQ23" s="1642"/>
      <c r="BR23" s="1642"/>
      <c r="BS23" s="1642"/>
      <c r="BT23" s="1642"/>
      <c r="BU23" s="1642"/>
      <c r="BV23" s="1642"/>
      <c r="BW23" s="1642"/>
      <c r="BX23" s="1642"/>
      <c r="BY23" s="1642"/>
      <c r="BZ23" s="1642"/>
      <c r="CA23" s="1642"/>
      <c r="CB23" s="1642"/>
      <c r="CC23" s="1642"/>
      <c r="CD23" s="1642"/>
      <c r="CE23" s="1642"/>
      <c r="CF23" s="1642"/>
      <c r="CG23" s="1642"/>
      <c r="CH23" s="1642"/>
      <c r="CI23" s="1642"/>
      <c r="CJ23" s="1642"/>
      <c r="CK23" s="1642"/>
      <c r="CL23" s="1642"/>
      <c r="CM23" s="1642"/>
      <c r="CN23" s="1642"/>
      <c r="CO23" s="1642"/>
      <c r="CP23" s="1642"/>
      <c r="CQ23" s="1642"/>
      <c r="CR23" s="1642"/>
      <c r="CS23" s="1642"/>
      <c r="CT23" s="1642"/>
      <c r="CU23" s="1642"/>
      <c r="CV23" s="1642"/>
      <c r="CW23" s="1642"/>
      <c r="CX23" s="1642"/>
      <c r="CY23" s="1642"/>
      <c r="CZ23" s="1642"/>
      <c r="DA23" s="1642"/>
      <c r="DB23" s="1642"/>
      <c r="DC23" s="1642"/>
      <c r="DD23" s="1642"/>
      <c r="DE23" s="1642"/>
      <c r="DF23" s="1642"/>
      <c r="DG23" s="1642"/>
      <c r="DH23" s="1642"/>
      <c r="DI23" s="1642"/>
      <c r="DJ23" s="1642"/>
      <c r="DK23" s="1642"/>
      <c r="DL23" s="1642"/>
      <c r="DM23" s="1642"/>
      <c r="DN23" s="1642"/>
      <c r="DO23" s="1642"/>
      <c r="DP23" s="1642"/>
      <c r="DQ23" s="1642"/>
      <c r="DR23" s="1642"/>
      <c r="DS23" s="1642"/>
      <c r="DT23" s="1642"/>
      <c r="DU23" s="1642"/>
      <c r="DV23" s="1642"/>
      <c r="DW23" s="1642"/>
      <c r="DX23" s="1642"/>
      <c r="DY23" s="1642"/>
      <c r="DZ23" s="1642"/>
      <c r="EA23" s="1642"/>
      <c r="EB23" s="1642"/>
      <c r="EC23" s="1642"/>
      <c r="ED23" s="1642"/>
      <c r="EE23" s="1642"/>
      <c r="EF23" s="1642"/>
      <c r="EG23" s="1642"/>
      <c r="EH23" s="1642"/>
      <c r="EI23" s="1642"/>
      <c r="EJ23" s="1642"/>
      <c r="EK23" s="1642"/>
      <c r="EL23" s="1642"/>
      <c r="EM23" s="1642"/>
      <c r="EN23" s="1642"/>
      <c r="EO23" s="1642"/>
      <c r="EP23" s="1642"/>
      <c r="EQ23" s="1642"/>
      <c r="ER23" s="1642"/>
      <c r="ES23" s="1642"/>
      <c r="ET23" s="1642"/>
      <c r="EU23" s="1642"/>
      <c r="EV23" s="1642"/>
      <c r="EW23" s="1642"/>
      <c r="EX23" s="1642"/>
      <c r="EY23" s="1642"/>
      <c r="EZ23" s="1642"/>
      <c r="FA23" s="1642"/>
      <c r="FB23" s="1642"/>
      <c r="FC23" s="1642"/>
      <c r="FD23" s="1642"/>
      <c r="FE23" s="1642"/>
      <c r="FF23" s="1642"/>
      <c r="FG23" s="1642"/>
      <c r="FH23" s="1642"/>
      <c r="FI23" s="1642"/>
      <c r="FJ23" s="1642"/>
      <c r="FK23" s="1642"/>
      <c r="FL23" s="1642"/>
      <c r="FM23" s="1642"/>
      <c r="FN23" s="1642"/>
      <c r="FO23" s="1642"/>
      <c r="FP23" s="1642"/>
      <c r="FQ23" s="1642"/>
      <c r="FR23" s="1642"/>
      <c r="FS23" s="1642"/>
      <c r="FT23" s="1642"/>
      <c r="FU23" s="1642"/>
      <c r="FV23" s="1642"/>
      <c r="FW23" s="1642"/>
      <c r="FX23" s="1642"/>
      <c r="FY23" s="1642"/>
      <c r="FZ23" s="1642"/>
      <c r="GA23" s="1642"/>
      <c r="GB23" s="1642"/>
      <c r="GC23" s="1642"/>
      <c r="GD23" s="1642"/>
      <c r="GE23" s="1642"/>
      <c r="GF23" s="1642"/>
      <c r="GG23" s="1642"/>
      <c r="GH23" s="1642"/>
      <c r="GI23" s="1642"/>
      <c r="GJ23" s="1642"/>
      <c r="GK23" s="1642"/>
      <c r="GL23" s="1642"/>
      <c r="GM23" s="1642"/>
      <c r="GN23" s="1642"/>
      <c r="GO23" s="1642"/>
      <c r="GP23" s="1642"/>
      <c r="GQ23" s="1642"/>
      <c r="GR23" s="1642"/>
      <c r="GS23" s="1642"/>
      <c r="GT23" s="1642"/>
      <c r="GU23" s="1642"/>
      <c r="GV23" s="1642"/>
      <c r="GW23" s="1642"/>
      <c r="GX23" s="1642"/>
      <c r="GY23" s="1642"/>
      <c r="GZ23" s="1642"/>
      <c r="HA23" s="1642"/>
      <c r="HB23" s="1642"/>
      <c r="HC23" s="1642"/>
      <c r="HD23" s="1642"/>
      <c r="HE23" s="1642"/>
      <c r="HF23" s="1642"/>
      <c r="HG23" s="1642"/>
      <c r="HH23" s="1642"/>
      <c r="HI23" s="1642"/>
      <c r="HJ23" s="1642"/>
      <c r="HK23" s="1642"/>
      <c r="HL23" s="1642"/>
      <c r="HM23" s="1642"/>
      <c r="HN23" s="1642"/>
      <c r="HO23" s="1642"/>
      <c r="HP23" s="1642"/>
      <c r="HQ23" s="1642"/>
      <c r="HR23" s="1642"/>
      <c r="HS23" s="1642"/>
      <c r="HT23" s="1642"/>
      <c r="HU23" s="1642"/>
      <c r="HV23" s="1642"/>
      <c r="HW23" s="1642"/>
      <c r="HX23" s="1642"/>
      <c r="HY23" s="1642"/>
      <c r="HZ23" s="1642"/>
      <c r="IA23" s="1642"/>
      <c r="IB23" s="1642"/>
      <c r="IC23" s="1642"/>
      <c r="ID23" s="1642"/>
      <c r="IE23" s="1642"/>
      <c r="IF23" s="1642"/>
      <c r="IG23" s="1642"/>
      <c r="IH23" s="1642"/>
      <c r="II23" s="1642"/>
      <c r="IJ23" s="1642"/>
      <c r="IK23" s="1642"/>
      <c r="IL23" s="1642"/>
      <c r="IM23" s="1642"/>
      <c r="IN23" s="1642"/>
      <c r="IO23" s="1642"/>
      <c r="IP23" s="1642"/>
      <c r="IQ23" s="1642"/>
      <c r="IR23" s="1642"/>
      <c r="IS23" s="1642"/>
      <c r="IT23" s="1642"/>
      <c r="IU23" s="1642"/>
      <c r="IV23" s="1642"/>
    </row>
    <row r="24" spans="1:256" s="1645" customFormat="1" ht="38.25">
      <c r="A24" s="2574"/>
      <c r="B24" s="1663" t="s">
        <v>646</v>
      </c>
      <c r="C24" s="1671">
        <v>6.6497307570818023E-2</v>
      </c>
      <c r="D24" s="1651">
        <v>7.9114979531029569E-2</v>
      </c>
      <c r="E24" s="1651">
        <v>6.9512154889683569E-2</v>
      </c>
      <c r="F24" s="1651">
        <v>7.2478985799937279E-2</v>
      </c>
      <c r="G24" s="1651">
        <v>6.0664876979998054E-2</v>
      </c>
      <c r="H24" s="1651">
        <v>0.15471434015052038</v>
      </c>
      <c r="I24" s="1652">
        <v>7.532639553811879E-2</v>
      </c>
      <c r="K24" s="1672"/>
      <c r="L24" s="1672"/>
      <c r="M24" s="1672"/>
      <c r="N24" s="1672"/>
      <c r="O24" s="1672"/>
      <c r="P24" s="1672"/>
      <c r="Q24" s="1672"/>
      <c r="R24" s="1672"/>
      <c r="S24" s="1672"/>
      <c r="T24" s="1642"/>
      <c r="U24" s="1642"/>
      <c r="V24" s="1642"/>
      <c r="W24" s="1642"/>
      <c r="X24" s="1642"/>
      <c r="Y24" s="1642"/>
      <c r="Z24" s="1642"/>
      <c r="AA24" s="1642"/>
      <c r="AB24" s="1642"/>
      <c r="AC24" s="1642"/>
      <c r="AD24" s="1642"/>
      <c r="AE24" s="1642"/>
      <c r="AF24" s="1642"/>
      <c r="AG24" s="1642"/>
      <c r="AH24" s="1642"/>
      <c r="AI24" s="1642"/>
      <c r="AJ24" s="1642"/>
      <c r="AK24" s="1642"/>
      <c r="AL24" s="1642"/>
      <c r="AM24" s="1642"/>
      <c r="AN24" s="1642"/>
      <c r="AO24" s="1642"/>
      <c r="AP24" s="1642"/>
      <c r="AQ24" s="1642"/>
      <c r="AR24" s="1642"/>
      <c r="AS24" s="1642"/>
      <c r="AT24" s="1642"/>
      <c r="AU24" s="1642"/>
      <c r="AV24" s="1642"/>
      <c r="AW24" s="1642"/>
      <c r="AX24" s="1642"/>
      <c r="AY24" s="1642"/>
      <c r="AZ24" s="1642"/>
      <c r="BA24" s="1642"/>
      <c r="BB24" s="1642"/>
      <c r="BC24" s="1642"/>
      <c r="BD24" s="1642"/>
      <c r="BE24" s="1642"/>
      <c r="BF24" s="1642"/>
      <c r="BG24" s="1642"/>
      <c r="BH24" s="1642"/>
      <c r="BI24" s="1642"/>
      <c r="BJ24" s="1642"/>
      <c r="BK24" s="1642"/>
      <c r="BL24" s="1642"/>
      <c r="BM24" s="1642"/>
      <c r="BN24" s="1642"/>
      <c r="BO24" s="1642"/>
      <c r="BP24" s="1642"/>
      <c r="BQ24" s="1642"/>
      <c r="BR24" s="1642"/>
      <c r="BS24" s="1642"/>
      <c r="BT24" s="1642"/>
      <c r="BU24" s="1642"/>
      <c r="BV24" s="1642"/>
      <c r="BW24" s="1642"/>
      <c r="BX24" s="1642"/>
      <c r="BY24" s="1642"/>
      <c r="BZ24" s="1642"/>
      <c r="CA24" s="1642"/>
      <c r="CB24" s="1642"/>
      <c r="CC24" s="1642"/>
      <c r="CD24" s="1642"/>
      <c r="CE24" s="1642"/>
      <c r="CF24" s="1642"/>
      <c r="CG24" s="1642"/>
      <c r="CH24" s="1642"/>
      <c r="CI24" s="1642"/>
      <c r="CJ24" s="1642"/>
      <c r="CK24" s="1642"/>
      <c r="CL24" s="1642"/>
      <c r="CM24" s="1642"/>
      <c r="CN24" s="1642"/>
      <c r="CO24" s="1642"/>
      <c r="CP24" s="1642"/>
      <c r="CQ24" s="1642"/>
      <c r="CR24" s="1642"/>
      <c r="CS24" s="1642"/>
      <c r="CT24" s="1642"/>
      <c r="CU24" s="1642"/>
      <c r="CV24" s="1642"/>
      <c r="CW24" s="1642"/>
      <c r="CX24" s="1642"/>
      <c r="CY24" s="1642"/>
      <c r="CZ24" s="1642"/>
      <c r="DA24" s="1642"/>
      <c r="DB24" s="1642"/>
      <c r="DC24" s="1642"/>
      <c r="DD24" s="1642"/>
      <c r="DE24" s="1642"/>
      <c r="DF24" s="1642"/>
      <c r="DG24" s="1642"/>
      <c r="DH24" s="1642"/>
      <c r="DI24" s="1642"/>
      <c r="DJ24" s="1642"/>
      <c r="DK24" s="1642"/>
      <c r="DL24" s="1642"/>
      <c r="DM24" s="1642"/>
      <c r="DN24" s="1642"/>
      <c r="DO24" s="1642"/>
      <c r="DP24" s="1642"/>
      <c r="DQ24" s="1642"/>
      <c r="DR24" s="1642"/>
      <c r="DS24" s="1642"/>
      <c r="DT24" s="1642"/>
      <c r="DU24" s="1642"/>
      <c r="DV24" s="1642"/>
      <c r="DW24" s="1642"/>
      <c r="DX24" s="1642"/>
      <c r="DY24" s="1642"/>
      <c r="DZ24" s="1642"/>
      <c r="EA24" s="1642"/>
      <c r="EB24" s="1642"/>
      <c r="EC24" s="1642"/>
      <c r="ED24" s="1642"/>
      <c r="EE24" s="1642"/>
      <c r="EF24" s="1642"/>
      <c r="EG24" s="1642"/>
      <c r="EH24" s="1642"/>
      <c r="EI24" s="1642"/>
      <c r="EJ24" s="1642"/>
      <c r="EK24" s="1642"/>
      <c r="EL24" s="1642"/>
      <c r="EM24" s="1642"/>
      <c r="EN24" s="1642"/>
      <c r="EO24" s="1642"/>
      <c r="EP24" s="1642"/>
      <c r="EQ24" s="1642"/>
      <c r="ER24" s="1642"/>
      <c r="ES24" s="1642"/>
      <c r="ET24" s="1642"/>
      <c r="EU24" s="1642"/>
      <c r="EV24" s="1642"/>
      <c r="EW24" s="1642"/>
      <c r="EX24" s="1642"/>
      <c r="EY24" s="1642"/>
      <c r="EZ24" s="1642"/>
      <c r="FA24" s="1642"/>
      <c r="FB24" s="1642"/>
      <c r="FC24" s="1642"/>
      <c r="FD24" s="1642"/>
      <c r="FE24" s="1642"/>
      <c r="FF24" s="1642"/>
      <c r="FG24" s="1642"/>
      <c r="FH24" s="1642"/>
      <c r="FI24" s="1642"/>
      <c r="FJ24" s="1642"/>
      <c r="FK24" s="1642"/>
      <c r="FL24" s="1642"/>
      <c r="FM24" s="1642"/>
      <c r="FN24" s="1642"/>
      <c r="FO24" s="1642"/>
      <c r="FP24" s="1642"/>
      <c r="FQ24" s="1642"/>
      <c r="FR24" s="1642"/>
      <c r="FS24" s="1642"/>
      <c r="FT24" s="1642"/>
      <c r="FU24" s="1642"/>
      <c r="FV24" s="1642"/>
      <c r="FW24" s="1642"/>
      <c r="FX24" s="1642"/>
      <c r="FY24" s="1642"/>
      <c r="FZ24" s="1642"/>
      <c r="GA24" s="1642"/>
      <c r="GB24" s="1642"/>
      <c r="GC24" s="1642"/>
      <c r="GD24" s="1642"/>
      <c r="GE24" s="1642"/>
      <c r="GF24" s="1642"/>
      <c r="GG24" s="1642"/>
      <c r="GH24" s="1642"/>
      <c r="GI24" s="1642"/>
      <c r="GJ24" s="1642"/>
      <c r="GK24" s="1642"/>
      <c r="GL24" s="1642"/>
      <c r="GM24" s="1642"/>
      <c r="GN24" s="1642"/>
      <c r="GO24" s="1642"/>
      <c r="GP24" s="1642"/>
      <c r="GQ24" s="1642"/>
      <c r="GR24" s="1642"/>
      <c r="GS24" s="1642"/>
      <c r="GT24" s="1642"/>
      <c r="GU24" s="1642"/>
      <c r="GV24" s="1642"/>
      <c r="GW24" s="1642"/>
      <c r="GX24" s="1642"/>
      <c r="GY24" s="1642"/>
      <c r="GZ24" s="1642"/>
      <c r="HA24" s="1642"/>
      <c r="HB24" s="1642"/>
      <c r="HC24" s="1642"/>
      <c r="HD24" s="1642"/>
      <c r="HE24" s="1642"/>
      <c r="HF24" s="1642"/>
      <c r="HG24" s="1642"/>
      <c r="HH24" s="1642"/>
      <c r="HI24" s="1642"/>
      <c r="HJ24" s="1642"/>
      <c r="HK24" s="1642"/>
      <c r="HL24" s="1642"/>
      <c r="HM24" s="1642"/>
      <c r="HN24" s="1642"/>
      <c r="HO24" s="1642"/>
      <c r="HP24" s="1642"/>
      <c r="HQ24" s="1642"/>
      <c r="HR24" s="1642"/>
      <c r="HS24" s="1642"/>
      <c r="HT24" s="1642"/>
      <c r="HU24" s="1642"/>
      <c r="HV24" s="1642"/>
      <c r="HW24" s="1642"/>
      <c r="HX24" s="1642"/>
      <c r="HY24" s="1642"/>
      <c r="HZ24" s="1642"/>
      <c r="IA24" s="1642"/>
      <c r="IB24" s="1642"/>
      <c r="IC24" s="1642"/>
      <c r="ID24" s="1642"/>
      <c r="IE24" s="1642"/>
      <c r="IF24" s="1642"/>
      <c r="IG24" s="1642"/>
      <c r="IH24" s="1642"/>
      <c r="II24" s="1642"/>
      <c r="IJ24" s="1642"/>
      <c r="IK24" s="1642"/>
      <c r="IL24" s="1642"/>
      <c r="IM24" s="1642"/>
      <c r="IN24" s="1642"/>
      <c r="IO24" s="1642"/>
      <c r="IP24" s="1642"/>
      <c r="IQ24" s="1642"/>
      <c r="IR24" s="1642"/>
      <c r="IS24" s="1642"/>
      <c r="IT24" s="1642"/>
      <c r="IU24" s="1642"/>
      <c r="IV24" s="1642"/>
    </row>
    <row r="25" spans="1:256" s="1645" customFormat="1" ht="26.25" thickBot="1">
      <c r="A25" s="2585"/>
      <c r="B25" s="1667" t="s">
        <v>584</v>
      </c>
      <c r="C25" s="1668">
        <v>3.2118413725463139E-2</v>
      </c>
      <c r="D25" s="1669">
        <v>4.0647728449742342E-2</v>
      </c>
      <c r="E25" s="1669">
        <v>3.9576901095920942E-2</v>
      </c>
      <c r="F25" s="1669">
        <v>3.7214563978807423E-2</v>
      </c>
      <c r="G25" s="1669">
        <v>3.7060602137609401E-2</v>
      </c>
      <c r="H25" s="1669">
        <v>8.2239527274316479E-2</v>
      </c>
      <c r="I25" s="1670">
        <v>3.8720538420387529E-2</v>
      </c>
      <c r="K25" s="1672"/>
      <c r="L25" s="1672"/>
      <c r="M25" s="1673"/>
      <c r="N25" s="1672"/>
      <c r="O25" s="1673"/>
      <c r="P25" s="1672"/>
      <c r="Q25" s="1672"/>
      <c r="R25" s="1672"/>
      <c r="S25" s="1672"/>
      <c r="T25" s="1642"/>
      <c r="U25" s="1642"/>
      <c r="V25" s="1642"/>
      <c r="W25" s="1642"/>
      <c r="X25" s="1642"/>
      <c r="Y25" s="1642"/>
      <c r="Z25" s="1642"/>
      <c r="AA25" s="1642"/>
      <c r="AB25" s="1642"/>
      <c r="AC25" s="1642"/>
      <c r="AD25" s="1642"/>
      <c r="AE25" s="1642"/>
      <c r="AF25" s="1642"/>
      <c r="AG25" s="1642"/>
      <c r="AH25" s="1642"/>
      <c r="AI25" s="1642"/>
      <c r="AJ25" s="1642"/>
      <c r="AK25" s="1642"/>
      <c r="AL25" s="1642"/>
      <c r="AM25" s="1642"/>
      <c r="AN25" s="1642"/>
      <c r="AO25" s="1642"/>
      <c r="AP25" s="1642"/>
      <c r="AQ25" s="1642"/>
      <c r="AR25" s="1642"/>
      <c r="AS25" s="1642"/>
      <c r="AT25" s="1642"/>
      <c r="AU25" s="1642"/>
      <c r="AV25" s="1642"/>
      <c r="AW25" s="1642"/>
      <c r="AX25" s="1642"/>
      <c r="AY25" s="1642"/>
      <c r="AZ25" s="1642"/>
      <c r="BA25" s="1642"/>
      <c r="BB25" s="1642"/>
      <c r="BC25" s="1642"/>
      <c r="BD25" s="1642"/>
      <c r="BE25" s="1642"/>
      <c r="BF25" s="1642"/>
      <c r="BG25" s="1642"/>
      <c r="BH25" s="1642"/>
      <c r="BI25" s="1642"/>
      <c r="BJ25" s="1642"/>
      <c r="BK25" s="1642"/>
      <c r="BL25" s="1642"/>
      <c r="BM25" s="1642"/>
      <c r="BN25" s="1642"/>
      <c r="BO25" s="1642"/>
      <c r="BP25" s="1642"/>
      <c r="BQ25" s="1642"/>
      <c r="BR25" s="1642"/>
      <c r="BS25" s="1642"/>
      <c r="BT25" s="1642"/>
      <c r="BU25" s="1642"/>
      <c r="BV25" s="1642"/>
      <c r="BW25" s="1642"/>
      <c r="BX25" s="1642"/>
      <c r="BY25" s="1642"/>
      <c r="BZ25" s="1642"/>
      <c r="CA25" s="1642"/>
      <c r="CB25" s="1642"/>
      <c r="CC25" s="1642"/>
      <c r="CD25" s="1642"/>
      <c r="CE25" s="1642"/>
      <c r="CF25" s="1642"/>
      <c r="CG25" s="1642"/>
      <c r="CH25" s="1642"/>
      <c r="CI25" s="1642"/>
      <c r="CJ25" s="1642"/>
      <c r="CK25" s="1642"/>
      <c r="CL25" s="1642"/>
      <c r="CM25" s="1642"/>
      <c r="CN25" s="1642"/>
      <c r="CO25" s="1642"/>
      <c r="CP25" s="1642"/>
      <c r="CQ25" s="1642"/>
      <c r="CR25" s="1642"/>
      <c r="CS25" s="1642"/>
      <c r="CT25" s="1642"/>
      <c r="CU25" s="1642"/>
      <c r="CV25" s="1642"/>
      <c r="CW25" s="1642"/>
      <c r="CX25" s="1642"/>
      <c r="CY25" s="1642"/>
      <c r="CZ25" s="1642"/>
      <c r="DA25" s="1642"/>
      <c r="DB25" s="1642"/>
      <c r="DC25" s="1642"/>
      <c r="DD25" s="1642"/>
      <c r="DE25" s="1642"/>
      <c r="DF25" s="1642"/>
      <c r="DG25" s="1642"/>
      <c r="DH25" s="1642"/>
      <c r="DI25" s="1642"/>
      <c r="DJ25" s="1642"/>
      <c r="DK25" s="1642"/>
      <c r="DL25" s="1642"/>
      <c r="DM25" s="1642"/>
      <c r="DN25" s="1642"/>
      <c r="DO25" s="1642"/>
      <c r="DP25" s="1642"/>
      <c r="DQ25" s="1642"/>
      <c r="DR25" s="1642"/>
      <c r="DS25" s="1642"/>
      <c r="DT25" s="1642"/>
      <c r="DU25" s="1642"/>
      <c r="DV25" s="1642"/>
      <c r="DW25" s="1642"/>
      <c r="DX25" s="1642"/>
      <c r="DY25" s="1642"/>
      <c r="DZ25" s="1642"/>
      <c r="EA25" s="1642"/>
      <c r="EB25" s="1642"/>
      <c r="EC25" s="1642"/>
      <c r="ED25" s="1642"/>
      <c r="EE25" s="1642"/>
      <c r="EF25" s="1642"/>
      <c r="EG25" s="1642"/>
      <c r="EH25" s="1642"/>
      <c r="EI25" s="1642"/>
      <c r="EJ25" s="1642"/>
      <c r="EK25" s="1642"/>
      <c r="EL25" s="1642"/>
      <c r="EM25" s="1642"/>
      <c r="EN25" s="1642"/>
      <c r="EO25" s="1642"/>
      <c r="EP25" s="1642"/>
      <c r="EQ25" s="1642"/>
      <c r="ER25" s="1642"/>
      <c r="ES25" s="1642"/>
      <c r="ET25" s="1642"/>
      <c r="EU25" s="1642"/>
      <c r="EV25" s="1642"/>
      <c r="EW25" s="1642"/>
      <c r="EX25" s="1642"/>
      <c r="EY25" s="1642"/>
      <c r="EZ25" s="1642"/>
      <c r="FA25" s="1642"/>
      <c r="FB25" s="1642"/>
      <c r="FC25" s="1642"/>
      <c r="FD25" s="1642"/>
      <c r="FE25" s="1642"/>
      <c r="FF25" s="1642"/>
      <c r="FG25" s="1642"/>
      <c r="FH25" s="1642"/>
      <c r="FI25" s="1642"/>
      <c r="FJ25" s="1642"/>
      <c r="FK25" s="1642"/>
      <c r="FL25" s="1642"/>
      <c r="FM25" s="1642"/>
      <c r="FN25" s="1642"/>
      <c r="FO25" s="1642"/>
      <c r="FP25" s="1642"/>
      <c r="FQ25" s="1642"/>
      <c r="FR25" s="1642"/>
      <c r="FS25" s="1642"/>
      <c r="FT25" s="1642"/>
      <c r="FU25" s="1642"/>
      <c r="FV25" s="1642"/>
      <c r="FW25" s="1642"/>
      <c r="FX25" s="1642"/>
      <c r="FY25" s="1642"/>
      <c r="FZ25" s="1642"/>
      <c r="GA25" s="1642"/>
      <c r="GB25" s="1642"/>
      <c r="GC25" s="1642"/>
      <c r="GD25" s="1642"/>
      <c r="GE25" s="1642"/>
      <c r="GF25" s="1642"/>
      <c r="GG25" s="1642"/>
      <c r="GH25" s="1642"/>
      <c r="GI25" s="1642"/>
      <c r="GJ25" s="1642"/>
      <c r="GK25" s="1642"/>
      <c r="GL25" s="1642"/>
      <c r="GM25" s="1642"/>
      <c r="GN25" s="1642"/>
      <c r="GO25" s="1642"/>
      <c r="GP25" s="1642"/>
      <c r="GQ25" s="1642"/>
      <c r="GR25" s="1642"/>
      <c r="GS25" s="1642"/>
      <c r="GT25" s="1642"/>
      <c r="GU25" s="1642"/>
      <c r="GV25" s="1642"/>
      <c r="GW25" s="1642"/>
      <c r="GX25" s="1642"/>
      <c r="GY25" s="1642"/>
      <c r="GZ25" s="1642"/>
      <c r="HA25" s="1642"/>
      <c r="HB25" s="1642"/>
      <c r="HC25" s="1642"/>
      <c r="HD25" s="1642"/>
      <c r="HE25" s="1642"/>
      <c r="HF25" s="1642"/>
      <c r="HG25" s="1642"/>
      <c r="HH25" s="1642"/>
      <c r="HI25" s="1642"/>
      <c r="HJ25" s="1642"/>
      <c r="HK25" s="1642"/>
      <c r="HL25" s="1642"/>
      <c r="HM25" s="1642"/>
      <c r="HN25" s="1642"/>
      <c r="HO25" s="1642"/>
      <c r="HP25" s="1642"/>
      <c r="HQ25" s="1642"/>
      <c r="HR25" s="1642"/>
      <c r="HS25" s="1642"/>
      <c r="HT25" s="1642"/>
      <c r="HU25" s="1642"/>
      <c r="HV25" s="1642"/>
      <c r="HW25" s="1642"/>
      <c r="HX25" s="1642"/>
      <c r="HY25" s="1642"/>
      <c r="HZ25" s="1642"/>
      <c r="IA25" s="1642"/>
      <c r="IB25" s="1642"/>
      <c r="IC25" s="1642"/>
      <c r="ID25" s="1642"/>
      <c r="IE25" s="1642"/>
      <c r="IF25" s="1642"/>
      <c r="IG25" s="1642"/>
      <c r="IH25" s="1642"/>
      <c r="II25" s="1642"/>
      <c r="IJ25" s="1642"/>
      <c r="IK25" s="1642"/>
      <c r="IL25" s="1642"/>
      <c r="IM25" s="1642"/>
      <c r="IN25" s="1642"/>
      <c r="IO25" s="1642"/>
      <c r="IP25" s="1642"/>
      <c r="IQ25" s="1642"/>
      <c r="IR25" s="1642"/>
      <c r="IS25" s="1642"/>
      <c r="IT25" s="1642"/>
      <c r="IU25" s="1642"/>
      <c r="IV25" s="1642"/>
    </row>
    <row r="26" spans="1:256" s="1645" customFormat="1" ht="51">
      <c r="A26" s="2573" t="s">
        <v>648</v>
      </c>
      <c r="B26" s="1662" t="s">
        <v>645</v>
      </c>
      <c r="C26" s="1664">
        <v>0.16260438525935492</v>
      </c>
      <c r="D26" s="1665">
        <v>0.15686602358036586</v>
      </c>
      <c r="E26" s="1665">
        <v>0.16751520025382588</v>
      </c>
      <c r="F26" s="1665">
        <v>0.16643288522410704</v>
      </c>
      <c r="G26" s="1665">
        <v>0.16926311265834387</v>
      </c>
      <c r="H26" s="1665">
        <v>0.16914824214325722</v>
      </c>
      <c r="I26" s="1666">
        <v>0.14460310823149186</v>
      </c>
      <c r="L26" s="1642"/>
      <c r="M26" s="1653"/>
      <c r="N26" s="1642"/>
      <c r="O26" s="1642"/>
      <c r="P26" s="1642"/>
      <c r="Q26" s="1642"/>
      <c r="R26" s="1642"/>
      <c r="S26" s="1642"/>
      <c r="T26" s="1642"/>
      <c r="U26" s="1642"/>
      <c r="V26" s="1642"/>
      <c r="W26" s="1642"/>
      <c r="X26" s="1642"/>
      <c r="Y26" s="1642"/>
      <c r="Z26" s="1642"/>
      <c r="AA26" s="1642"/>
      <c r="AB26" s="1642"/>
      <c r="AC26" s="1642"/>
      <c r="AD26" s="1642"/>
      <c r="AE26" s="1642"/>
      <c r="AF26" s="1642"/>
      <c r="AG26" s="1642"/>
      <c r="AH26" s="1642"/>
      <c r="AI26" s="1642"/>
      <c r="AJ26" s="1642"/>
      <c r="AK26" s="1642"/>
      <c r="AL26" s="1642"/>
      <c r="AM26" s="1642"/>
      <c r="AN26" s="1642"/>
      <c r="AO26" s="1642"/>
      <c r="AP26" s="1642"/>
      <c r="AQ26" s="1642"/>
      <c r="AR26" s="1642"/>
      <c r="AS26" s="1642"/>
      <c r="AT26" s="1642"/>
      <c r="AU26" s="1642"/>
      <c r="AV26" s="1642"/>
      <c r="AW26" s="1642"/>
      <c r="AX26" s="1642"/>
      <c r="AY26" s="1642"/>
      <c r="AZ26" s="1642"/>
      <c r="BA26" s="1642"/>
      <c r="BB26" s="1642"/>
      <c r="BC26" s="1642"/>
      <c r="BD26" s="1642"/>
      <c r="BE26" s="1642"/>
      <c r="BF26" s="1642"/>
      <c r="BG26" s="1642"/>
      <c r="BH26" s="1642"/>
      <c r="BI26" s="1642"/>
      <c r="BJ26" s="1642"/>
      <c r="BK26" s="1642"/>
      <c r="BL26" s="1642"/>
      <c r="BM26" s="1642"/>
      <c r="BN26" s="1642"/>
      <c r="BO26" s="1642"/>
      <c r="BP26" s="1642"/>
      <c r="BQ26" s="1642"/>
      <c r="BR26" s="1642"/>
      <c r="BS26" s="1642"/>
      <c r="BT26" s="1642"/>
      <c r="BU26" s="1642"/>
      <c r="BV26" s="1642"/>
      <c r="BW26" s="1642"/>
      <c r="BX26" s="1642"/>
      <c r="BY26" s="1642"/>
      <c r="BZ26" s="1642"/>
      <c r="CA26" s="1642"/>
      <c r="CB26" s="1642"/>
      <c r="CC26" s="1642"/>
      <c r="CD26" s="1642"/>
      <c r="CE26" s="1642"/>
      <c r="CF26" s="1642"/>
      <c r="CG26" s="1642"/>
      <c r="CH26" s="1642"/>
      <c r="CI26" s="1642"/>
      <c r="CJ26" s="1642"/>
      <c r="CK26" s="1642"/>
      <c r="CL26" s="1642"/>
      <c r="CM26" s="1642"/>
      <c r="CN26" s="1642"/>
      <c r="CO26" s="1642"/>
      <c r="CP26" s="1642"/>
      <c r="CQ26" s="1642"/>
      <c r="CR26" s="1642"/>
      <c r="CS26" s="1642"/>
      <c r="CT26" s="1642"/>
      <c r="CU26" s="1642"/>
      <c r="CV26" s="1642"/>
      <c r="CW26" s="1642"/>
      <c r="CX26" s="1642"/>
      <c r="CY26" s="1642"/>
      <c r="CZ26" s="1642"/>
      <c r="DA26" s="1642"/>
      <c r="DB26" s="1642"/>
      <c r="DC26" s="1642"/>
      <c r="DD26" s="1642"/>
      <c r="DE26" s="1642"/>
      <c r="DF26" s="1642"/>
      <c r="DG26" s="1642"/>
      <c r="DH26" s="1642"/>
      <c r="DI26" s="1642"/>
      <c r="DJ26" s="1642"/>
      <c r="DK26" s="1642"/>
      <c r="DL26" s="1642"/>
      <c r="DM26" s="1642"/>
      <c r="DN26" s="1642"/>
      <c r="DO26" s="1642"/>
      <c r="DP26" s="1642"/>
      <c r="DQ26" s="1642"/>
      <c r="DR26" s="1642"/>
      <c r="DS26" s="1642"/>
      <c r="DT26" s="1642"/>
      <c r="DU26" s="1642"/>
      <c r="DV26" s="1642"/>
      <c r="DW26" s="1642"/>
      <c r="DX26" s="1642"/>
      <c r="DY26" s="1642"/>
      <c r="DZ26" s="1642"/>
      <c r="EA26" s="1642"/>
      <c r="EB26" s="1642"/>
      <c r="EC26" s="1642"/>
      <c r="ED26" s="1642"/>
      <c r="EE26" s="1642"/>
      <c r="EF26" s="1642"/>
      <c r="EG26" s="1642"/>
      <c r="EH26" s="1642"/>
      <c r="EI26" s="1642"/>
      <c r="EJ26" s="1642"/>
      <c r="EK26" s="1642"/>
      <c r="EL26" s="1642"/>
      <c r="EM26" s="1642"/>
      <c r="EN26" s="1642"/>
      <c r="EO26" s="1642"/>
      <c r="EP26" s="1642"/>
      <c r="EQ26" s="1642"/>
      <c r="ER26" s="1642"/>
      <c r="ES26" s="1642"/>
      <c r="ET26" s="1642"/>
      <c r="EU26" s="1642"/>
      <c r="EV26" s="1642"/>
      <c r="EW26" s="1642"/>
      <c r="EX26" s="1642"/>
      <c r="EY26" s="1642"/>
      <c r="EZ26" s="1642"/>
      <c r="FA26" s="1642"/>
      <c r="FB26" s="1642"/>
      <c r="FC26" s="1642"/>
      <c r="FD26" s="1642"/>
      <c r="FE26" s="1642"/>
      <c r="FF26" s="1642"/>
      <c r="FG26" s="1642"/>
      <c r="FH26" s="1642"/>
      <c r="FI26" s="1642"/>
      <c r="FJ26" s="1642"/>
      <c r="FK26" s="1642"/>
      <c r="FL26" s="1642"/>
      <c r="FM26" s="1642"/>
      <c r="FN26" s="1642"/>
      <c r="FO26" s="1642"/>
      <c r="FP26" s="1642"/>
      <c r="FQ26" s="1642"/>
      <c r="FR26" s="1642"/>
      <c r="FS26" s="1642"/>
      <c r="FT26" s="1642"/>
      <c r="FU26" s="1642"/>
      <c r="FV26" s="1642"/>
      <c r="FW26" s="1642"/>
      <c r="FX26" s="1642"/>
      <c r="FY26" s="1642"/>
      <c r="FZ26" s="1642"/>
      <c r="GA26" s="1642"/>
      <c r="GB26" s="1642"/>
      <c r="GC26" s="1642"/>
      <c r="GD26" s="1642"/>
      <c r="GE26" s="1642"/>
      <c r="GF26" s="1642"/>
      <c r="GG26" s="1642"/>
      <c r="GH26" s="1642"/>
      <c r="GI26" s="1642"/>
      <c r="GJ26" s="1642"/>
      <c r="GK26" s="1642"/>
      <c r="GL26" s="1642"/>
      <c r="GM26" s="1642"/>
      <c r="GN26" s="1642"/>
      <c r="GO26" s="1642"/>
      <c r="GP26" s="1642"/>
      <c r="GQ26" s="1642"/>
      <c r="GR26" s="1642"/>
      <c r="GS26" s="1642"/>
      <c r="GT26" s="1642"/>
      <c r="GU26" s="1642"/>
      <c r="GV26" s="1642"/>
      <c r="GW26" s="1642"/>
      <c r="GX26" s="1642"/>
      <c r="GY26" s="1642"/>
      <c r="GZ26" s="1642"/>
      <c r="HA26" s="1642"/>
      <c r="HB26" s="1642"/>
      <c r="HC26" s="1642"/>
      <c r="HD26" s="1642"/>
      <c r="HE26" s="1642"/>
      <c r="HF26" s="1642"/>
      <c r="HG26" s="1642"/>
      <c r="HH26" s="1642"/>
      <c r="HI26" s="1642"/>
      <c r="HJ26" s="1642"/>
      <c r="HK26" s="1642"/>
      <c r="HL26" s="1642"/>
      <c r="HM26" s="1642"/>
      <c r="HN26" s="1642"/>
      <c r="HO26" s="1642"/>
      <c r="HP26" s="1642"/>
      <c r="HQ26" s="1642"/>
      <c r="HR26" s="1642"/>
      <c r="HS26" s="1642"/>
      <c r="HT26" s="1642"/>
      <c r="HU26" s="1642"/>
      <c r="HV26" s="1642"/>
      <c r="HW26" s="1642"/>
      <c r="HX26" s="1642"/>
      <c r="HY26" s="1642"/>
      <c r="HZ26" s="1642"/>
      <c r="IA26" s="1642"/>
      <c r="IB26" s="1642"/>
      <c r="IC26" s="1642"/>
      <c r="ID26" s="1642"/>
      <c r="IE26" s="1642"/>
      <c r="IF26" s="1642"/>
      <c r="IG26" s="1642"/>
      <c r="IH26" s="1642"/>
      <c r="II26" s="1642"/>
      <c r="IJ26" s="1642"/>
      <c r="IK26" s="1642"/>
      <c r="IL26" s="1642"/>
      <c r="IM26" s="1642"/>
      <c r="IN26" s="1642"/>
      <c r="IO26" s="1642"/>
      <c r="IP26" s="1642"/>
      <c r="IQ26" s="1642"/>
      <c r="IR26" s="1642"/>
      <c r="IS26" s="1642"/>
      <c r="IT26" s="1642"/>
      <c r="IU26" s="1642"/>
      <c r="IV26" s="1642"/>
    </row>
    <row r="27" spans="1:256" s="1645" customFormat="1" ht="38.25">
      <c r="A27" s="2574"/>
      <c r="B27" s="1663" t="s">
        <v>646</v>
      </c>
      <c r="C27" s="1671">
        <v>0.1680765282507842</v>
      </c>
      <c r="D27" s="1651">
        <v>0.17885668366338361</v>
      </c>
      <c r="E27" s="1651">
        <v>0.16890332755538975</v>
      </c>
      <c r="F27" s="1651">
        <v>0.17253887226235617</v>
      </c>
      <c r="G27" s="1651">
        <v>0.16184493852929249</v>
      </c>
      <c r="H27" s="1651">
        <v>0.2467977614570549</v>
      </c>
      <c r="I27" s="1652">
        <v>0.17546298832838222</v>
      </c>
      <c r="J27" s="1642"/>
      <c r="K27" s="1653"/>
      <c r="L27" s="1653"/>
      <c r="M27" s="1653"/>
      <c r="N27" s="1653"/>
      <c r="O27" s="1653"/>
      <c r="P27" s="1653"/>
      <c r="Q27" s="1642"/>
      <c r="R27" s="1642"/>
      <c r="S27" s="1642"/>
      <c r="T27" s="1642"/>
      <c r="U27" s="1642"/>
      <c r="V27" s="1642"/>
      <c r="W27" s="1642"/>
      <c r="X27" s="1642"/>
      <c r="Y27" s="1642"/>
      <c r="Z27" s="1642"/>
      <c r="AA27" s="1642"/>
      <c r="AB27" s="1642"/>
      <c r="AC27" s="1642"/>
      <c r="AD27" s="1642"/>
      <c r="AE27" s="1642"/>
      <c r="AF27" s="1642"/>
      <c r="AG27" s="1642"/>
      <c r="AH27" s="1642"/>
      <c r="AI27" s="1642"/>
      <c r="AJ27" s="1642"/>
      <c r="AK27" s="1642"/>
      <c r="AL27" s="1642"/>
      <c r="AM27" s="1642"/>
      <c r="AN27" s="1642"/>
      <c r="AO27" s="1642"/>
      <c r="AP27" s="1642"/>
      <c r="AQ27" s="1642"/>
      <c r="AR27" s="1642"/>
      <c r="AS27" s="1642"/>
      <c r="AT27" s="1642"/>
      <c r="AU27" s="1642"/>
      <c r="AV27" s="1642"/>
      <c r="AW27" s="1642"/>
      <c r="AX27" s="1642"/>
      <c r="AY27" s="1642"/>
      <c r="AZ27" s="1642"/>
      <c r="BA27" s="1642"/>
      <c r="BB27" s="1642"/>
      <c r="BC27" s="1642"/>
      <c r="BD27" s="1642"/>
      <c r="BE27" s="1642"/>
      <c r="BF27" s="1642"/>
      <c r="BG27" s="1642"/>
      <c r="BH27" s="1642"/>
      <c r="BI27" s="1642"/>
      <c r="BJ27" s="1642"/>
      <c r="BK27" s="1642"/>
      <c r="BL27" s="1642"/>
      <c r="BM27" s="1642"/>
      <c r="BN27" s="1642"/>
      <c r="BO27" s="1642"/>
      <c r="BP27" s="1642"/>
      <c r="BQ27" s="1642"/>
      <c r="BR27" s="1642"/>
      <c r="BS27" s="1642"/>
      <c r="BT27" s="1642"/>
      <c r="BU27" s="1642"/>
      <c r="BV27" s="1642"/>
      <c r="BW27" s="1642"/>
      <c r="BX27" s="1642"/>
      <c r="BY27" s="1642"/>
      <c r="BZ27" s="1642"/>
      <c r="CA27" s="1642"/>
      <c r="CB27" s="1642"/>
      <c r="CC27" s="1642"/>
      <c r="CD27" s="1642"/>
      <c r="CE27" s="1642"/>
      <c r="CF27" s="1642"/>
      <c r="CG27" s="1642"/>
      <c r="CH27" s="1642"/>
      <c r="CI27" s="1642"/>
      <c r="CJ27" s="1642"/>
      <c r="CK27" s="1642"/>
      <c r="CL27" s="1642"/>
      <c r="CM27" s="1642"/>
      <c r="CN27" s="1642"/>
      <c r="CO27" s="1642"/>
      <c r="CP27" s="1642"/>
      <c r="CQ27" s="1642"/>
      <c r="CR27" s="1642"/>
      <c r="CS27" s="1642"/>
      <c r="CT27" s="1642"/>
      <c r="CU27" s="1642"/>
      <c r="CV27" s="1642"/>
      <c r="CW27" s="1642"/>
      <c r="CX27" s="1642"/>
      <c r="CY27" s="1642"/>
      <c r="CZ27" s="1642"/>
      <c r="DA27" s="1642"/>
      <c r="DB27" s="1642"/>
      <c r="DC27" s="1642"/>
      <c r="DD27" s="1642"/>
      <c r="DE27" s="1642"/>
      <c r="DF27" s="1642"/>
      <c r="DG27" s="1642"/>
      <c r="DH27" s="1642"/>
      <c r="DI27" s="1642"/>
      <c r="DJ27" s="1642"/>
      <c r="DK27" s="1642"/>
      <c r="DL27" s="1642"/>
      <c r="DM27" s="1642"/>
      <c r="DN27" s="1642"/>
      <c r="DO27" s="1642"/>
      <c r="DP27" s="1642"/>
      <c r="DQ27" s="1642"/>
      <c r="DR27" s="1642"/>
      <c r="DS27" s="1642"/>
      <c r="DT27" s="1642"/>
      <c r="DU27" s="1642"/>
      <c r="DV27" s="1642"/>
      <c r="DW27" s="1642"/>
      <c r="DX27" s="1642"/>
      <c r="DY27" s="1642"/>
      <c r="DZ27" s="1642"/>
      <c r="EA27" s="1642"/>
      <c r="EB27" s="1642"/>
      <c r="EC27" s="1642"/>
      <c r="ED27" s="1642"/>
      <c r="EE27" s="1642"/>
      <c r="EF27" s="1642"/>
      <c r="EG27" s="1642"/>
      <c r="EH27" s="1642"/>
      <c r="EI27" s="1642"/>
      <c r="EJ27" s="1642"/>
      <c r="EK27" s="1642"/>
      <c r="EL27" s="1642"/>
      <c r="EM27" s="1642"/>
      <c r="EN27" s="1642"/>
      <c r="EO27" s="1642"/>
      <c r="EP27" s="1642"/>
      <c r="EQ27" s="1642"/>
      <c r="ER27" s="1642"/>
      <c r="ES27" s="1642"/>
      <c r="ET27" s="1642"/>
      <c r="EU27" s="1642"/>
      <c r="EV27" s="1642"/>
      <c r="EW27" s="1642"/>
      <c r="EX27" s="1642"/>
      <c r="EY27" s="1642"/>
      <c r="EZ27" s="1642"/>
      <c r="FA27" s="1642"/>
      <c r="FB27" s="1642"/>
      <c r="FC27" s="1642"/>
      <c r="FD27" s="1642"/>
      <c r="FE27" s="1642"/>
      <c r="FF27" s="1642"/>
      <c r="FG27" s="1642"/>
      <c r="FH27" s="1642"/>
      <c r="FI27" s="1642"/>
      <c r="FJ27" s="1642"/>
      <c r="FK27" s="1642"/>
      <c r="FL27" s="1642"/>
      <c r="FM27" s="1642"/>
      <c r="FN27" s="1642"/>
      <c r="FO27" s="1642"/>
      <c r="FP27" s="1642"/>
      <c r="FQ27" s="1642"/>
      <c r="FR27" s="1642"/>
      <c r="FS27" s="1642"/>
      <c r="FT27" s="1642"/>
      <c r="FU27" s="1642"/>
      <c r="FV27" s="1642"/>
      <c r="FW27" s="1642"/>
      <c r="FX27" s="1642"/>
      <c r="FY27" s="1642"/>
      <c r="FZ27" s="1642"/>
      <c r="GA27" s="1642"/>
      <c r="GB27" s="1642"/>
      <c r="GC27" s="1642"/>
      <c r="GD27" s="1642"/>
      <c r="GE27" s="1642"/>
      <c r="GF27" s="1642"/>
      <c r="GG27" s="1642"/>
      <c r="GH27" s="1642"/>
      <c r="GI27" s="1642"/>
      <c r="GJ27" s="1642"/>
      <c r="GK27" s="1642"/>
      <c r="GL27" s="1642"/>
      <c r="GM27" s="1642"/>
      <c r="GN27" s="1642"/>
      <c r="GO27" s="1642"/>
      <c r="GP27" s="1642"/>
      <c r="GQ27" s="1642"/>
      <c r="GR27" s="1642"/>
      <c r="GS27" s="1642"/>
      <c r="GT27" s="1642"/>
      <c r="GU27" s="1642"/>
      <c r="GV27" s="1642"/>
      <c r="GW27" s="1642"/>
      <c r="GX27" s="1642"/>
      <c r="GY27" s="1642"/>
      <c r="GZ27" s="1642"/>
      <c r="HA27" s="1642"/>
      <c r="HB27" s="1642"/>
      <c r="HC27" s="1642"/>
      <c r="HD27" s="1642"/>
      <c r="HE27" s="1642"/>
      <c r="HF27" s="1642"/>
      <c r="HG27" s="1642"/>
      <c r="HH27" s="1642"/>
      <c r="HI27" s="1642"/>
      <c r="HJ27" s="1642"/>
      <c r="HK27" s="1642"/>
      <c r="HL27" s="1642"/>
      <c r="HM27" s="1642"/>
      <c r="HN27" s="1642"/>
      <c r="HO27" s="1642"/>
      <c r="HP27" s="1642"/>
      <c r="HQ27" s="1642"/>
      <c r="HR27" s="1642"/>
      <c r="HS27" s="1642"/>
      <c r="HT27" s="1642"/>
      <c r="HU27" s="1642"/>
      <c r="HV27" s="1642"/>
      <c r="HW27" s="1642"/>
      <c r="HX27" s="1642"/>
      <c r="HY27" s="1642"/>
      <c r="HZ27" s="1642"/>
      <c r="IA27" s="1642"/>
      <c r="IB27" s="1642"/>
      <c r="IC27" s="1642"/>
      <c r="ID27" s="1642"/>
      <c r="IE27" s="1642"/>
      <c r="IF27" s="1642"/>
      <c r="IG27" s="1642"/>
      <c r="IH27" s="1642"/>
      <c r="II27" s="1642"/>
      <c r="IJ27" s="1642"/>
      <c r="IK27" s="1642"/>
      <c r="IL27" s="1642"/>
      <c r="IM27" s="1642"/>
      <c r="IN27" s="1642"/>
      <c r="IO27" s="1642"/>
      <c r="IP27" s="1642"/>
      <c r="IQ27" s="1642"/>
      <c r="IR27" s="1642"/>
      <c r="IS27" s="1642"/>
      <c r="IT27" s="1642"/>
      <c r="IU27" s="1642"/>
      <c r="IV27" s="1642"/>
    </row>
    <row r="28" spans="1:256" s="1645" customFormat="1" ht="26.25" thickBot="1">
      <c r="A28" s="2575"/>
      <c r="B28" s="1667" t="s">
        <v>584</v>
      </c>
      <c r="C28" s="1674">
        <v>6.6749955481215872E-2</v>
      </c>
      <c r="D28" s="1656">
        <v>7.4901965313065422E-2</v>
      </c>
      <c r="E28" s="1656">
        <v>7.3658931084416804E-2</v>
      </c>
      <c r="F28" s="1656">
        <v>7.0211049078155785E-2</v>
      </c>
      <c r="G28" s="1656">
        <v>8.2312546796143859E-2</v>
      </c>
      <c r="H28" s="1656">
        <v>0.11857826659989847</v>
      </c>
      <c r="I28" s="1657">
        <v>7.3040793924873962E-2</v>
      </c>
      <c r="J28" s="1642"/>
      <c r="K28" s="1653"/>
      <c r="L28" s="1653"/>
      <c r="M28" s="1653"/>
      <c r="N28" s="1653"/>
      <c r="O28" s="1653"/>
      <c r="P28" s="1653"/>
      <c r="Q28" s="1642"/>
      <c r="R28" s="1642"/>
      <c r="S28" s="1642"/>
      <c r="T28" s="1642"/>
      <c r="U28" s="1642"/>
      <c r="V28" s="1642"/>
      <c r="W28" s="1642"/>
      <c r="X28" s="1642"/>
      <c r="Y28" s="1642"/>
      <c r="Z28" s="1642"/>
      <c r="AA28" s="1642"/>
      <c r="AB28" s="1642"/>
      <c r="AC28" s="1642"/>
      <c r="AD28" s="1642"/>
      <c r="AE28" s="1642"/>
      <c r="AF28" s="1642"/>
      <c r="AG28" s="1642"/>
      <c r="AH28" s="1642"/>
      <c r="AI28" s="1642"/>
      <c r="AJ28" s="1642"/>
      <c r="AK28" s="1642"/>
      <c r="AL28" s="1642"/>
      <c r="AM28" s="1642"/>
      <c r="AN28" s="1642"/>
      <c r="AO28" s="1642"/>
      <c r="AP28" s="1642"/>
      <c r="AQ28" s="1642"/>
      <c r="AR28" s="1642"/>
      <c r="AS28" s="1642"/>
      <c r="AT28" s="1642"/>
      <c r="AU28" s="1642"/>
      <c r="AV28" s="1642"/>
      <c r="AW28" s="1642"/>
      <c r="AX28" s="1642"/>
      <c r="AY28" s="1642"/>
      <c r="AZ28" s="1642"/>
      <c r="BA28" s="1642"/>
      <c r="BB28" s="1642"/>
      <c r="BC28" s="1642"/>
      <c r="BD28" s="1642"/>
      <c r="BE28" s="1642"/>
      <c r="BF28" s="1642"/>
      <c r="BG28" s="1642"/>
      <c r="BH28" s="1642"/>
      <c r="BI28" s="1642"/>
      <c r="BJ28" s="1642"/>
      <c r="BK28" s="1642"/>
      <c r="BL28" s="1642"/>
      <c r="BM28" s="1642"/>
      <c r="BN28" s="1642"/>
      <c r="BO28" s="1642"/>
      <c r="BP28" s="1642"/>
      <c r="BQ28" s="1642"/>
      <c r="BR28" s="1642"/>
      <c r="BS28" s="1642"/>
      <c r="BT28" s="1642"/>
      <c r="BU28" s="1642"/>
      <c r="BV28" s="1642"/>
      <c r="BW28" s="1642"/>
      <c r="BX28" s="1642"/>
      <c r="BY28" s="1642"/>
      <c r="BZ28" s="1642"/>
      <c r="CA28" s="1642"/>
      <c r="CB28" s="1642"/>
      <c r="CC28" s="1642"/>
      <c r="CD28" s="1642"/>
      <c r="CE28" s="1642"/>
      <c r="CF28" s="1642"/>
      <c r="CG28" s="1642"/>
      <c r="CH28" s="1642"/>
      <c r="CI28" s="1642"/>
      <c r="CJ28" s="1642"/>
      <c r="CK28" s="1642"/>
      <c r="CL28" s="1642"/>
      <c r="CM28" s="1642"/>
      <c r="CN28" s="1642"/>
      <c r="CO28" s="1642"/>
      <c r="CP28" s="1642"/>
      <c r="CQ28" s="1642"/>
      <c r="CR28" s="1642"/>
      <c r="CS28" s="1642"/>
      <c r="CT28" s="1642"/>
      <c r="CU28" s="1642"/>
      <c r="CV28" s="1642"/>
      <c r="CW28" s="1642"/>
      <c r="CX28" s="1642"/>
      <c r="CY28" s="1642"/>
      <c r="CZ28" s="1642"/>
      <c r="DA28" s="1642"/>
      <c r="DB28" s="1642"/>
      <c r="DC28" s="1642"/>
      <c r="DD28" s="1642"/>
      <c r="DE28" s="1642"/>
      <c r="DF28" s="1642"/>
      <c r="DG28" s="1642"/>
      <c r="DH28" s="1642"/>
      <c r="DI28" s="1642"/>
      <c r="DJ28" s="1642"/>
      <c r="DK28" s="1642"/>
      <c r="DL28" s="1642"/>
      <c r="DM28" s="1642"/>
      <c r="DN28" s="1642"/>
      <c r="DO28" s="1642"/>
      <c r="DP28" s="1642"/>
      <c r="DQ28" s="1642"/>
      <c r="DR28" s="1642"/>
      <c r="DS28" s="1642"/>
      <c r="DT28" s="1642"/>
      <c r="DU28" s="1642"/>
      <c r="DV28" s="1642"/>
      <c r="DW28" s="1642"/>
      <c r="DX28" s="1642"/>
      <c r="DY28" s="1642"/>
      <c r="DZ28" s="1642"/>
      <c r="EA28" s="1642"/>
      <c r="EB28" s="1642"/>
      <c r="EC28" s="1642"/>
      <c r="ED28" s="1642"/>
      <c r="EE28" s="1642"/>
      <c r="EF28" s="1642"/>
      <c r="EG28" s="1642"/>
      <c r="EH28" s="1642"/>
      <c r="EI28" s="1642"/>
      <c r="EJ28" s="1642"/>
      <c r="EK28" s="1642"/>
      <c r="EL28" s="1642"/>
      <c r="EM28" s="1642"/>
      <c r="EN28" s="1642"/>
      <c r="EO28" s="1642"/>
      <c r="EP28" s="1642"/>
      <c r="EQ28" s="1642"/>
      <c r="ER28" s="1642"/>
      <c r="ES28" s="1642"/>
      <c r="ET28" s="1642"/>
      <c r="EU28" s="1642"/>
      <c r="EV28" s="1642"/>
      <c r="EW28" s="1642"/>
      <c r="EX28" s="1642"/>
      <c r="EY28" s="1642"/>
      <c r="EZ28" s="1642"/>
      <c r="FA28" s="1642"/>
      <c r="FB28" s="1642"/>
      <c r="FC28" s="1642"/>
      <c r="FD28" s="1642"/>
      <c r="FE28" s="1642"/>
      <c r="FF28" s="1642"/>
      <c r="FG28" s="1642"/>
      <c r="FH28" s="1642"/>
      <c r="FI28" s="1642"/>
      <c r="FJ28" s="1642"/>
      <c r="FK28" s="1642"/>
      <c r="FL28" s="1642"/>
      <c r="FM28" s="1642"/>
      <c r="FN28" s="1642"/>
      <c r="FO28" s="1642"/>
      <c r="FP28" s="1642"/>
      <c r="FQ28" s="1642"/>
      <c r="FR28" s="1642"/>
      <c r="FS28" s="1642"/>
      <c r="FT28" s="1642"/>
      <c r="FU28" s="1642"/>
      <c r="FV28" s="1642"/>
      <c r="FW28" s="1642"/>
      <c r="FX28" s="1642"/>
      <c r="FY28" s="1642"/>
      <c r="FZ28" s="1642"/>
      <c r="GA28" s="1642"/>
      <c r="GB28" s="1642"/>
      <c r="GC28" s="1642"/>
      <c r="GD28" s="1642"/>
      <c r="GE28" s="1642"/>
      <c r="GF28" s="1642"/>
      <c r="GG28" s="1642"/>
      <c r="GH28" s="1642"/>
      <c r="GI28" s="1642"/>
      <c r="GJ28" s="1642"/>
      <c r="GK28" s="1642"/>
      <c r="GL28" s="1642"/>
      <c r="GM28" s="1642"/>
      <c r="GN28" s="1642"/>
      <c r="GO28" s="1642"/>
      <c r="GP28" s="1642"/>
      <c r="GQ28" s="1642"/>
      <c r="GR28" s="1642"/>
      <c r="GS28" s="1642"/>
      <c r="GT28" s="1642"/>
      <c r="GU28" s="1642"/>
      <c r="GV28" s="1642"/>
      <c r="GW28" s="1642"/>
      <c r="GX28" s="1642"/>
      <c r="GY28" s="1642"/>
      <c r="GZ28" s="1642"/>
      <c r="HA28" s="1642"/>
      <c r="HB28" s="1642"/>
      <c r="HC28" s="1642"/>
      <c r="HD28" s="1642"/>
      <c r="HE28" s="1642"/>
      <c r="HF28" s="1642"/>
      <c r="HG28" s="1642"/>
      <c r="HH28" s="1642"/>
      <c r="HI28" s="1642"/>
      <c r="HJ28" s="1642"/>
      <c r="HK28" s="1642"/>
      <c r="HL28" s="1642"/>
      <c r="HM28" s="1642"/>
      <c r="HN28" s="1642"/>
      <c r="HO28" s="1642"/>
      <c r="HP28" s="1642"/>
      <c r="HQ28" s="1642"/>
      <c r="HR28" s="1642"/>
      <c r="HS28" s="1642"/>
      <c r="HT28" s="1642"/>
      <c r="HU28" s="1642"/>
      <c r="HV28" s="1642"/>
      <c r="HW28" s="1642"/>
      <c r="HX28" s="1642"/>
      <c r="HY28" s="1642"/>
      <c r="HZ28" s="1642"/>
      <c r="IA28" s="1642"/>
      <c r="IB28" s="1642"/>
      <c r="IC28" s="1642"/>
      <c r="ID28" s="1642"/>
      <c r="IE28" s="1642"/>
      <c r="IF28" s="1642"/>
      <c r="IG28" s="1642"/>
      <c r="IH28" s="1642"/>
      <c r="II28" s="1642"/>
      <c r="IJ28" s="1642"/>
      <c r="IK28" s="1642"/>
      <c r="IL28" s="1642"/>
      <c r="IM28" s="1642"/>
      <c r="IN28" s="1642"/>
      <c r="IO28" s="1642"/>
      <c r="IP28" s="1642"/>
      <c r="IQ28" s="1642"/>
      <c r="IR28" s="1642"/>
      <c r="IS28" s="1642"/>
      <c r="IT28" s="1642"/>
      <c r="IU28" s="1642"/>
      <c r="IV28" s="1642"/>
    </row>
    <row r="31" spans="1:256" s="1645" customFormat="1" ht="15" customHeight="1">
      <c r="A31" s="2576" t="s">
        <v>653</v>
      </c>
      <c r="B31" s="2576"/>
      <c r="C31" s="2576"/>
      <c r="D31" s="2576"/>
      <c r="E31" s="2576"/>
      <c r="F31" s="2576"/>
      <c r="G31" s="2576"/>
      <c r="H31" s="2576"/>
      <c r="I31" s="1642"/>
      <c r="J31" s="1642"/>
      <c r="K31" s="1642"/>
      <c r="L31" s="1642"/>
      <c r="M31" s="1642"/>
      <c r="N31" s="1642"/>
      <c r="O31" s="1642"/>
      <c r="P31" s="1642"/>
      <c r="Q31" s="1642"/>
      <c r="R31" s="1642"/>
      <c r="S31" s="1642"/>
      <c r="T31" s="1642"/>
      <c r="U31" s="1642"/>
      <c r="V31" s="1642"/>
      <c r="W31" s="1642"/>
      <c r="X31" s="1642"/>
      <c r="Y31" s="1642"/>
      <c r="Z31" s="1642"/>
      <c r="AA31" s="1642"/>
      <c r="AB31" s="1642"/>
      <c r="AC31" s="1642"/>
      <c r="AD31" s="1642"/>
      <c r="AE31" s="1642"/>
      <c r="AF31" s="1642"/>
      <c r="AG31" s="1642"/>
      <c r="AH31" s="1642"/>
      <c r="AI31" s="1642"/>
      <c r="AJ31" s="1642"/>
      <c r="AK31" s="1642"/>
      <c r="AL31" s="1642"/>
      <c r="AM31" s="1642"/>
      <c r="AN31" s="1642"/>
      <c r="AO31" s="1642"/>
      <c r="AP31" s="1642"/>
      <c r="AQ31" s="1642"/>
      <c r="AR31" s="1642"/>
      <c r="AS31" s="1642"/>
      <c r="AT31" s="1642"/>
      <c r="AU31" s="1642"/>
      <c r="AV31" s="1642"/>
      <c r="AW31" s="1642"/>
      <c r="AX31" s="1642"/>
      <c r="AY31" s="1642"/>
      <c r="AZ31" s="1642"/>
      <c r="BA31" s="1642"/>
      <c r="BB31" s="1642"/>
      <c r="BC31" s="1642"/>
      <c r="BD31" s="1642"/>
      <c r="BE31" s="1642"/>
      <c r="BF31" s="1642"/>
      <c r="BG31" s="1642"/>
      <c r="BH31" s="1642"/>
      <c r="BI31" s="1642"/>
      <c r="BJ31" s="1642"/>
      <c r="BK31" s="1642"/>
      <c r="BL31" s="1642"/>
      <c r="BM31" s="1642"/>
      <c r="BN31" s="1642"/>
      <c r="BO31" s="1642"/>
      <c r="BP31" s="1642"/>
      <c r="BQ31" s="1642"/>
      <c r="BR31" s="1642"/>
      <c r="BS31" s="1642"/>
      <c r="BT31" s="1642"/>
      <c r="BU31" s="1642"/>
      <c r="BV31" s="1642"/>
      <c r="BW31" s="1642"/>
      <c r="BX31" s="1642"/>
      <c r="BY31" s="1642"/>
      <c r="BZ31" s="1642"/>
      <c r="CA31" s="1642"/>
      <c r="CB31" s="1642"/>
      <c r="CC31" s="1642"/>
      <c r="CD31" s="1642"/>
      <c r="CE31" s="1642"/>
      <c r="CF31" s="1642"/>
      <c r="CG31" s="1642"/>
      <c r="CH31" s="1642"/>
      <c r="CI31" s="1642"/>
      <c r="CJ31" s="1642"/>
      <c r="CK31" s="1642"/>
      <c r="CL31" s="1642"/>
      <c r="CM31" s="1642"/>
      <c r="CN31" s="1642"/>
      <c r="CO31" s="1642"/>
      <c r="CP31" s="1642"/>
      <c r="CQ31" s="1642"/>
      <c r="CR31" s="1642"/>
      <c r="CS31" s="1642"/>
      <c r="CT31" s="1642"/>
      <c r="CU31" s="1642"/>
      <c r="CV31" s="1642"/>
      <c r="CW31" s="1642"/>
      <c r="CX31" s="1642"/>
      <c r="CY31" s="1642"/>
      <c r="CZ31" s="1642"/>
      <c r="DA31" s="1642"/>
      <c r="DB31" s="1642"/>
      <c r="DC31" s="1642"/>
      <c r="DD31" s="1642"/>
      <c r="DE31" s="1642"/>
      <c r="DF31" s="1642"/>
      <c r="DG31" s="1642"/>
      <c r="DH31" s="1642"/>
      <c r="DI31" s="1642"/>
      <c r="DJ31" s="1642"/>
      <c r="DK31" s="1642"/>
      <c r="DL31" s="1642"/>
      <c r="DM31" s="1642"/>
      <c r="DN31" s="1642"/>
      <c r="DO31" s="1642"/>
      <c r="DP31" s="1642"/>
      <c r="DQ31" s="1642"/>
      <c r="DR31" s="1642"/>
      <c r="DS31" s="1642"/>
      <c r="DT31" s="1642"/>
      <c r="DU31" s="1642"/>
      <c r="DV31" s="1642"/>
      <c r="DW31" s="1642"/>
      <c r="DX31" s="1642"/>
      <c r="DY31" s="1642"/>
      <c r="DZ31" s="1642"/>
      <c r="EA31" s="1642"/>
      <c r="EB31" s="1642"/>
      <c r="EC31" s="1642"/>
      <c r="ED31" s="1642"/>
      <c r="EE31" s="1642"/>
      <c r="EF31" s="1642"/>
      <c r="EG31" s="1642"/>
      <c r="EH31" s="1642"/>
      <c r="EI31" s="1642"/>
      <c r="EJ31" s="1642"/>
      <c r="EK31" s="1642"/>
      <c r="EL31" s="1642"/>
      <c r="EM31" s="1642"/>
      <c r="EN31" s="1642"/>
      <c r="EO31" s="1642"/>
      <c r="EP31" s="1642"/>
      <c r="EQ31" s="1642"/>
      <c r="ER31" s="1642"/>
      <c r="ES31" s="1642"/>
      <c r="ET31" s="1642"/>
      <c r="EU31" s="1642"/>
      <c r="EV31" s="1642"/>
      <c r="EW31" s="1642"/>
      <c r="EX31" s="1642"/>
      <c r="EY31" s="1642"/>
      <c r="EZ31" s="1642"/>
      <c r="FA31" s="1642"/>
      <c r="FB31" s="1642"/>
      <c r="FC31" s="1642"/>
      <c r="FD31" s="1642"/>
      <c r="FE31" s="1642"/>
      <c r="FF31" s="1642"/>
      <c r="FG31" s="1642"/>
      <c r="FH31" s="1642"/>
      <c r="FI31" s="1642"/>
      <c r="FJ31" s="1642"/>
      <c r="FK31" s="1642"/>
      <c r="FL31" s="1642"/>
      <c r="FM31" s="1642"/>
      <c r="FN31" s="1642"/>
      <c r="FO31" s="1642"/>
      <c r="FP31" s="1642"/>
      <c r="FQ31" s="1642"/>
      <c r="FR31" s="1642"/>
      <c r="FS31" s="1642"/>
      <c r="FT31" s="1642"/>
      <c r="FU31" s="1642"/>
      <c r="FV31" s="1642"/>
      <c r="FW31" s="1642"/>
      <c r="FX31" s="1642"/>
      <c r="FY31" s="1642"/>
      <c r="FZ31" s="1642"/>
      <c r="GA31" s="1642"/>
      <c r="GB31" s="1642"/>
      <c r="GC31" s="1642"/>
      <c r="GD31" s="1642"/>
      <c r="GE31" s="1642"/>
      <c r="GF31" s="1642"/>
      <c r="GG31" s="1642"/>
      <c r="GH31" s="1642"/>
      <c r="GI31" s="1642"/>
      <c r="GJ31" s="1642"/>
      <c r="GK31" s="1642"/>
      <c r="GL31" s="1642"/>
      <c r="GM31" s="1642"/>
      <c r="GN31" s="1642"/>
      <c r="GO31" s="1642"/>
      <c r="GP31" s="1642"/>
      <c r="GQ31" s="1642"/>
      <c r="GR31" s="1642"/>
      <c r="GS31" s="1642"/>
      <c r="GT31" s="1642"/>
      <c r="GU31" s="1642"/>
      <c r="GV31" s="1642"/>
      <c r="GW31" s="1642"/>
      <c r="GX31" s="1642"/>
      <c r="GY31" s="1642"/>
      <c r="GZ31" s="1642"/>
      <c r="HA31" s="1642"/>
      <c r="HB31" s="1642"/>
      <c r="HC31" s="1642"/>
      <c r="HD31" s="1642"/>
      <c r="HE31" s="1642"/>
      <c r="HF31" s="1642"/>
      <c r="HG31" s="1642"/>
      <c r="HH31" s="1642"/>
      <c r="HI31" s="1642"/>
      <c r="HJ31" s="1642"/>
      <c r="HK31" s="1642"/>
      <c r="HL31" s="1642"/>
      <c r="HM31" s="1642"/>
      <c r="HN31" s="1642"/>
      <c r="HO31" s="1642"/>
      <c r="HP31" s="1642"/>
      <c r="HQ31" s="1642"/>
      <c r="HR31" s="1642"/>
      <c r="HS31" s="1642"/>
      <c r="HT31" s="1642"/>
      <c r="HU31" s="1642"/>
      <c r="HV31" s="1642"/>
      <c r="HW31" s="1642"/>
      <c r="HX31" s="1642"/>
      <c r="HY31" s="1642"/>
      <c r="HZ31" s="1642"/>
      <c r="IA31" s="1642"/>
      <c r="IB31" s="1642"/>
      <c r="IC31" s="1642"/>
      <c r="ID31" s="1642"/>
      <c r="IE31" s="1642"/>
      <c r="IF31" s="1642"/>
      <c r="IG31" s="1642"/>
      <c r="IH31" s="1642"/>
      <c r="II31" s="1642"/>
      <c r="IJ31" s="1642"/>
      <c r="IK31" s="1642"/>
      <c r="IL31" s="1642"/>
      <c r="IM31" s="1642"/>
      <c r="IN31" s="1642"/>
      <c r="IO31" s="1642"/>
      <c r="IP31" s="1642"/>
      <c r="IQ31" s="1642"/>
      <c r="IR31" s="1642"/>
      <c r="IS31" s="1642"/>
      <c r="IT31" s="1642"/>
      <c r="IU31" s="1642"/>
      <c r="IV31" s="1642"/>
    </row>
    <row r="32" spans="1:256" s="1645" customFormat="1" ht="15" customHeight="1">
      <c r="A32" s="2576" t="s">
        <v>654</v>
      </c>
      <c r="B32" s="2576"/>
      <c r="C32" s="2576"/>
      <c r="D32" s="2576"/>
      <c r="E32" s="2576"/>
      <c r="F32" s="2576"/>
      <c r="G32" s="2576"/>
      <c r="H32" s="2576"/>
      <c r="I32" s="1642"/>
      <c r="J32" s="1642"/>
      <c r="K32" s="1642"/>
      <c r="L32" s="1642"/>
      <c r="M32" s="1642"/>
      <c r="N32" s="1642"/>
      <c r="O32" s="1642"/>
      <c r="P32" s="1642"/>
      <c r="Q32" s="1642"/>
      <c r="R32" s="1642"/>
      <c r="S32" s="1642"/>
      <c r="T32" s="1642"/>
      <c r="U32" s="1642"/>
      <c r="V32" s="1642"/>
      <c r="W32" s="1642"/>
      <c r="X32" s="1642"/>
      <c r="Y32" s="1642"/>
      <c r="Z32" s="1642"/>
      <c r="AA32" s="1642"/>
      <c r="AB32" s="1642"/>
      <c r="AC32" s="1642"/>
      <c r="AD32" s="1642"/>
      <c r="AE32" s="1642"/>
      <c r="AF32" s="1642"/>
      <c r="AG32" s="1642"/>
      <c r="AH32" s="1642"/>
      <c r="AI32" s="1642"/>
      <c r="AJ32" s="1642"/>
      <c r="AK32" s="1642"/>
      <c r="AL32" s="1642"/>
      <c r="AM32" s="1642"/>
      <c r="AN32" s="1642"/>
      <c r="AO32" s="1642"/>
      <c r="AP32" s="1642"/>
      <c r="AQ32" s="1642"/>
      <c r="AR32" s="1642"/>
      <c r="AS32" s="1642"/>
      <c r="AT32" s="1642"/>
      <c r="AU32" s="1642"/>
      <c r="AV32" s="1642"/>
      <c r="AW32" s="1642"/>
      <c r="AX32" s="1642"/>
      <c r="AY32" s="1642"/>
      <c r="AZ32" s="1642"/>
      <c r="BA32" s="1642"/>
      <c r="BB32" s="1642"/>
      <c r="BC32" s="1642"/>
      <c r="BD32" s="1642"/>
      <c r="BE32" s="1642"/>
      <c r="BF32" s="1642"/>
      <c r="BG32" s="1642"/>
      <c r="BH32" s="1642"/>
      <c r="BI32" s="1642"/>
      <c r="BJ32" s="1642"/>
      <c r="BK32" s="1642"/>
      <c r="BL32" s="1642"/>
      <c r="BM32" s="1642"/>
      <c r="BN32" s="1642"/>
      <c r="BO32" s="1642"/>
      <c r="BP32" s="1642"/>
      <c r="BQ32" s="1642"/>
      <c r="BR32" s="1642"/>
      <c r="BS32" s="1642"/>
      <c r="BT32" s="1642"/>
      <c r="BU32" s="1642"/>
      <c r="BV32" s="1642"/>
      <c r="BW32" s="1642"/>
      <c r="BX32" s="1642"/>
      <c r="BY32" s="1642"/>
      <c r="BZ32" s="1642"/>
      <c r="CA32" s="1642"/>
      <c r="CB32" s="1642"/>
      <c r="CC32" s="1642"/>
      <c r="CD32" s="1642"/>
      <c r="CE32" s="1642"/>
      <c r="CF32" s="1642"/>
      <c r="CG32" s="1642"/>
      <c r="CH32" s="1642"/>
      <c r="CI32" s="1642"/>
      <c r="CJ32" s="1642"/>
      <c r="CK32" s="1642"/>
      <c r="CL32" s="1642"/>
      <c r="CM32" s="1642"/>
      <c r="CN32" s="1642"/>
      <c r="CO32" s="1642"/>
      <c r="CP32" s="1642"/>
      <c r="CQ32" s="1642"/>
      <c r="CR32" s="1642"/>
      <c r="CS32" s="1642"/>
      <c r="CT32" s="1642"/>
      <c r="CU32" s="1642"/>
      <c r="CV32" s="1642"/>
      <c r="CW32" s="1642"/>
      <c r="CX32" s="1642"/>
      <c r="CY32" s="1642"/>
      <c r="CZ32" s="1642"/>
      <c r="DA32" s="1642"/>
      <c r="DB32" s="1642"/>
      <c r="DC32" s="1642"/>
      <c r="DD32" s="1642"/>
      <c r="DE32" s="1642"/>
      <c r="DF32" s="1642"/>
      <c r="DG32" s="1642"/>
      <c r="DH32" s="1642"/>
      <c r="DI32" s="1642"/>
      <c r="DJ32" s="1642"/>
      <c r="DK32" s="1642"/>
      <c r="DL32" s="1642"/>
      <c r="DM32" s="1642"/>
      <c r="DN32" s="1642"/>
      <c r="DO32" s="1642"/>
      <c r="DP32" s="1642"/>
      <c r="DQ32" s="1642"/>
      <c r="DR32" s="1642"/>
      <c r="DS32" s="1642"/>
      <c r="DT32" s="1642"/>
      <c r="DU32" s="1642"/>
      <c r="DV32" s="1642"/>
      <c r="DW32" s="1642"/>
      <c r="DX32" s="1642"/>
      <c r="DY32" s="1642"/>
      <c r="DZ32" s="1642"/>
      <c r="EA32" s="1642"/>
      <c r="EB32" s="1642"/>
      <c r="EC32" s="1642"/>
      <c r="ED32" s="1642"/>
      <c r="EE32" s="1642"/>
      <c r="EF32" s="1642"/>
      <c r="EG32" s="1642"/>
      <c r="EH32" s="1642"/>
      <c r="EI32" s="1642"/>
      <c r="EJ32" s="1642"/>
      <c r="EK32" s="1642"/>
      <c r="EL32" s="1642"/>
      <c r="EM32" s="1642"/>
      <c r="EN32" s="1642"/>
      <c r="EO32" s="1642"/>
      <c r="EP32" s="1642"/>
      <c r="EQ32" s="1642"/>
      <c r="ER32" s="1642"/>
      <c r="ES32" s="1642"/>
      <c r="ET32" s="1642"/>
      <c r="EU32" s="1642"/>
      <c r="EV32" s="1642"/>
      <c r="EW32" s="1642"/>
      <c r="EX32" s="1642"/>
      <c r="EY32" s="1642"/>
      <c r="EZ32" s="1642"/>
      <c r="FA32" s="1642"/>
      <c r="FB32" s="1642"/>
      <c r="FC32" s="1642"/>
      <c r="FD32" s="1642"/>
      <c r="FE32" s="1642"/>
      <c r="FF32" s="1642"/>
      <c r="FG32" s="1642"/>
      <c r="FH32" s="1642"/>
      <c r="FI32" s="1642"/>
      <c r="FJ32" s="1642"/>
      <c r="FK32" s="1642"/>
      <c r="FL32" s="1642"/>
      <c r="FM32" s="1642"/>
      <c r="FN32" s="1642"/>
      <c r="FO32" s="1642"/>
      <c r="FP32" s="1642"/>
      <c r="FQ32" s="1642"/>
      <c r="FR32" s="1642"/>
      <c r="FS32" s="1642"/>
      <c r="FT32" s="1642"/>
      <c r="FU32" s="1642"/>
      <c r="FV32" s="1642"/>
      <c r="FW32" s="1642"/>
      <c r="FX32" s="1642"/>
      <c r="FY32" s="1642"/>
      <c r="FZ32" s="1642"/>
      <c r="GA32" s="1642"/>
      <c r="GB32" s="1642"/>
      <c r="GC32" s="1642"/>
      <c r="GD32" s="1642"/>
      <c r="GE32" s="1642"/>
      <c r="GF32" s="1642"/>
      <c r="GG32" s="1642"/>
      <c r="GH32" s="1642"/>
      <c r="GI32" s="1642"/>
      <c r="GJ32" s="1642"/>
      <c r="GK32" s="1642"/>
      <c r="GL32" s="1642"/>
      <c r="GM32" s="1642"/>
      <c r="GN32" s="1642"/>
      <c r="GO32" s="1642"/>
      <c r="GP32" s="1642"/>
      <c r="GQ32" s="1642"/>
      <c r="GR32" s="1642"/>
      <c r="GS32" s="1642"/>
      <c r="GT32" s="1642"/>
      <c r="GU32" s="1642"/>
      <c r="GV32" s="1642"/>
      <c r="GW32" s="1642"/>
      <c r="GX32" s="1642"/>
      <c r="GY32" s="1642"/>
      <c r="GZ32" s="1642"/>
      <c r="HA32" s="1642"/>
      <c r="HB32" s="1642"/>
      <c r="HC32" s="1642"/>
      <c r="HD32" s="1642"/>
      <c r="HE32" s="1642"/>
      <c r="HF32" s="1642"/>
      <c r="HG32" s="1642"/>
      <c r="HH32" s="1642"/>
      <c r="HI32" s="1642"/>
      <c r="HJ32" s="1642"/>
      <c r="HK32" s="1642"/>
      <c r="HL32" s="1642"/>
      <c r="HM32" s="1642"/>
      <c r="HN32" s="1642"/>
      <c r="HO32" s="1642"/>
      <c r="HP32" s="1642"/>
      <c r="HQ32" s="1642"/>
      <c r="HR32" s="1642"/>
      <c r="HS32" s="1642"/>
      <c r="HT32" s="1642"/>
      <c r="HU32" s="1642"/>
      <c r="HV32" s="1642"/>
      <c r="HW32" s="1642"/>
      <c r="HX32" s="1642"/>
      <c r="HY32" s="1642"/>
      <c r="HZ32" s="1642"/>
      <c r="IA32" s="1642"/>
      <c r="IB32" s="1642"/>
      <c r="IC32" s="1642"/>
      <c r="ID32" s="1642"/>
      <c r="IE32" s="1642"/>
      <c r="IF32" s="1642"/>
      <c r="IG32" s="1642"/>
      <c r="IH32" s="1642"/>
      <c r="II32" s="1642"/>
      <c r="IJ32" s="1642"/>
      <c r="IK32" s="1642"/>
      <c r="IL32" s="1642"/>
      <c r="IM32" s="1642"/>
      <c r="IN32" s="1642"/>
      <c r="IO32" s="1642"/>
      <c r="IP32" s="1642"/>
      <c r="IQ32" s="1642"/>
      <c r="IR32" s="1642"/>
      <c r="IS32" s="1642"/>
      <c r="IT32" s="1642"/>
      <c r="IU32" s="1642"/>
      <c r="IV32" s="1642"/>
    </row>
    <row r="33" spans="1:256" s="1645" customFormat="1" ht="15">
      <c r="A33" s="2577" t="s">
        <v>655</v>
      </c>
      <c r="B33" s="2577"/>
      <c r="C33" s="2577"/>
      <c r="D33" s="2577"/>
      <c r="E33" s="2577"/>
      <c r="F33" s="2577"/>
      <c r="G33" s="2577"/>
      <c r="H33" s="2577"/>
      <c r="I33" s="1642"/>
      <c r="J33" s="1642"/>
      <c r="K33" s="1642"/>
      <c r="L33" s="1642"/>
      <c r="M33" s="1642"/>
      <c r="N33" s="1642"/>
      <c r="O33" s="1642"/>
      <c r="P33" s="1642"/>
      <c r="Q33" s="1642"/>
      <c r="R33" s="1642"/>
      <c r="S33" s="1642"/>
      <c r="T33" s="1642"/>
      <c r="U33" s="1642"/>
      <c r="V33" s="1642"/>
      <c r="W33" s="1642"/>
      <c r="X33" s="1642"/>
      <c r="Y33" s="1642"/>
      <c r="Z33" s="1642"/>
      <c r="AA33" s="1642"/>
      <c r="AB33" s="1642"/>
      <c r="AC33" s="1642"/>
      <c r="AD33" s="1642"/>
      <c r="AE33" s="1642"/>
      <c r="AF33" s="1642"/>
      <c r="AG33" s="1642"/>
      <c r="AH33" s="1642"/>
      <c r="AI33" s="1642"/>
      <c r="AJ33" s="1642"/>
      <c r="AK33" s="1642"/>
      <c r="AL33" s="1642"/>
      <c r="AM33" s="1642"/>
      <c r="AN33" s="1642"/>
      <c r="AO33" s="1642"/>
      <c r="AP33" s="1642"/>
      <c r="AQ33" s="1642"/>
      <c r="AR33" s="1642"/>
      <c r="AS33" s="1642"/>
      <c r="AT33" s="1642"/>
      <c r="AU33" s="1642"/>
      <c r="AV33" s="1642"/>
      <c r="AW33" s="1642"/>
      <c r="AX33" s="1642"/>
      <c r="AY33" s="1642"/>
      <c r="AZ33" s="1642"/>
      <c r="BA33" s="1642"/>
      <c r="BB33" s="1642"/>
      <c r="BC33" s="1642"/>
      <c r="BD33" s="1642"/>
      <c r="BE33" s="1642"/>
      <c r="BF33" s="1642"/>
      <c r="BG33" s="1642"/>
      <c r="BH33" s="1642"/>
      <c r="BI33" s="1642"/>
      <c r="BJ33" s="1642"/>
      <c r="BK33" s="1642"/>
      <c r="BL33" s="1642"/>
      <c r="BM33" s="1642"/>
      <c r="BN33" s="1642"/>
      <c r="BO33" s="1642"/>
      <c r="BP33" s="1642"/>
      <c r="BQ33" s="1642"/>
      <c r="BR33" s="1642"/>
      <c r="BS33" s="1642"/>
      <c r="BT33" s="1642"/>
      <c r="BU33" s="1642"/>
      <c r="BV33" s="1642"/>
      <c r="BW33" s="1642"/>
      <c r="BX33" s="1642"/>
      <c r="BY33" s="1642"/>
      <c r="BZ33" s="1642"/>
      <c r="CA33" s="1642"/>
      <c r="CB33" s="1642"/>
      <c r="CC33" s="1642"/>
      <c r="CD33" s="1642"/>
      <c r="CE33" s="1642"/>
      <c r="CF33" s="1642"/>
      <c r="CG33" s="1642"/>
      <c r="CH33" s="1642"/>
      <c r="CI33" s="1642"/>
      <c r="CJ33" s="1642"/>
      <c r="CK33" s="1642"/>
      <c r="CL33" s="1642"/>
      <c r="CM33" s="1642"/>
      <c r="CN33" s="1642"/>
      <c r="CO33" s="1642"/>
      <c r="CP33" s="1642"/>
      <c r="CQ33" s="1642"/>
      <c r="CR33" s="1642"/>
      <c r="CS33" s="1642"/>
      <c r="CT33" s="1642"/>
      <c r="CU33" s="1642"/>
      <c r="CV33" s="1642"/>
      <c r="CW33" s="1642"/>
      <c r="CX33" s="1642"/>
      <c r="CY33" s="1642"/>
      <c r="CZ33" s="1642"/>
      <c r="DA33" s="1642"/>
      <c r="DB33" s="1642"/>
      <c r="DC33" s="1642"/>
      <c r="DD33" s="1642"/>
      <c r="DE33" s="1642"/>
      <c r="DF33" s="1642"/>
      <c r="DG33" s="1642"/>
      <c r="DH33" s="1642"/>
      <c r="DI33" s="1642"/>
      <c r="DJ33" s="1642"/>
      <c r="DK33" s="1642"/>
      <c r="DL33" s="1642"/>
      <c r="DM33" s="1642"/>
      <c r="DN33" s="1642"/>
      <c r="DO33" s="1642"/>
      <c r="DP33" s="1642"/>
      <c r="DQ33" s="1642"/>
      <c r="DR33" s="1642"/>
      <c r="DS33" s="1642"/>
      <c r="DT33" s="1642"/>
      <c r="DU33" s="1642"/>
      <c r="DV33" s="1642"/>
      <c r="DW33" s="1642"/>
      <c r="DX33" s="1642"/>
      <c r="DY33" s="1642"/>
      <c r="DZ33" s="1642"/>
      <c r="EA33" s="1642"/>
      <c r="EB33" s="1642"/>
      <c r="EC33" s="1642"/>
      <c r="ED33" s="1642"/>
      <c r="EE33" s="1642"/>
      <c r="EF33" s="1642"/>
      <c r="EG33" s="1642"/>
      <c r="EH33" s="1642"/>
      <c r="EI33" s="1642"/>
      <c r="EJ33" s="1642"/>
      <c r="EK33" s="1642"/>
      <c r="EL33" s="1642"/>
      <c r="EM33" s="1642"/>
      <c r="EN33" s="1642"/>
      <c r="EO33" s="1642"/>
      <c r="EP33" s="1642"/>
      <c r="EQ33" s="1642"/>
      <c r="ER33" s="1642"/>
      <c r="ES33" s="1642"/>
      <c r="ET33" s="1642"/>
      <c r="EU33" s="1642"/>
      <c r="EV33" s="1642"/>
      <c r="EW33" s="1642"/>
      <c r="EX33" s="1642"/>
      <c r="EY33" s="1642"/>
      <c r="EZ33" s="1642"/>
      <c r="FA33" s="1642"/>
      <c r="FB33" s="1642"/>
      <c r="FC33" s="1642"/>
      <c r="FD33" s="1642"/>
      <c r="FE33" s="1642"/>
      <c r="FF33" s="1642"/>
      <c r="FG33" s="1642"/>
      <c r="FH33" s="1642"/>
      <c r="FI33" s="1642"/>
      <c r="FJ33" s="1642"/>
      <c r="FK33" s="1642"/>
      <c r="FL33" s="1642"/>
      <c r="FM33" s="1642"/>
      <c r="FN33" s="1642"/>
      <c r="FO33" s="1642"/>
      <c r="FP33" s="1642"/>
      <c r="FQ33" s="1642"/>
      <c r="FR33" s="1642"/>
      <c r="FS33" s="1642"/>
      <c r="FT33" s="1642"/>
      <c r="FU33" s="1642"/>
      <c r="FV33" s="1642"/>
      <c r="FW33" s="1642"/>
      <c r="FX33" s="1642"/>
      <c r="FY33" s="1642"/>
      <c r="FZ33" s="1642"/>
      <c r="GA33" s="1642"/>
      <c r="GB33" s="1642"/>
      <c r="GC33" s="1642"/>
      <c r="GD33" s="1642"/>
      <c r="GE33" s="1642"/>
      <c r="GF33" s="1642"/>
      <c r="GG33" s="1642"/>
      <c r="GH33" s="1642"/>
      <c r="GI33" s="1642"/>
      <c r="GJ33" s="1642"/>
      <c r="GK33" s="1642"/>
      <c r="GL33" s="1642"/>
      <c r="GM33" s="1642"/>
      <c r="GN33" s="1642"/>
      <c r="GO33" s="1642"/>
      <c r="GP33" s="1642"/>
      <c r="GQ33" s="1642"/>
      <c r="GR33" s="1642"/>
      <c r="GS33" s="1642"/>
      <c r="GT33" s="1642"/>
      <c r="GU33" s="1642"/>
      <c r="GV33" s="1642"/>
      <c r="GW33" s="1642"/>
      <c r="GX33" s="1642"/>
      <c r="GY33" s="1642"/>
      <c r="GZ33" s="1642"/>
      <c r="HA33" s="1642"/>
      <c r="HB33" s="1642"/>
      <c r="HC33" s="1642"/>
      <c r="HD33" s="1642"/>
      <c r="HE33" s="1642"/>
      <c r="HF33" s="1642"/>
      <c r="HG33" s="1642"/>
      <c r="HH33" s="1642"/>
      <c r="HI33" s="1642"/>
      <c r="HJ33" s="1642"/>
      <c r="HK33" s="1642"/>
      <c r="HL33" s="1642"/>
      <c r="HM33" s="1642"/>
      <c r="HN33" s="1642"/>
      <c r="HO33" s="1642"/>
      <c r="HP33" s="1642"/>
      <c r="HQ33" s="1642"/>
      <c r="HR33" s="1642"/>
      <c r="HS33" s="1642"/>
      <c r="HT33" s="1642"/>
      <c r="HU33" s="1642"/>
      <c r="HV33" s="1642"/>
      <c r="HW33" s="1642"/>
      <c r="HX33" s="1642"/>
      <c r="HY33" s="1642"/>
      <c r="HZ33" s="1642"/>
      <c r="IA33" s="1642"/>
      <c r="IB33" s="1642"/>
      <c r="IC33" s="1642"/>
      <c r="ID33" s="1642"/>
      <c r="IE33" s="1642"/>
      <c r="IF33" s="1642"/>
      <c r="IG33" s="1642"/>
      <c r="IH33" s="1642"/>
      <c r="II33" s="1642"/>
      <c r="IJ33" s="1642"/>
      <c r="IK33" s="1642"/>
      <c r="IL33" s="1642"/>
      <c r="IM33" s="1642"/>
      <c r="IN33" s="1642"/>
      <c r="IO33" s="1642"/>
      <c r="IP33" s="1642"/>
      <c r="IQ33" s="1642"/>
      <c r="IR33" s="1642"/>
      <c r="IS33" s="1642"/>
      <c r="IT33" s="1642"/>
      <c r="IU33" s="1642"/>
      <c r="IV33" s="1642"/>
    </row>
    <row r="36" spans="1:256">
      <c r="C36" s="1653"/>
      <c r="D36" s="1653"/>
      <c r="E36" s="1653"/>
      <c r="F36" s="1653"/>
      <c r="G36" s="1653"/>
      <c r="H36" s="1653"/>
      <c r="I36" s="1653"/>
      <c r="J36" s="1653"/>
    </row>
    <row r="37" spans="1:256">
      <c r="C37" s="1653"/>
      <c r="D37" s="1653"/>
      <c r="E37" s="1653"/>
      <c r="F37" s="1653"/>
      <c r="G37" s="1653"/>
      <c r="H37" s="1653"/>
      <c r="I37" s="1653"/>
      <c r="J37" s="1653"/>
    </row>
  </sheetData>
  <mergeCells count="16">
    <mergeCell ref="A12:A14"/>
    <mergeCell ref="A3:I3"/>
    <mergeCell ref="A5:B5"/>
    <mergeCell ref="A6:A8"/>
    <mergeCell ref="C6:I6"/>
    <mergeCell ref="A9:A11"/>
    <mergeCell ref="A26:A28"/>
    <mergeCell ref="A31:H31"/>
    <mergeCell ref="A32:H32"/>
    <mergeCell ref="A33:H33"/>
    <mergeCell ref="A15:I15"/>
    <mergeCell ref="A17:I17"/>
    <mergeCell ref="A19:B19"/>
    <mergeCell ref="A20:A22"/>
    <mergeCell ref="C20:I20"/>
    <mergeCell ref="A23:A2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G115"/>
  <sheetViews>
    <sheetView zoomScale="90" zoomScaleNormal="90" workbookViewId="0"/>
  </sheetViews>
  <sheetFormatPr defaultRowHeight="14.25"/>
  <cols>
    <col min="1" max="1" width="2.140625" style="1186" customWidth="1"/>
    <col min="2" max="2" width="3" style="1186" customWidth="1"/>
    <col min="3" max="3" width="9.140625" style="1186"/>
    <col min="4" max="4" width="65.42578125" style="1186" customWidth="1"/>
    <col min="5" max="5" width="12.7109375" style="1186" customWidth="1"/>
    <col min="6" max="6" width="12.5703125" style="1186" customWidth="1"/>
    <col min="7" max="7" width="11.140625" style="1186" customWidth="1"/>
    <col min="8" max="8" width="11" style="1186" customWidth="1"/>
    <col min="9" max="11" width="11.7109375" style="1186" customWidth="1"/>
    <col min="12" max="12" width="12.7109375" style="1186" customWidth="1"/>
    <col min="13" max="2139" width="9.140625" style="1188"/>
    <col min="2140" max="16384" width="9.140625" style="1186"/>
  </cols>
  <sheetData>
    <row r="1" spans="1:12 2132:2139">
      <c r="E1" s="1187"/>
      <c r="F1" s="1187"/>
      <c r="G1" s="1187"/>
      <c r="H1" s="1187"/>
      <c r="I1" s="1187"/>
      <c r="J1" s="1187"/>
      <c r="K1" s="1187"/>
      <c r="L1" s="1332" t="s">
        <v>373</v>
      </c>
    </row>
    <row r="2" spans="1:12 2132:2139">
      <c r="A2" s="1189"/>
      <c r="B2" s="1189"/>
      <c r="C2" s="1189"/>
      <c r="D2" s="2245" t="s">
        <v>372</v>
      </c>
      <c r="E2" s="2245"/>
      <c r="F2" s="2245"/>
      <c r="G2" s="2245"/>
      <c r="H2" s="2245"/>
      <c r="I2" s="2245"/>
      <c r="J2" s="2245"/>
      <c r="L2" s="1190"/>
    </row>
    <row r="3" spans="1:12 2132:2139" ht="15" thickBot="1">
      <c r="A3" s="1191"/>
      <c r="B3" s="1191"/>
      <c r="C3" s="1191"/>
      <c r="D3" s="1191"/>
      <c r="E3" s="1191"/>
      <c r="F3" s="1191"/>
      <c r="G3" s="1191"/>
      <c r="H3" s="1191"/>
      <c r="I3" s="1192"/>
      <c r="K3" s="2246" t="s">
        <v>0</v>
      </c>
      <c r="L3" s="2246"/>
    </row>
    <row r="4" spans="1:12 2132:2139" ht="15" customHeight="1" thickBot="1">
      <c r="A4" s="2247" t="s">
        <v>372</v>
      </c>
      <c r="B4" s="2248"/>
      <c r="C4" s="2248"/>
      <c r="D4" s="2249"/>
      <c r="E4" s="2253" t="s">
        <v>374</v>
      </c>
      <c r="F4" s="2254"/>
      <c r="G4" s="2254"/>
      <c r="H4" s="2255"/>
      <c r="I4" s="2256" t="s">
        <v>365</v>
      </c>
      <c r="J4" s="2254"/>
      <c r="K4" s="2254"/>
      <c r="L4" s="2255"/>
      <c r="CCZ4" s="1186"/>
      <c r="CDA4" s="1186"/>
      <c r="CDB4" s="1186"/>
      <c r="CDC4" s="1186"/>
      <c r="CDD4" s="1186"/>
      <c r="CDE4" s="1186"/>
      <c r="CDF4" s="1186"/>
      <c r="CDG4" s="1186"/>
    </row>
    <row r="5" spans="1:12 2132:2139" ht="33.75" customHeight="1" thickBot="1">
      <c r="A5" s="2250"/>
      <c r="B5" s="2251"/>
      <c r="C5" s="2251"/>
      <c r="D5" s="2252"/>
      <c r="E5" s="1193" t="s">
        <v>375</v>
      </c>
      <c r="F5" s="1194" t="s">
        <v>376</v>
      </c>
      <c r="G5" s="1193" t="s">
        <v>377</v>
      </c>
      <c r="H5" s="1194" t="s">
        <v>4</v>
      </c>
      <c r="I5" s="1194" t="s">
        <v>375</v>
      </c>
      <c r="J5" s="1194" t="s">
        <v>376</v>
      </c>
      <c r="K5" s="1193" t="s">
        <v>377</v>
      </c>
      <c r="L5" s="1194" t="s">
        <v>4</v>
      </c>
      <c r="CCZ5" s="1186"/>
      <c r="CDA5" s="1186"/>
      <c r="CDB5" s="1186"/>
      <c r="CDC5" s="1186"/>
      <c r="CDD5" s="1186"/>
      <c r="CDE5" s="1186"/>
      <c r="CDF5" s="1186"/>
      <c r="CDG5" s="1186"/>
    </row>
    <row r="6" spans="1:12 2132:2139" ht="15" thickBot="1">
      <c r="A6" s="2257" t="s">
        <v>378</v>
      </c>
      <c r="B6" s="2258"/>
      <c r="C6" s="2258"/>
      <c r="D6" s="2259"/>
      <c r="E6" s="1195">
        <v>10956.15</v>
      </c>
      <c r="F6" s="1196">
        <v>3067.8159999999998</v>
      </c>
      <c r="G6" s="1197">
        <v>574.67200000000003</v>
      </c>
      <c r="H6" s="1198">
        <v>14598.638000000001</v>
      </c>
      <c r="I6" s="1199">
        <v>10779.984</v>
      </c>
      <c r="J6" s="1199">
        <v>3093.35</v>
      </c>
      <c r="K6" s="1200">
        <v>550.02499999999998</v>
      </c>
      <c r="L6" s="1201">
        <v>14423.359</v>
      </c>
      <c r="CCZ6" s="1186"/>
      <c r="CDA6" s="1186"/>
      <c r="CDB6" s="1186"/>
      <c r="CDC6" s="1186"/>
      <c r="CDD6" s="1186"/>
      <c r="CDE6" s="1186"/>
      <c r="CDF6" s="1186"/>
      <c r="CDG6" s="1186"/>
    </row>
    <row r="7" spans="1:12 2132:2139">
      <c r="A7" s="1202"/>
      <c r="B7" s="2238" t="s">
        <v>379</v>
      </c>
      <c r="C7" s="2239"/>
      <c r="D7" s="2240"/>
      <c r="E7" s="1203">
        <v>3678.4180000000001</v>
      </c>
      <c r="F7" s="1204">
        <v>1423.1479999999999</v>
      </c>
      <c r="G7" s="1205">
        <v>200.506</v>
      </c>
      <c r="H7" s="1206">
        <v>5302.0720000000001</v>
      </c>
      <c r="I7" s="1207">
        <v>3577.6439999999998</v>
      </c>
      <c r="J7" s="1207">
        <v>1367.375</v>
      </c>
      <c r="K7" s="1208">
        <v>199.68299999999999</v>
      </c>
      <c r="L7" s="1209">
        <v>5144.7020000000002</v>
      </c>
      <c r="CCZ7" s="1186"/>
      <c r="CDA7" s="1186"/>
      <c r="CDB7" s="1186"/>
      <c r="CDC7" s="1186"/>
      <c r="CDD7" s="1186"/>
      <c r="CDE7" s="1186"/>
      <c r="CDF7" s="1186"/>
      <c r="CDG7" s="1186"/>
    </row>
    <row r="8" spans="1:12 2132:2139">
      <c r="A8" s="1210"/>
      <c r="B8" s="1211"/>
      <c r="C8" s="2241" t="s">
        <v>380</v>
      </c>
      <c r="D8" s="2242"/>
      <c r="E8" s="1212">
        <v>3632.38</v>
      </c>
      <c r="F8" s="1213">
        <v>1411.441</v>
      </c>
      <c r="G8" s="1214">
        <v>199.80799999999999</v>
      </c>
      <c r="H8" s="1206">
        <v>5243.6289999999999</v>
      </c>
      <c r="I8" s="1215">
        <v>3537.8609999999999</v>
      </c>
      <c r="J8" s="1215">
        <v>1358.0150000000001</v>
      </c>
      <c r="K8" s="1216">
        <v>197.90700000000001</v>
      </c>
      <c r="L8" s="1209">
        <v>5093.7830000000004</v>
      </c>
      <c r="CCZ8" s="1186"/>
      <c r="CDA8" s="1186"/>
      <c r="CDB8" s="1186"/>
      <c r="CDC8" s="1186"/>
      <c r="CDD8" s="1186"/>
      <c r="CDE8" s="1186"/>
      <c r="CDF8" s="1186"/>
      <c r="CDG8" s="1186"/>
    </row>
    <row r="9" spans="1:12 2132:2139">
      <c r="A9" s="1210"/>
      <c r="B9" s="1211"/>
      <c r="C9" s="2241" t="s">
        <v>381</v>
      </c>
      <c r="D9" s="2242"/>
      <c r="E9" s="1212">
        <v>46.037999999999997</v>
      </c>
      <c r="F9" s="1213">
        <v>11.707000000000001</v>
      </c>
      <c r="G9" s="1214">
        <v>0.69799999999999995</v>
      </c>
      <c r="H9" s="1206">
        <v>58.442999999999998</v>
      </c>
      <c r="I9" s="1215">
        <v>39.783000000000001</v>
      </c>
      <c r="J9" s="1215">
        <v>9.36</v>
      </c>
      <c r="K9" s="1216">
        <v>1.776</v>
      </c>
      <c r="L9" s="1209">
        <v>50.918999999999997</v>
      </c>
      <c r="CCZ9" s="1186"/>
      <c r="CDA9" s="1186"/>
      <c r="CDB9" s="1186"/>
      <c r="CDC9" s="1186"/>
      <c r="CDD9" s="1186"/>
      <c r="CDE9" s="1186"/>
      <c r="CDF9" s="1186"/>
      <c r="CDG9" s="1186"/>
    </row>
    <row r="10" spans="1:12 2132:2139">
      <c r="A10" s="1210"/>
      <c r="B10" s="2241" t="s">
        <v>382</v>
      </c>
      <c r="C10" s="2241"/>
      <c r="D10" s="2242"/>
      <c r="E10" s="1212">
        <v>507.53</v>
      </c>
      <c r="F10" s="1213">
        <v>111.75700000000001</v>
      </c>
      <c r="G10" s="1214">
        <v>29.74</v>
      </c>
      <c r="H10" s="1206">
        <v>649.02700000000004</v>
      </c>
      <c r="I10" s="1215">
        <v>470.58</v>
      </c>
      <c r="J10" s="1215">
        <v>86.46</v>
      </c>
      <c r="K10" s="1216">
        <v>22.893999999999998</v>
      </c>
      <c r="L10" s="1209">
        <v>579.93399999999997</v>
      </c>
      <c r="CCZ10" s="1186"/>
      <c r="CDA10" s="1186"/>
      <c r="CDB10" s="1186"/>
      <c r="CDC10" s="1186"/>
      <c r="CDD10" s="1186"/>
      <c r="CDE10" s="1186"/>
      <c r="CDF10" s="1186"/>
      <c r="CDG10" s="1186"/>
    </row>
    <row r="11" spans="1:12 2132:2139">
      <c r="A11" s="1210"/>
      <c r="B11" s="1211"/>
      <c r="C11" s="2243" t="s">
        <v>383</v>
      </c>
      <c r="D11" s="2244"/>
      <c r="E11" s="1212">
        <v>482.7</v>
      </c>
      <c r="F11" s="1213">
        <v>106.855</v>
      </c>
      <c r="G11" s="1214">
        <v>29.74</v>
      </c>
      <c r="H11" s="1206">
        <v>619.29499999999996</v>
      </c>
      <c r="I11" s="1215">
        <v>448.14299999999997</v>
      </c>
      <c r="J11" s="1215">
        <v>82.382000000000005</v>
      </c>
      <c r="K11" s="1216">
        <v>22.893999999999998</v>
      </c>
      <c r="L11" s="1209">
        <v>553.41899999999998</v>
      </c>
      <c r="CCZ11" s="1186"/>
      <c r="CDA11" s="1186"/>
      <c r="CDB11" s="1186"/>
      <c r="CDC11" s="1186"/>
      <c r="CDD11" s="1186"/>
      <c r="CDE11" s="1186"/>
      <c r="CDF11" s="1186"/>
      <c r="CDG11" s="1186"/>
    </row>
    <row r="12" spans="1:12 2132:2139">
      <c r="A12" s="1210"/>
      <c r="B12" s="1211"/>
      <c r="C12" s="2243" t="s">
        <v>384</v>
      </c>
      <c r="D12" s="2244"/>
      <c r="E12" s="1212">
        <v>23.274000000000001</v>
      </c>
      <c r="F12" s="1213">
        <v>4.9020000000000001</v>
      </c>
      <c r="G12" s="1214">
        <v>0</v>
      </c>
      <c r="H12" s="1206">
        <v>28.175999999999998</v>
      </c>
      <c r="I12" s="1215">
        <v>22.437000000000001</v>
      </c>
      <c r="J12" s="1215">
        <v>4.0780000000000003</v>
      </c>
      <c r="K12" s="1216">
        <v>0</v>
      </c>
      <c r="L12" s="1209">
        <v>26.515000000000001</v>
      </c>
      <c r="CCZ12" s="1186"/>
      <c r="CDA12" s="1186"/>
      <c r="CDB12" s="1186"/>
      <c r="CDC12" s="1186"/>
      <c r="CDD12" s="1186"/>
      <c r="CDE12" s="1186"/>
      <c r="CDF12" s="1186"/>
      <c r="CDG12" s="1186"/>
    </row>
    <row r="13" spans="1:12 2132:2139">
      <c r="A13" s="1210"/>
      <c r="B13" s="1211"/>
      <c r="C13" s="1217" t="s">
        <v>385</v>
      </c>
      <c r="D13" s="1218"/>
      <c r="E13" s="1212">
        <v>1.556</v>
      </c>
      <c r="F13" s="1213">
        <v>0</v>
      </c>
      <c r="G13" s="1214">
        <v>0</v>
      </c>
      <c r="H13" s="1206">
        <v>1.556</v>
      </c>
      <c r="I13" s="1215">
        <v>0</v>
      </c>
      <c r="J13" s="1215">
        <v>0</v>
      </c>
      <c r="K13" s="1216">
        <v>0</v>
      </c>
      <c r="L13" s="1209">
        <v>0</v>
      </c>
      <c r="CCZ13" s="1186"/>
      <c r="CDA13" s="1186"/>
      <c r="CDB13" s="1186"/>
      <c r="CDC13" s="1186"/>
      <c r="CDD13" s="1186"/>
      <c r="CDE13" s="1186"/>
      <c r="CDF13" s="1186"/>
      <c r="CDG13" s="1186"/>
    </row>
    <row r="14" spans="1:12 2132:2139" ht="30" customHeight="1">
      <c r="A14" s="1219"/>
      <c r="B14" s="2267" t="s">
        <v>386</v>
      </c>
      <c r="C14" s="2267"/>
      <c r="D14" s="2268"/>
      <c r="E14" s="1212">
        <v>10.157</v>
      </c>
      <c r="F14" s="1213">
        <v>0.69599999999999995</v>
      </c>
      <c r="G14" s="1214">
        <v>0.83499999999999996</v>
      </c>
      <c r="H14" s="1206">
        <v>11.688000000000001</v>
      </c>
      <c r="I14" s="1215">
        <v>8.5579999999999998</v>
      </c>
      <c r="J14" s="1215">
        <v>0.54600000000000004</v>
      </c>
      <c r="K14" s="1216">
        <v>0.56299999999999994</v>
      </c>
      <c r="L14" s="1209">
        <v>9.6669999999999998</v>
      </c>
      <c r="CCZ14" s="1186"/>
      <c r="CDA14" s="1186"/>
      <c r="CDB14" s="1186"/>
      <c r="CDC14" s="1186"/>
      <c r="CDD14" s="1186"/>
      <c r="CDE14" s="1186"/>
      <c r="CDF14" s="1186"/>
      <c r="CDG14" s="1186"/>
    </row>
    <row r="15" spans="1:12 2132:2139">
      <c r="A15" s="1210"/>
      <c r="B15" s="2241" t="s">
        <v>387</v>
      </c>
      <c r="C15" s="2241"/>
      <c r="D15" s="2242"/>
      <c r="E15" s="1212">
        <v>640.22900000000004</v>
      </c>
      <c r="F15" s="1213">
        <v>223.52699999999999</v>
      </c>
      <c r="G15" s="1214">
        <v>28.038</v>
      </c>
      <c r="H15" s="1206">
        <v>891.79399999999998</v>
      </c>
      <c r="I15" s="1215">
        <v>469.63299999999998</v>
      </c>
      <c r="J15" s="1215">
        <v>205.655</v>
      </c>
      <c r="K15" s="1216">
        <v>19.446000000000002</v>
      </c>
      <c r="L15" s="1209">
        <v>694.73400000000004</v>
      </c>
      <c r="CCZ15" s="1186"/>
      <c r="CDA15" s="1186"/>
      <c r="CDB15" s="1186"/>
      <c r="CDC15" s="1186"/>
      <c r="CDD15" s="1186"/>
      <c r="CDE15" s="1186"/>
      <c r="CDF15" s="1186"/>
      <c r="CDG15" s="1186"/>
    </row>
    <row r="16" spans="1:12 2132:2139">
      <c r="A16" s="1210"/>
      <c r="B16" s="1211"/>
      <c r="C16" s="2243" t="s">
        <v>388</v>
      </c>
      <c r="D16" s="2244"/>
      <c r="E16" s="1212">
        <v>448.95800000000003</v>
      </c>
      <c r="F16" s="1213">
        <v>118.79</v>
      </c>
      <c r="G16" s="1214">
        <v>26.029</v>
      </c>
      <c r="H16" s="1206">
        <v>593.77700000000004</v>
      </c>
      <c r="I16" s="1215">
        <v>347.93900000000002</v>
      </c>
      <c r="J16" s="1215">
        <v>102.12</v>
      </c>
      <c r="K16" s="1216">
        <v>17.332000000000001</v>
      </c>
      <c r="L16" s="1209">
        <v>467.39100000000002</v>
      </c>
      <c r="CCZ16" s="1186"/>
      <c r="CDA16" s="1186"/>
      <c r="CDB16" s="1186"/>
      <c r="CDC16" s="1186"/>
      <c r="CDD16" s="1186"/>
      <c r="CDE16" s="1186"/>
      <c r="CDF16" s="1186"/>
      <c r="CDG16" s="1186"/>
    </row>
    <row r="17" spans="1:12 2132:2139">
      <c r="A17" s="1210"/>
      <c r="B17" s="1211"/>
      <c r="C17" s="2243" t="s">
        <v>389</v>
      </c>
      <c r="D17" s="2244"/>
      <c r="E17" s="1212">
        <v>183.245</v>
      </c>
      <c r="F17" s="1213">
        <v>94.897000000000006</v>
      </c>
      <c r="G17" s="1214">
        <v>1.9419999999999999</v>
      </c>
      <c r="H17" s="1206">
        <v>280.084</v>
      </c>
      <c r="I17" s="1215">
        <v>115.724</v>
      </c>
      <c r="J17" s="1215">
        <v>87.852999999999994</v>
      </c>
      <c r="K17" s="1216">
        <v>2.0019999999999998</v>
      </c>
      <c r="L17" s="1209">
        <v>205.57900000000001</v>
      </c>
      <c r="CCZ17" s="1186"/>
      <c r="CDA17" s="1186"/>
      <c r="CDB17" s="1186"/>
      <c r="CDC17" s="1186"/>
      <c r="CDD17" s="1186"/>
      <c r="CDE17" s="1186"/>
      <c r="CDF17" s="1186"/>
      <c r="CDG17" s="1186"/>
    </row>
    <row r="18" spans="1:12 2132:2139">
      <c r="A18" s="1210"/>
      <c r="B18" s="1211"/>
      <c r="C18" s="2243" t="s">
        <v>390</v>
      </c>
      <c r="D18" s="2244"/>
      <c r="E18" s="1212">
        <v>2.74</v>
      </c>
      <c r="F18" s="1213">
        <v>0</v>
      </c>
      <c r="G18" s="1214">
        <v>0</v>
      </c>
      <c r="H18" s="1206">
        <v>2.74</v>
      </c>
      <c r="I18" s="1215">
        <v>2.2999999999999998</v>
      </c>
      <c r="J18" s="1215">
        <v>0</v>
      </c>
      <c r="K18" s="1216">
        <v>0</v>
      </c>
      <c r="L18" s="1209">
        <v>2.2999999999999998</v>
      </c>
      <c r="CCZ18" s="1186"/>
      <c r="CDA18" s="1186"/>
      <c r="CDB18" s="1186"/>
      <c r="CDC18" s="1186"/>
      <c r="CDD18" s="1186"/>
      <c r="CDE18" s="1186"/>
      <c r="CDF18" s="1186"/>
      <c r="CDG18" s="1186"/>
    </row>
    <row r="19" spans="1:12 2132:2139">
      <c r="A19" s="1210"/>
      <c r="B19" s="1211"/>
      <c r="C19" s="2243" t="s">
        <v>391</v>
      </c>
      <c r="D19" s="2244"/>
      <c r="E19" s="1212">
        <v>4.423</v>
      </c>
      <c r="F19" s="1213">
        <v>0.746</v>
      </c>
      <c r="G19" s="1214">
        <v>0</v>
      </c>
      <c r="H19" s="1206">
        <v>5.1689999999999996</v>
      </c>
      <c r="I19" s="1215">
        <v>2.7829999999999999</v>
      </c>
      <c r="J19" s="1215">
        <v>5.766</v>
      </c>
      <c r="K19" s="1216">
        <v>5.0000000000000001E-3</v>
      </c>
      <c r="L19" s="1209">
        <v>8.5540000000000003</v>
      </c>
      <c r="CCZ19" s="1186"/>
      <c r="CDA19" s="1186"/>
      <c r="CDB19" s="1186"/>
      <c r="CDC19" s="1186"/>
      <c r="CDD19" s="1186"/>
      <c r="CDE19" s="1186"/>
      <c r="CDF19" s="1186"/>
      <c r="CDG19" s="1186"/>
    </row>
    <row r="20" spans="1:12 2132:2139" ht="14.25" customHeight="1">
      <c r="A20" s="1210"/>
      <c r="B20" s="1220"/>
      <c r="C20" s="2260" t="s">
        <v>392</v>
      </c>
      <c r="D20" s="2261"/>
      <c r="E20" s="1212">
        <v>0.86299999999999999</v>
      </c>
      <c r="F20" s="1213">
        <v>9.0939999999999994</v>
      </c>
      <c r="G20" s="1214">
        <v>6.7000000000000004E-2</v>
      </c>
      <c r="H20" s="1206">
        <v>10.023999999999999</v>
      </c>
      <c r="I20" s="1215">
        <v>0.88700000000000001</v>
      </c>
      <c r="J20" s="1215">
        <v>9.9160000000000004</v>
      </c>
      <c r="K20" s="1216">
        <v>0.107</v>
      </c>
      <c r="L20" s="1209">
        <v>10.91</v>
      </c>
      <c r="CCZ20" s="1186"/>
      <c r="CDA20" s="1186"/>
      <c r="CDB20" s="1186"/>
      <c r="CDC20" s="1186"/>
      <c r="CDD20" s="1186"/>
      <c r="CDE20" s="1186"/>
      <c r="CDF20" s="1186"/>
      <c r="CDG20" s="1186"/>
    </row>
    <row r="21" spans="1:12 2132:2139" ht="14.25" customHeight="1">
      <c r="A21" s="1210"/>
      <c r="B21" s="2243" t="s">
        <v>393</v>
      </c>
      <c r="C21" s="2262"/>
      <c r="D21" s="2244"/>
      <c r="E21" s="1212">
        <v>5674.8019999999997</v>
      </c>
      <c r="F21" s="1213">
        <v>1290.932</v>
      </c>
      <c r="G21" s="1214">
        <v>260.46300000000002</v>
      </c>
      <c r="H21" s="1206">
        <v>7226.1970000000001</v>
      </c>
      <c r="I21" s="1215">
        <v>5777.01</v>
      </c>
      <c r="J21" s="1215">
        <v>1415.944</v>
      </c>
      <c r="K21" s="1216">
        <v>286.51100000000002</v>
      </c>
      <c r="L21" s="1209">
        <v>7479.4650000000001</v>
      </c>
      <c r="CCZ21" s="1186"/>
      <c r="CDA21" s="1186"/>
      <c r="CDB21" s="1186"/>
      <c r="CDC21" s="1186"/>
      <c r="CDD21" s="1186"/>
      <c r="CDE21" s="1186"/>
      <c r="CDF21" s="1186"/>
      <c r="CDG21" s="1186"/>
    </row>
    <row r="22" spans="1:12 2132:2139" ht="15" customHeight="1">
      <c r="A22" s="1210"/>
      <c r="B22" s="1211"/>
      <c r="C22" s="2263" t="s">
        <v>394</v>
      </c>
      <c r="D22" s="2264"/>
      <c r="E22" s="1212">
        <v>13.276</v>
      </c>
      <c r="F22" s="1213">
        <v>75.037999999999997</v>
      </c>
      <c r="G22" s="1214">
        <v>2.0009999999999999</v>
      </c>
      <c r="H22" s="1206">
        <v>90.314999999999998</v>
      </c>
      <c r="I22" s="1215">
        <v>12.321999999999999</v>
      </c>
      <c r="J22" s="1215">
        <v>57.335000000000001</v>
      </c>
      <c r="K22" s="1216">
        <v>1.4</v>
      </c>
      <c r="L22" s="1209">
        <v>71.057000000000002</v>
      </c>
      <c r="CCZ22" s="1186"/>
      <c r="CDA22" s="1186"/>
      <c r="CDB22" s="1186"/>
      <c r="CDC22" s="1186"/>
      <c r="CDD22" s="1186"/>
      <c r="CDE22" s="1186"/>
      <c r="CDF22" s="1186"/>
      <c r="CDG22" s="1186"/>
    </row>
    <row r="23" spans="1:12 2132:2139">
      <c r="A23" s="1210"/>
      <c r="B23" s="1211"/>
      <c r="C23" s="2243" t="s">
        <v>395</v>
      </c>
      <c r="D23" s="2244"/>
      <c r="E23" s="1212">
        <v>5661.5259999999998</v>
      </c>
      <c r="F23" s="1213">
        <v>1215.894</v>
      </c>
      <c r="G23" s="1214">
        <v>258.46199999999999</v>
      </c>
      <c r="H23" s="1206">
        <v>7135.8819999999996</v>
      </c>
      <c r="I23" s="1215">
        <v>5764.6880000000001</v>
      </c>
      <c r="J23" s="1215">
        <v>1358.6089999999999</v>
      </c>
      <c r="K23" s="1216">
        <v>285.11099999999999</v>
      </c>
      <c r="L23" s="1209">
        <v>7408.4080000000004</v>
      </c>
      <c r="CCZ23" s="1186"/>
      <c r="CDA23" s="1186"/>
      <c r="CDB23" s="1186"/>
      <c r="CDC23" s="1186"/>
      <c r="CDD23" s="1186"/>
      <c r="CDE23" s="1186"/>
      <c r="CDF23" s="1186"/>
      <c r="CDG23" s="1186"/>
    </row>
    <row r="24" spans="1:12 2132:2139" ht="14.25" customHeight="1">
      <c r="A24" s="1210"/>
      <c r="B24" s="2243" t="s">
        <v>396</v>
      </c>
      <c r="C24" s="2262"/>
      <c r="D24" s="2244"/>
      <c r="E24" s="1212">
        <v>164.83600000000001</v>
      </c>
      <c r="F24" s="1213">
        <v>9.9079999999999995</v>
      </c>
      <c r="G24" s="1214">
        <v>2.593</v>
      </c>
      <c r="H24" s="1206">
        <v>177.33699999999999</v>
      </c>
      <c r="I24" s="1215">
        <v>240.87899999999999</v>
      </c>
      <c r="J24" s="1215">
        <v>11.856999999999999</v>
      </c>
      <c r="K24" s="1216">
        <v>3.992</v>
      </c>
      <c r="L24" s="1209">
        <v>256.72800000000001</v>
      </c>
      <c r="CCZ24" s="1186"/>
      <c r="CDA24" s="1186"/>
      <c r="CDB24" s="1186"/>
      <c r="CDC24" s="1186"/>
      <c r="CDD24" s="1186"/>
      <c r="CDE24" s="1186"/>
      <c r="CDF24" s="1186"/>
      <c r="CDG24" s="1186"/>
    </row>
    <row r="25" spans="1:12 2132:2139" ht="15" customHeight="1">
      <c r="A25" s="1210"/>
      <c r="B25" s="1211"/>
      <c r="C25" s="2265" t="s">
        <v>397</v>
      </c>
      <c r="D25" s="2266"/>
      <c r="E25" s="1212">
        <v>11.88</v>
      </c>
      <c r="F25" s="1213">
        <v>5.2619999999999996</v>
      </c>
      <c r="G25" s="1214">
        <v>0.59699999999999998</v>
      </c>
      <c r="H25" s="1206">
        <v>17.739000000000001</v>
      </c>
      <c r="I25" s="1215">
        <v>34.287999999999997</v>
      </c>
      <c r="J25" s="1215">
        <v>4.4119999999999999</v>
      </c>
      <c r="K25" s="1216">
        <v>0</v>
      </c>
      <c r="L25" s="1209">
        <v>38.700000000000003</v>
      </c>
      <c r="CCZ25" s="1186"/>
      <c r="CDA25" s="1186"/>
      <c r="CDB25" s="1186"/>
      <c r="CDC25" s="1186"/>
      <c r="CDD25" s="1186"/>
      <c r="CDE25" s="1186"/>
      <c r="CDF25" s="1186"/>
      <c r="CDG25" s="1186"/>
    </row>
    <row r="26" spans="1:12 2132:2139" ht="15" customHeight="1">
      <c r="A26" s="1210"/>
      <c r="B26" s="1211"/>
      <c r="C26" s="2265" t="s">
        <v>398</v>
      </c>
      <c r="D26" s="2266"/>
      <c r="E26" s="1212">
        <v>0</v>
      </c>
      <c r="F26" s="1213">
        <v>1.3720000000000001</v>
      </c>
      <c r="G26" s="1214">
        <v>0</v>
      </c>
      <c r="H26" s="1206">
        <v>1.3720000000000001</v>
      </c>
      <c r="I26" s="1215">
        <v>0</v>
      </c>
      <c r="J26" s="1215">
        <v>1.371</v>
      </c>
      <c r="K26" s="1216">
        <v>0</v>
      </c>
      <c r="L26" s="1209">
        <v>1.371</v>
      </c>
      <c r="CCZ26" s="1186"/>
      <c r="CDA26" s="1186"/>
      <c r="CDB26" s="1186"/>
      <c r="CDC26" s="1186"/>
      <c r="CDD26" s="1186"/>
      <c r="CDE26" s="1186"/>
      <c r="CDF26" s="1186"/>
      <c r="CDG26" s="1186"/>
    </row>
    <row r="27" spans="1:12 2132:2139" ht="15" customHeight="1">
      <c r="A27" s="1210"/>
      <c r="B27" s="1211"/>
      <c r="C27" s="2267" t="s">
        <v>399</v>
      </c>
      <c r="D27" s="2268"/>
      <c r="E27" s="1212">
        <v>152.29400000000001</v>
      </c>
      <c r="F27" s="1213">
        <v>3.0960000000000001</v>
      </c>
      <c r="G27" s="1214">
        <v>1.8280000000000001</v>
      </c>
      <c r="H27" s="1206">
        <v>157.21799999999999</v>
      </c>
      <c r="I27" s="1215">
        <v>205.88499999999999</v>
      </c>
      <c r="J27" s="1215">
        <v>5.9640000000000004</v>
      </c>
      <c r="K27" s="1216">
        <v>3.2669999999999999</v>
      </c>
      <c r="L27" s="1209">
        <v>215.11600000000001</v>
      </c>
      <c r="CCZ27" s="1186"/>
      <c r="CDA27" s="1186"/>
      <c r="CDB27" s="1186"/>
      <c r="CDC27" s="1186"/>
      <c r="CDD27" s="1186"/>
      <c r="CDE27" s="1186"/>
      <c r="CDF27" s="1186"/>
      <c r="CDG27" s="1186"/>
    </row>
    <row r="28" spans="1:12 2132:2139" ht="15" customHeight="1">
      <c r="A28" s="1221"/>
      <c r="B28" s="1222"/>
      <c r="C28" s="2267" t="s">
        <v>400</v>
      </c>
      <c r="D28" s="2268"/>
      <c r="E28" s="1212">
        <v>0.66200000000000003</v>
      </c>
      <c r="F28" s="1213">
        <v>0.17799999999999999</v>
      </c>
      <c r="G28" s="1214">
        <v>0.16800000000000001</v>
      </c>
      <c r="H28" s="1206">
        <v>1.008</v>
      </c>
      <c r="I28" s="1215">
        <v>0.70599999999999996</v>
      </c>
      <c r="J28" s="1215">
        <v>0.11</v>
      </c>
      <c r="K28" s="1216">
        <v>0.72499999999999998</v>
      </c>
      <c r="L28" s="1209">
        <v>1.5409999999999999</v>
      </c>
      <c r="CCZ28" s="1186"/>
      <c r="CDA28" s="1186"/>
      <c r="CDB28" s="1186"/>
      <c r="CDC28" s="1186"/>
      <c r="CDD28" s="1186"/>
      <c r="CDE28" s="1186"/>
      <c r="CDF28" s="1186"/>
      <c r="CDG28" s="1186"/>
    </row>
    <row r="29" spans="1:12 2132:2139" ht="25.5" customHeight="1" thickBot="1">
      <c r="A29" s="1221"/>
      <c r="B29" s="2269" t="s">
        <v>401</v>
      </c>
      <c r="C29" s="2270"/>
      <c r="D29" s="2271"/>
      <c r="E29" s="1223">
        <v>280.178</v>
      </c>
      <c r="F29" s="1224">
        <v>7.8479999999999999</v>
      </c>
      <c r="G29" s="1225">
        <v>52.497</v>
      </c>
      <c r="H29" s="1226">
        <v>340.52300000000002</v>
      </c>
      <c r="I29" s="1215">
        <v>235.68</v>
      </c>
      <c r="J29" s="1215">
        <v>5.5129999999999999</v>
      </c>
      <c r="K29" s="1216">
        <v>16.936</v>
      </c>
      <c r="L29" s="1209">
        <v>258.12900000000002</v>
      </c>
      <c r="CCZ29" s="1186"/>
      <c r="CDA29" s="1186"/>
      <c r="CDB29" s="1186"/>
      <c r="CDC29" s="1186"/>
      <c r="CDD29" s="1186"/>
      <c r="CDE29" s="1186"/>
      <c r="CDF29" s="1186"/>
      <c r="CDG29" s="1186"/>
    </row>
    <row r="30" spans="1:12 2132:2139" ht="15" thickBot="1">
      <c r="A30" s="2257" t="s">
        <v>402</v>
      </c>
      <c r="B30" s="2258"/>
      <c r="C30" s="2258"/>
      <c r="D30" s="2259"/>
      <c r="E30" s="1195">
        <v>-2082.904</v>
      </c>
      <c r="F30" s="1196">
        <v>-918.03700000000003</v>
      </c>
      <c r="G30" s="1197">
        <v>-145.773</v>
      </c>
      <c r="H30" s="1198">
        <v>-3146.7139999999999</v>
      </c>
      <c r="I30" s="1199">
        <v>-2048.0279999999998</v>
      </c>
      <c r="J30" s="1199">
        <v>-1034.261</v>
      </c>
      <c r="K30" s="1200">
        <v>-127.691</v>
      </c>
      <c r="L30" s="1201">
        <v>-3209.98</v>
      </c>
      <c r="CCZ30" s="1186"/>
      <c r="CDA30" s="1186"/>
      <c r="CDB30" s="1186"/>
      <c r="CDC30" s="1186"/>
      <c r="CDD30" s="1186"/>
      <c r="CDE30" s="1186"/>
      <c r="CDF30" s="1186"/>
      <c r="CDG30" s="1186"/>
    </row>
    <row r="31" spans="1:12 2132:2139">
      <c r="A31" s="1202"/>
      <c r="B31" s="2272" t="s">
        <v>403</v>
      </c>
      <c r="C31" s="2272"/>
      <c r="D31" s="2273"/>
      <c r="E31" s="1203">
        <v>-211.85300000000001</v>
      </c>
      <c r="F31" s="1204">
        <v>-131.023</v>
      </c>
      <c r="G31" s="1205">
        <v>-21.248999999999999</v>
      </c>
      <c r="H31" s="1206">
        <v>-364.125</v>
      </c>
      <c r="I31" s="1215">
        <v>-215.899</v>
      </c>
      <c r="J31" s="1215">
        <v>-146.06100000000001</v>
      </c>
      <c r="K31" s="1216">
        <v>-12.708</v>
      </c>
      <c r="L31" s="1209">
        <v>-374.66800000000001</v>
      </c>
      <c r="CCZ31" s="1186"/>
      <c r="CDA31" s="1186"/>
      <c r="CDB31" s="1186"/>
      <c r="CDC31" s="1186"/>
      <c r="CDD31" s="1186"/>
      <c r="CDE31" s="1186"/>
      <c r="CDF31" s="1186"/>
      <c r="CDG31" s="1186"/>
    </row>
    <row r="32" spans="1:12 2132:2139">
      <c r="A32" s="1210"/>
      <c r="B32" s="1211"/>
      <c r="C32" s="2241" t="s">
        <v>404</v>
      </c>
      <c r="D32" s="2242"/>
      <c r="E32" s="1212">
        <v>-205.66499999999999</v>
      </c>
      <c r="F32" s="1213">
        <v>-113.73399999999999</v>
      </c>
      <c r="G32" s="1214">
        <v>-20.998000000000001</v>
      </c>
      <c r="H32" s="1206">
        <v>-340.39699999999999</v>
      </c>
      <c r="I32" s="1215">
        <v>-201.46799999999999</v>
      </c>
      <c r="J32" s="1215">
        <v>-123.758</v>
      </c>
      <c r="K32" s="1216">
        <v>-7.0389999999999997</v>
      </c>
      <c r="L32" s="1209">
        <v>-332.26499999999999</v>
      </c>
      <c r="CCZ32" s="1186"/>
      <c r="CDA32" s="1186"/>
      <c r="CDB32" s="1186"/>
      <c r="CDC32" s="1186"/>
      <c r="CDD32" s="1186"/>
      <c r="CDE32" s="1186"/>
      <c r="CDF32" s="1186"/>
      <c r="CDG32" s="1186"/>
    </row>
    <row r="33" spans="1:12 2132:2139">
      <c r="A33" s="1210"/>
      <c r="B33" s="1211"/>
      <c r="C33" s="2241" t="s">
        <v>405</v>
      </c>
      <c r="D33" s="2242"/>
      <c r="E33" s="1212">
        <v>-6.1879999999999997</v>
      </c>
      <c r="F33" s="1213">
        <v>-17.289000000000001</v>
      </c>
      <c r="G33" s="1214">
        <v>-0.251</v>
      </c>
      <c r="H33" s="1206">
        <v>-23.728000000000002</v>
      </c>
      <c r="I33" s="1215">
        <v>-14.430999999999999</v>
      </c>
      <c r="J33" s="1215">
        <v>-22.303000000000001</v>
      </c>
      <c r="K33" s="1216">
        <v>-5.6689999999999996</v>
      </c>
      <c r="L33" s="1209">
        <v>-42.402999999999999</v>
      </c>
      <c r="CCZ33" s="1186"/>
      <c r="CDA33" s="1186"/>
      <c r="CDB33" s="1186"/>
      <c r="CDC33" s="1186"/>
      <c r="CDD33" s="1186"/>
      <c r="CDE33" s="1186"/>
      <c r="CDF33" s="1186"/>
      <c r="CDG33" s="1186"/>
    </row>
    <row r="34" spans="1:12 2132:2139">
      <c r="A34" s="1210"/>
      <c r="B34" s="2241" t="s">
        <v>406</v>
      </c>
      <c r="C34" s="2241"/>
      <c r="D34" s="2242"/>
      <c r="E34" s="1212">
        <v>-2.9790000000000001</v>
      </c>
      <c r="F34" s="1213">
        <v>-2.2879999999999998</v>
      </c>
      <c r="G34" s="1214">
        <v>-0.37</v>
      </c>
      <c r="H34" s="1206">
        <v>-5.6369999999999996</v>
      </c>
      <c r="I34" s="1215">
        <v>-26.16</v>
      </c>
      <c r="J34" s="1215">
        <v>-2.073</v>
      </c>
      <c r="K34" s="1216">
        <v>-0.71299999999999997</v>
      </c>
      <c r="L34" s="1209">
        <v>-28.946000000000002</v>
      </c>
      <c r="CCZ34" s="1186"/>
      <c r="CDA34" s="1186"/>
      <c r="CDB34" s="1186"/>
      <c r="CDC34" s="1186"/>
      <c r="CDD34" s="1186"/>
      <c r="CDE34" s="1186"/>
      <c r="CDF34" s="1186"/>
      <c r="CDG34" s="1186"/>
    </row>
    <row r="35" spans="1:12 2132:2139">
      <c r="A35" s="1210"/>
      <c r="B35" s="1211"/>
      <c r="C35" s="2243" t="s">
        <v>407</v>
      </c>
      <c r="D35" s="2244"/>
      <c r="E35" s="1212">
        <v>-2.9660000000000002</v>
      </c>
      <c r="F35" s="1213">
        <v>-2.2879999999999998</v>
      </c>
      <c r="G35" s="1214">
        <v>-0.37</v>
      </c>
      <c r="H35" s="1206">
        <v>-5.6239999999999997</v>
      </c>
      <c r="I35" s="1215">
        <v>-26.146999999999998</v>
      </c>
      <c r="J35" s="1215">
        <v>-2.073</v>
      </c>
      <c r="K35" s="1216">
        <v>-0.71299999999999997</v>
      </c>
      <c r="L35" s="1209">
        <v>-28.933</v>
      </c>
      <c r="CCZ35" s="1186"/>
      <c r="CDA35" s="1186"/>
      <c r="CDB35" s="1186"/>
      <c r="CDC35" s="1186"/>
      <c r="CDD35" s="1186"/>
      <c r="CDE35" s="1186"/>
      <c r="CDF35" s="1186"/>
      <c r="CDG35" s="1186"/>
    </row>
    <row r="36" spans="1:12 2132:2139" ht="14.25" customHeight="1">
      <c r="A36" s="1210"/>
      <c r="B36" s="1211"/>
      <c r="C36" s="2243" t="s">
        <v>408</v>
      </c>
      <c r="D36" s="2244"/>
      <c r="E36" s="1227">
        <v>-1.2999999999999999E-2</v>
      </c>
      <c r="F36" s="1228">
        <v>0</v>
      </c>
      <c r="G36" s="1229">
        <v>0</v>
      </c>
      <c r="H36" s="1206">
        <v>-1.2999999999999999E-2</v>
      </c>
      <c r="I36" s="1230">
        <v>-1.2999999999999999E-2</v>
      </c>
      <c r="J36" s="1230">
        <v>0</v>
      </c>
      <c r="K36" s="1231">
        <v>0</v>
      </c>
      <c r="L36" s="1209">
        <v>-1.2999999999999999E-2</v>
      </c>
      <c r="CCZ36" s="1186"/>
      <c r="CDA36" s="1186"/>
      <c r="CDB36" s="1186"/>
      <c r="CDC36" s="1186"/>
      <c r="CDD36" s="1186"/>
      <c r="CDE36" s="1186"/>
      <c r="CDF36" s="1186"/>
      <c r="CDG36" s="1186"/>
    </row>
    <row r="37" spans="1:12 2132:2139" ht="30" customHeight="1">
      <c r="A37" s="1219"/>
      <c r="B37" s="2267" t="s">
        <v>409</v>
      </c>
      <c r="C37" s="2267"/>
      <c r="D37" s="2268"/>
      <c r="E37" s="1212">
        <v>-25.451000000000001</v>
      </c>
      <c r="F37" s="1213">
        <v>-6.883</v>
      </c>
      <c r="G37" s="1214">
        <v>-1.1499999999999999</v>
      </c>
      <c r="H37" s="1206">
        <v>-33.484000000000002</v>
      </c>
      <c r="I37" s="1215">
        <v>-22.683</v>
      </c>
      <c r="J37" s="1215">
        <v>-7.8920000000000003</v>
      </c>
      <c r="K37" s="1216">
        <v>-1.444</v>
      </c>
      <c r="L37" s="1209">
        <v>-32.018999999999998</v>
      </c>
      <c r="CCZ37" s="1186"/>
      <c r="CDA37" s="1186"/>
      <c r="CDB37" s="1186"/>
      <c r="CDC37" s="1186"/>
      <c r="CDD37" s="1186"/>
      <c r="CDE37" s="1186"/>
      <c r="CDF37" s="1186"/>
      <c r="CDG37" s="1186"/>
    </row>
    <row r="38" spans="1:12 2132:2139">
      <c r="A38" s="1210"/>
      <c r="B38" s="2241" t="s">
        <v>410</v>
      </c>
      <c r="C38" s="2241"/>
      <c r="D38" s="2242"/>
      <c r="E38" s="1212">
        <v>-352.09300000000002</v>
      </c>
      <c r="F38" s="1213">
        <v>-197.63499999999999</v>
      </c>
      <c r="G38" s="1214">
        <v>-47.259</v>
      </c>
      <c r="H38" s="1206">
        <v>-596.98699999999997</v>
      </c>
      <c r="I38" s="1215">
        <v>-349.53100000000001</v>
      </c>
      <c r="J38" s="1215">
        <v>-247.649</v>
      </c>
      <c r="K38" s="1216">
        <v>-44.228000000000002</v>
      </c>
      <c r="L38" s="1209">
        <v>-641.40800000000002</v>
      </c>
      <c r="CCZ38" s="1186"/>
      <c r="CDA38" s="1186"/>
      <c r="CDB38" s="1186"/>
      <c r="CDC38" s="1186"/>
      <c r="CDD38" s="1186"/>
      <c r="CDE38" s="1186"/>
      <c r="CDF38" s="1186"/>
      <c r="CDG38" s="1186"/>
    </row>
    <row r="39" spans="1:12 2132:2139">
      <c r="A39" s="1210"/>
      <c r="B39" s="1211"/>
      <c r="C39" s="2243" t="s">
        <v>411</v>
      </c>
      <c r="D39" s="2244"/>
      <c r="E39" s="1227">
        <v>0</v>
      </c>
      <c r="F39" s="1228">
        <v>-1.236</v>
      </c>
      <c r="G39" s="1229">
        <v>-2.1999999999999999E-2</v>
      </c>
      <c r="H39" s="1206">
        <v>-1.258</v>
      </c>
      <c r="I39" s="1230">
        <v>-40.567</v>
      </c>
      <c r="J39" s="1230">
        <v>-10.608000000000001</v>
      </c>
      <c r="K39" s="1231">
        <v>-1.4910000000000001</v>
      </c>
      <c r="L39" s="1209">
        <v>-52.665999999999997</v>
      </c>
      <c r="CCZ39" s="1186"/>
      <c r="CDA39" s="1186"/>
      <c r="CDB39" s="1186"/>
      <c r="CDC39" s="1186"/>
      <c r="CDD39" s="1186"/>
      <c r="CDE39" s="1186"/>
      <c r="CDF39" s="1186"/>
      <c r="CDG39" s="1186"/>
    </row>
    <row r="40" spans="1:12 2132:2139">
      <c r="A40" s="1210"/>
      <c r="B40" s="1211"/>
      <c r="C40" s="2243" t="s">
        <v>412</v>
      </c>
      <c r="D40" s="2244"/>
      <c r="E40" s="1232">
        <v>-223.761</v>
      </c>
      <c r="F40" s="1233">
        <v>-39.665999999999997</v>
      </c>
      <c r="G40" s="1234">
        <v>-3.5219999999999998</v>
      </c>
      <c r="H40" s="1206">
        <v>-266.94900000000001</v>
      </c>
      <c r="I40" s="1235">
        <v>-164.166</v>
      </c>
      <c r="J40" s="1235">
        <v>-29.617000000000001</v>
      </c>
      <c r="K40" s="1236">
        <v>-2.2480000000000002</v>
      </c>
      <c r="L40" s="1209">
        <v>-196.03100000000001</v>
      </c>
      <c r="CCZ40" s="1186"/>
      <c r="CDA40" s="1186"/>
      <c r="CDB40" s="1186"/>
      <c r="CDC40" s="1186"/>
      <c r="CDD40" s="1186"/>
      <c r="CDE40" s="1186"/>
      <c r="CDF40" s="1186"/>
      <c r="CDG40" s="1186"/>
    </row>
    <row r="41" spans="1:12 2132:2139">
      <c r="A41" s="1210"/>
      <c r="B41" s="1211"/>
      <c r="C41" s="2243" t="s">
        <v>413</v>
      </c>
      <c r="D41" s="2244"/>
      <c r="E41" s="1212">
        <v>-5.0000000000000001E-3</v>
      </c>
      <c r="F41" s="1213">
        <v>-0.216</v>
      </c>
      <c r="G41" s="1214">
        <v>0</v>
      </c>
      <c r="H41" s="1206">
        <v>-0.221</v>
      </c>
      <c r="I41" s="1215">
        <v>0</v>
      </c>
      <c r="J41" s="1215">
        <v>-0.19700000000000001</v>
      </c>
      <c r="K41" s="1216">
        <v>0</v>
      </c>
      <c r="L41" s="1209">
        <v>-0.19700000000000001</v>
      </c>
      <c r="CCZ41" s="1186"/>
      <c r="CDA41" s="1186"/>
      <c r="CDB41" s="1186"/>
      <c r="CDC41" s="1186"/>
      <c r="CDD41" s="1186"/>
      <c r="CDE41" s="1186"/>
      <c r="CDF41" s="1186"/>
      <c r="CDG41" s="1186"/>
    </row>
    <row r="42" spans="1:12 2132:2139">
      <c r="A42" s="1210"/>
      <c r="B42" s="1211"/>
      <c r="C42" s="2243" t="s">
        <v>414</v>
      </c>
      <c r="D42" s="2244"/>
      <c r="E42" s="1212">
        <v>-49.93</v>
      </c>
      <c r="F42" s="1213">
        <v>-33.96</v>
      </c>
      <c r="G42" s="1214">
        <v>-5.07</v>
      </c>
      <c r="H42" s="1206">
        <v>-88.96</v>
      </c>
      <c r="I42" s="1215">
        <v>-47.537999999999997</v>
      </c>
      <c r="J42" s="1215">
        <v>-43.24</v>
      </c>
      <c r="K42" s="1216">
        <v>-4.5620000000000003</v>
      </c>
      <c r="L42" s="1209">
        <v>-95.34</v>
      </c>
      <c r="CCZ42" s="1186"/>
      <c r="CDA42" s="1186"/>
      <c r="CDB42" s="1186"/>
      <c r="CDC42" s="1186"/>
      <c r="CDD42" s="1186"/>
      <c r="CDE42" s="1186"/>
      <c r="CDF42" s="1186"/>
      <c r="CDG42" s="1186"/>
    </row>
    <row r="43" spans="1:12 2132:2139">
      <c r="A43" s="1210"/>
      <c r="B43" s="1211"/>
      <c r="C43" s="2243" t="s">
        <v>415</v>
      </c>
      <c r="D43" s="2244"/>
      <c r="E43" s="1212">
        <v>-73.754000000000005</v>
      </c>
      <c r="F43" s="1213">
        <v>-48.213999999999999</v>
      </c>
      <c r="G43" s="1214">
        <v>-18.59</v>
      </c>
      <c r="H43" s="1206">
        <v>-140.55799999999999</v>
      </c>
      <c r="I43" s="1215">
        <v>-88.378</v>
      </c>
      <c r="J43" s="1215">
        <v>-78.126999999999995</v>
      </c>
      <c r="K43" s="1216">
        <v>-18.661999999999999</v>
      </c>
      <c r="L43" s="1209">
        <v>-185.167</v>
      </c>
      <c r="CCZ43" s="1186"/>
      <c r="CDA43" s="1186"/>
      <c r="CDB43" s="1186"/>
      <c r="CDC43" s="1186"/>
      <c r="CDD43" s="1186"/>
      <c r="CDE43" s="1186"/>
      <c r="CDF43" s="1186"/>
      <c r="CDG43" s="1186"/>
    </row>
    <row r="44" spans="1:12 2132:2139" ht="14.25" customHeight="1">
      <c r="A44" s="1210"/>
      <c r="B44" s="1211"/>
      <c r="C44" s="2243" t="s">
        <v>416</v>
      </c>
      <c r="D44" s="2244"/>
      <c r="E44" s="1212">
        <v>-4.6429999999999998</v>
      </c>
      <c r="F44" s="1213">
        <v>-74.343000000000004</v>
      </c>
      <c r="G44" s="1214">
        <v>-20.055</v>
      </c>
      <c r="H44" s="1206">
        <v>-99.040999999999997</v>
      </c>
      <c r="I44" s="1215">
        <v>-8.8819999999999997</v>
      </c>
      <c r="J44" s="1215">
        <v>-85.86</v>
      </c>
      <c r="K44" s="1216">
        <v>-17.265000000000001</v>
      </c>
      <c r="L44" s="1209">
        <v>-112.00700000000001</v>
      </c>
      <c r="CCZ44" s="1186"/>
      <c r="CDA44" s="1186"/>
      <c r="CDB44" s="1186"/>
      <c r="CDC44" s="1186"/>
      <c r="CDD44" s="1186"/>
      <c r="CDE44" s="1186"/>
      <c r="CDF44" s="1186"/>
      <c r="CDG44" s="1186"/>
    </row>
    <row r="45" spans="1:12 2132:2139">
      <c r="A45" s="1210"/>
      <c r="B45" s="2241" t="s">
        <v>417</v>
      </c>
      <c r="C45" s="2241"/>
      <c r="D45" s="2242"/>
      <c r="E45" s="1212">
        <v>-1183.7929999999999</v>
      </c>
      <c r="F45" s="1213">
        <v>-390.23899999999998</v>
      </c>
      <c r="G45" s="1214">
        <v>-59.054000000000002</v>
      </c>
      <c r="H45" s="1206">
        <v>-1633.086</v>
      </c>
      <c r="I45" s="1215">
        <v>-1119.423</v>
      </c>
      <c r="J45" s="1215">
        <v>-438.42700000000002</v>
      </c>
      <c r="K45" s="1216">
        <v>-51.167000000000002</v>
      </c>
      <c r="L45" s="1209">
        <v>-1609.0170000000001</v>
      </c>
      <c r="CCZ45" s="1186"/>
      <c r="CDA45" s="1186"/>
      <c r="CDB45" s="1186"/>
      <c r="CDC45" s="1186"/>
      <c r="CDD45" s="1186"/>
      <c r="CDE45" s="1186"/>
      <c r="CDF45" s="1186"/>
      <c r="CDG45" s="1186"/>
    </row>
    <row r="46" spans="1:12 2132:2139">
      <c r="A46" s="1210"/>
      <c r="B46" s="1211"/>
      <c r="C46" s="2274" t="s">
        <v>418</v>
      </c>
      <c r="D46" s="2275"/>
      <c r="E46" s="1212">
        <v>-0.32900000000000001</v>
      </c>
      <c r="F46" s="1213">
        <v>-0.23799999999999999</v>
      </c>
      <c r="G46" s="1214">
        <v>-5.0000000000000001E-3</v>
      </c>
      <c r="H46" s="1206">
        <v>-0.57199999999999995</v>
      </c>
      <c r="I46" s="1215">
        <v>-0.314</v>
      </c>
      <c r="J46" s="1215">
        <v>-0.23200000000000001</v>
      </c>
      <c r="K46" s="1216">
        <v>0</v>
      </c>
      <c r="L46" s="1209">
        <v>-0.54600000000000004</v>
      </c>
      <c r="CCZ46" s="1186"/>
      <c r="CDA46" s="1186"/>
      <c r="CDB46" s="1186"/>
      <c r="CDC46" s="1186"/>
      <c r="CDD46" s="1186"/>
      <c r="CDE46" s="1186"/>
      <c r="CDF46" s="1186"/>
      <c r="CDG46" s="1186"/>
    </row>
    <row r="47" spans="1:12 2132:2139">
      <c r="A47" s="1210"/>
      <c r="B47" s="1211"/>
      <c r="C47" s="2243" t="s">
        <v>419</v>
      </c>
      <c r="D47" s="2244"/>
      <c r="E47" s="1212">
        <v>-1183.4639999999999</v>
      </c>
      <c r="F47" s="1213">
        <v>-390.00099999999998</v>
      </c>
      <c r="G47" s="1214">
        <v>-59.048999999999999</v>
      </c>
      <c r="H47" s="1206">
        <v>-1632.5139999999999</v>
      </c>
      <c r="I47" s="1215">
        <v>-1119.1089999999999</v>
      </c>
      <c r="J47" s="1215">
        <v>-438.19499999999999</v>
      </c>
      <c r="K47" s="1216">
        <v>-51.167000000000002</v>
      </c>
      <c r="L47" s="1209">
        <v>-1608.471</v>
      </c>
      <c r="CCZ47" s="1186"/>
      <c r="CDA47" s="1186"/>
      <c r="CDB47" s="1186"/>
      <c r="CDC47" s="1186"/>
      <c r="CDD47" s="1186"/>
      <c r="CDE47" s="1186"/>
      <c r="CDF47" s="1186"/>
      <c r="CDG47" s="1186"/>
    </row>
    <row r="48" spans="1:12 2132:2139">
      <c r="A48" s="1210"/>
      <c r="B48" s="2241" t="s">
        <v>420</v>
      </c>
      <c r="C48" s="2241"/>
      <c r="D48" s="2242"/>
      <c r="E48" s="1212">
        <v>-306.73500000000001</v>
      </c>
      <c r="F48" s="1213">
        <v>-189.96899999999999</v>
      </c>
      <c r="G48" s="1214">
        <v>-16.690999999999999</v>
      </c>
      <c r="H48" s="1206">
        <v>-513.39499999999998</v>
      </c>
      <c r="I48" s="1215">
        <v>-314.33199999999999</v>
      </c>
      <c r="J48" s="1215">
        <v>-192.15899999999999</v>
      </c>
      <c r="K48" s="1216">
        <v>-17.431000000000001</v>
      </c>
      <c r="L48" s="1209">
        <v>-523.92200000000003</v>
      </c>
      <c r="CCZ48" s="1186"/>
      <c r="CDA48" s="1186"/>
      <c r="CDB48" s="1186"/>
      <c r="CDC48" s="1186"/>
      <c r="CDD48" s="1186"/>
      <c r="CDE48" s="1186"/>
      <c r="CDF48" s="1186"/>
      <c r="CDG48" s="1186"/>
    </row>
    <row r="49" spans="1:12 2132:2139" ht="14.25" customHeight="1">
      <c r="A49" s="1210"/>
      <c r="B49" s="1211"/>
      <c r="C49" s="2276" t="s">
        <v>421</v>
      </c>
      <c r="D49" s="2277"/>
      <c r="E49" s="1212">
        <v>-0.29499999999999998</v>
      </c>
      <c r="F49" s="1213">
        <v>-25.984999999999999</v>
      </c>
      <c r="G49" s="1214">
        <v>-15.164</v>
      </c>
      <c r="H49" s="1206">
        <v>-41.444000000000003</v>
      </c>
      <c r="I49" s="1215">
        <v>-3.367</v>
      </c>
      <c r="J49" s="1215">
        <v>-25.145</v>
      </c>
      <c r="K49" s="1216">
        <v>-15.791</v>
      </c>
      <c r="L49" s="1209">
        <v>-44.302999999999997</v>
      </c>
      <c r="CCZ49" s="1186"/>
      <c r="CDA49" s="1186"/>
      <c r="CDB49" s="1186"/>
      <c r="CDC49" s="1186"/>
      <c r="CDD49" s="1186"/>
      <c r="CDE49" s="1186"/>
      <c r="CDF49" s="1186"/>
      <c r="CDG49" s="1186"/>
    </row>
    <row r="50" spans="1:12 2132:2139" ht="14.25" customHeight="1">
      <c r="A50" s="1210"/>
      <c r="B50" s="1211"/>
      <c r="C50" s="2276" t="s">
        <v>422</v>
      </c>
      <c r="D50" s="2277"/>
      <c r="E50" s="1227">
        <v>-9.2999999999999999E-2</v>
      </c>
      <c r="F50" s="1228">
        <v>-2E-3</v>
      </c>
      <c r="G50" s="1229">
        <v>0</v>
      </c>
      <c r="H50" s="1206">
        <v>-9.5000000000000001E-2</v>
      </c>
      <c r="I50" s="1230">
        <v>-7.5999999999999998E-2</v>
      </c>
      <c r="J50" s="1230">
        <v>-2E-3</v>
      </c>
      <c r="K50" s="1231">
        <v>0</v>
      </c>
      <c r="L50" s="1209">
        <v>-7.8E-2</v>
      </c>
      <c r="CCZ50" s="1186"/>
      <c r="CDA50" s="1186"/>
      <c r="CDB50" s="1186"/>
      <c r="CDC50" s="1186"/>
      <c r="CDD50" s="1186"/>
      <c r="CDE50" s="1186"/>
      <c r="CDF50" s="1186"/>
      <c r="CDG50" s="1186"/>
    </row>
    <row r="51" spans="1:12 2132:2139" ht="25.5" customHeight="1">
      <c r="A51" s="1210"/>
      <c r="B51" s="1211"/>
      <c r="C51" s="2285" t="s">
        <v>423</v>
      </c>
      <c r="D51" s="2286"/>
      <c r="E51" s="1227">
        <v>-0.25</v>
      </c>
      <c r="F51" s="1228">
        <v>0</v>
      </c>
      <c r="G51" s="1229">
        <v>0</v>
      </c>
      <c r="H51" s="1206">
        <v>-0.25</v>
      </c>
      <c r="I51" s="1230">
        <v>-0.46100000000000002</v>
      </c>
      <c r="J51" s="1230">
        <v>0</v>
      </c>
      <c r="K51" s="1231">
        <v>0</v>
      </c>
      <c r="L51" s="1209">
        <v>-0.46100000000000002</v>
      </c>
      <c r="CCZ51" s="1186"/>
      <c r="CDA51" s="1186"/>
      <c r="CDB51" s="1186"/>
      <c r="CDC51" s="1186"/>
      <c r="CDD51" s="1186"/>
      <c r="CDE51" s="1186"/>
      <c r="CDF51" s="1186"/>
      <c r="CDG51" s="1186"/>
    </row>
    <row r="52" spans="1:12 2132:2139" ht="14.25" customHeight="1">
      <c r="A52" s="1210"/>
      <c r="B52" s="1211"/>
      <c r="C52" s="2243" t="s">
        <v>424</v>
      </c>
      <c r="D52" s="2244"/>
      <c r="E52" s="1212">
        <v>-287.49599999999998</v>
      </c>
      <c r="F52" s="1213">
        <v>-158.44399999999999</v>
      </c>
      <c r="G52" s="1214">
        <v>-0.161</v>
      </c>
      <c r="H52" s="1206">
        <v>-446.101</v>
      </c>
      <c r="I52" s="1215">
        <v>-295.00700000000001</v>
      </c>
      <c r="J52" s="1215">
        <v>-161.85900000000001</v>
      </c>
      <c r="K52" s="1216">
        <v>-0.35399999999999998</v>
      </c>
      <c r="L52" s="1209">
        <v>-457.22</v>
      </c>
      <c r="CCZ52" s="1186"/>
      <c r="CDA52" s="1186"/>
      <c r="CDB52" s="1186"/>
      <c r="CDC52" s="1186"/>
      <c r="CDD52" s="1186"/>
      <c r="CDE52" s="1186"/>
      <c r="CDF52" s="1186"/>
      <c r="CDG52" s="1186"/>
    </row>
    <row r="53" spans="1:12 2132:2139" ht="15" thickBot="1">
      <c r="A53" s="1221"/>
      <c r="B53" s="1237"/>
      <c r="C53" s="2276" t="s">
        <v>425</v>
      </c>
      <c r="D53" s="2277"/>
      <c r="E53" s="1223">
        <v>-18.600999999999999</v>
      </c>
      <c r="F53" s="1224">
        <v>-5.5380000000000003</v>
      </c>
      <c r="G53" s="1225">
        <v>-1.3660000000000001</v>
      </c>
      <c r="H53" s="1226">
        <v>-25.504999999999999</v>
      </c>
      <c r="I53" s="1215">
        <v>-15.420999999999999</v>
      </c>
      <c r="J53" s="1215">
        <v>-5.1529999999999996</v>
      </c>
      <c r="K53" s="1216">
        <v>-1.286</v>
      </c>
      <c r="L53" s="1209">
        <v>-21.86</v>
      </c>
      <c r="CCZ53" s="1186"/>
      <c r="CDA53" s="1186"/>
      <c r="CDB53" s="1186"/>
      <c r="CDC53" s="1186"/>
      <c r="CDD53" s="1186"/>
      <c r="CDE53" s="1186"/>
      <c r="CDF53" s="1186"/>
      <c r="CDG53" s="1186"/>
    </row>
    <row r="54" spans="1:12 2132:2139" ht="15" thickBot="1">
      <c r="A54" s="2287" t="s">
        <v>426</v>
      </c>
      <c r="B54" s="2288"/>
      <c r="C54" s="2288"/>
      <c r="D54" s="2289"/>
      <c r="E54" s="1195">
        <v>8873.2459999999992</v>
      </c>
      <c r="F54" s="1196">
        <v>2149.779</v>
      </c>
      <c r="G54" s="1197">
        <v>428.899</v>
      </c>
      <c r="H54" s="1198">
        <v>11451.924000000001</v>
      </c>
      <c r="I54" s="1199">
        <v>8731.9560000000001</v>
      </c>
      <c r="J54" s="1199">
        <v>2059.0889999999999</v>
      </c>
      <c r="K54" s="1200">
        <v>422.334</v>
      </c>
      <c r="L54" s="1201">
        <v>11213.379000000001</v>
      </c>
      <c r="CCZ54" s="1186"/>
      <c r="CDA54" s="1186"/>
      <c r="CDB54" s="1186"/>
      <c r="CDC54" s="1186"/>
      <c r="CDD54" s="1186"/>
      <c r="CDE54" s="1186"/>
      <c r="CDF54" s="1186"/>
      <c r="CDG54" s="1186"/>
    </row>
    <row r="55" spans="1:12 2132:2139" ht="15" thickBot="1">
      <c r="A55" s="1238" t="s">
        <v>427</v>
      </c>
      <c r="B55" s="1239"/>
      <c r="C55" s="1239"/>
      <c r="D55" s="1240"/>
      <c r="E55" s="1195">
        <v>2614.5360000000001</v>
      </c>
      <c r="F55" s="1196">
        <v>668.03</v>
      </c>
      <c r="G55" s="1197">
        <v>140.30199999999999</v>
      </c>
      <c r="H55" s="1198">
        <v>3422.8679999999999</v>
      </c>
      <c r="I55" s="1199">
        <v>2853.672</v>
      </c>
      <c r="J55" s="1199">
        <v>710.69100000000003</v>
      </c>
      <c r="K55" s="1200">
        <v>171.876</v>
      </c>
      <c r="L55" s="1201">
        <v>3736.239</v>
      </c>
      <c r="CCZ55" s="1186"/>
      <c r="CDA55" s="1186"/>
      <c r="CDB55" s="1186"/>
      <c r="CDC55" s="1186"/>
      <c r="CDD55" s="1186"/>
      <c r="CDE55" s="1186"/>
      <c r="CDF55" s="1186"/>
      <c r="CDG55" s="1186"/>
    </row>
    <row r="56" spans="1:12 2132:2139">
      <c r="A56" s="1241"/>
      <c r="B56" s="2272" t="s">
        <v>428</v>
      </c>
      <c r="C56" s="2272"/>
      <c r="D56" s="2273"/>
      <c r="E56" s="1203">
        <v>3671.5569999999998</v>
      </c>
      <c r="F56" s="1204">
        <v>1078.8610000000001</v>
      </c>
      <c r="G56" s="1205">
        <v>200.387</v>
      </c>
      <c r="H56" s="1206">
        <v>4950.8050000000003</v>
      </c>
      <c r="I56" s="1207">
        <v>4120.4080000000004</v>
      </c>
      <c r="J56" s="1207">
        <v>1190.5609999999999</v>
      </c>
      <c r="K56" s="1208">
        <v>236.38300000000001</v>
      </c>
      <c r="L56" s="1209">
        <v>5547.3519999999999</v>
      </c>
      <c r="CCZ56" s="1186"/>
      <c r="CDA56" s="1186"/>
      <c r="CDB56" s="1186"/>
      <c r="CDC56" s="1186"/>
      <c r="CDD56" s="1186"/>
      <c r="CDE56" s="1186"/>
      <c r="CDF56" s="1186"/>
      <c r="CDG56" s="1186"/>
    </row>
    <row r="57" spans="1:12 2132:2139" ht="15" customHeight="1" thickBot="1">
      <c r="A57" s="1242"/>
      <c r="B57" s="2278" t="s">
        <v>429</v>
      </c>
      <c r="C57" s="2278"/>
      <c r="D57" s="2279"/>
      <c r="E57" s="1212">
        <v>-1057.021</v>
      </c>
      <c r="F57" s="1213">
        <v>-410.83100000000002</v>
      </c>
      <c r="G57" s="1214">
        <v>-60.085000000000001</v>
      </c>
      <c r="H57" s="1206">
        <v>-1527.9369999999999</v>
      </c>
      <c r="I57" s="1215">
        <v>-1266.7360000000001</v>
      </c>
      <c r="J57" s="1215">
        <v>-479.87</v>
      </c>
      <c r="K57" s="1216">
        <v>-64.507000000000005</v>
      </c>
      <c r="L57" s="1209">
        <v>-1811.1130000000001</v>
      </c>
      <c r="CCZ57" s="1186"/>
      <c r="CDA57" s="1186"/>
      <c r="CDB57" s="1186"/>
      <c r="CDC57" s="1186"/>
      <c r="CDD57" s="1186"/>
      <c r="CDE57" s="1186"/>
      <c r="CDF57" s="1186"/>
      <c r="CDG57" s="1186"/>
    </row>
    <row r="58" spans="1:12 2132:2139" ht="29.25" customHeight="1" thickBot="1">
      <c r="A58" s="2280" t="s">
        <v>430</v>
      </c>
      <c r="B58" s="2281"/>
      <c r="C58" s="2281"/>
      <c r="D58" s="2282"/>
      <c r="E58" s="1243">
        <v>-6.6360000000000001</v>
      </c>
      <c r="F58" s="1244">
        <v>15.77</v>
      </c>
      <c r="G58" s="1245">
        <v>5.5010000000000003</v>
      </c>
      <c r="H58" s="1246">
        <v>14.635</v>
      </c>
      <c r="I58" s="1247">
        <v>-8.4410000000000007</v>
      </c>
      <c r="J58" s="1244">
        <v>34.762</v>
      </c>
      <c r="K58" s="1245">
        <v>13.198</v>
      </c>
      <c r="L58" s="1248">
        <v>39.518999999999998</v>
      </c>
      <c r="CCZ58" s="1186"/>
      <c r="CDA58" s="1186"/>
      <c r="CDB58" s="1186"/>
      <c r="CDC58" s="1186"/>
      <c r="CDD58" s="1186"/>
      <c r="CDE58" s="1186"/>
      <c r="CDF58" s="1186"/>
      <c r="CDG58" s="1186"/>
    </row>
    <row r="59" spans="1:12 2132:2139" ht="29.25" customHeight="1">
      <c r="A59" s="1241"/>
      <c r="B59" s="2283" t="s">
        <v>431</v>
      </c>
      <c r="C59" s="2283"/>
      <c r="D59" s="2284"/>
      <c r="E59" s="1249">
        <v>4.1749999999999998</v>
      </c>
      <c r="F59" s="1250">
        <v>12.539</v>
      </c>
      <c r="G59" s="1251">
        <v>4.6100000000000003</v>
      </c>
      <c r="H59" s="1252">
        <v>21.324000000000002</v>
      </c>
      <c r="I59" s="1253">
        <v>7.1550000000000002</v>
      </c>
      <c r="J59" s="1250">
        <v>30.04</v>
      </c>
      <c r="K59" s="1251">
        <v>11.826000000000001</v>
      </c>
      <c r="L59" s="1252">
        <v>49.021000000000001</v>
      </c>
      <c r="CCZ59" s="1186"/>
      <c r="CDA59" s="1186"/>
      <c r="CDB59" s="1186"/>
      <c r="CDC59" s="1186"/>
      <c r="CDD59" s="1186"/>
      <c r="CDE59" s="1186"/>
      <c r="CDF59" s="1186"/>
      <c r="CDG59" s="1186"/>
    </row>
    <row r="60" spans="1:12 2132:2139" ht="27.75" customHeight="1">
      <c r="A60" s="1241"/>
      <c r="B60" s="1254"/>
      <c r="C60" s="2267" t="s">
        <v>432</v>
      </c>
      <c r="D60" s="2268"/>
      <c r="E60" s="1255">
        <v>-9.9309999999999992</v>
      </c>
      <c r="F60" s="1256">
        <v>0</v>
      </c>
      <c r="G60" s="1257">
        <v>0</v>
      </c>
      <c r="H60" s="1252">
        <v>-9.9309999999999992</v>
      </c>
      <c r="I60" s="1253">
        <v>-4.8</v>
      </c>
      <c r="J60" s="1250">
        <v>0</v>
      </c>
      <c r="K60" s="1251">
        <v>0</v>
      </c>
      <c r="L60" s="1252">
        <v>-4.8</v>
      </c>
      <c r="CCZ60" s="1186"/>
      <c r="CDA60" s="1186"/>
      <c r="CDB60" s="1186"/>
      <c r="CDC60" s="1186"/>
      <c r="CDD60" s="1186"/>
      <c r="CDE60" s="1186"/>
      <c r="CDF60" s="1186"/>
      <c r="CDG60" s="1186"/>
    </row>
    <row r="61" spans="1:12 2132:2139" ht="24" customHeight="1">
      <c r="A61" s="1258"/>
      <c r="B61" s="1211"/>
      <c r="C61" s="2267" t="s">
        <v>433</v>
      </c>
      <c r="D61" s="2268"/>
      <c r="E61" s="1259">
        <v>14.106</v>
      </c>
      <c r="F61" s="1260">
        <v>12.539</v>
      </c>
      <c r="G61" s="1261">
        <v>4.6100000000000003</v>
      </c>
      <c r="H61" s="1262">
        <v>31.254999999999999</v>
      </c>
      <c r="I61" s="1263">
        <v>11.955</v>
      </c>
      <c r="J61" s="1260">
        <v>30.04</v>
      </c>
      <c r="K61" s="1261">
        <v>11.826000000000001</v>
      </c>
      <c r="L61" s="1262">
        <v>53.820999999999998</v>
      </c>
      <c r="CCZ61" s="1186"/>
      <c r="CDA61" s="1186"/>
      <c r="CDB61" s="1186"/>
      <c r="CDC61" s="1186"/>
      <c r="CDD61" s="1186"/>
      <c r="CDE61" s="1186"/>
      <c r="CDF61" s="1186"/>
      <c r="CDG61" s="1186"/>
    </row>
    <row r="62" spans="1:12 2132:2139" ht="28.5" customHeight="1">
      <c r="A62" s="1258"/>
      <c r="B62" s="2267" t="s">
        <v>434</v>
      </c>
      <c r="C62" s="2267"/>
      <c r="D62" s="2268"/>
      <c r="E62" s="1259">
        <v>-11.557</v>
      </c>
      <c r="F62" s="1260">
        <v>-0.24099999999999999</v>
      </c>
      <c r="G62" s="1264">
        <v>0</v>
      </c>
      <c r="H62" s="1262">
        <v>-11.798</v>
      </c>
      <c r="I62" s="1263">
        <v>-17.343</v>
      </c>
      <c r="J62" s="1260">
        <v>0.47399999999999998</v>
      </c>
      <c r="K62" s="1264">
        <v>0</v>
      </c>
      <c r="L62" s="1262">
        <v>-16.869</v>
      </c>
      <c r="CCZ62" s="1186"/>
      <c r="CDA62" s="1186"/>
      <c r="CDB62" s="1186"/>
      <c r="CDC62" s="1186"/>
      <c r="CDD62" s="1186"/>
      <c r="CDE62" s="1186"/>
      <c r="CDF62" s="1186"/>
      <c r="CDG62" s="1186"/>
    </row>
    <row r="63" spans="1:12 2132:2139" ht="27.75" customHeight="1">
      <c r="A63" s="1210"/>
      <c r="B63" s="1211"/>
      <c r="C63" s="2285" t="s">
        <v>435</v>
      </c>
      <c r="D63" s="2286"/>
      <c r="E63" s="1259">
        <v>-12.782</v>
      </c>
      <c r="F63" s="1260">
        <v>0</v>
      </c>
      <c r="G63" s="1261">
        <v>0</v>
      </c>
      <c r="H63" s="1262">
        <v>-12.782</v>
      </c>
      <c r="I63" s="1263">
        <v>-17.343</v>
      </c>
      <c r="J63" s="1260">
        <v>0</v>
      </c>
      <c r="K63" s="1261">
        <v>0</v>
      </c>
      <c r="L63" s="1262">
        <v>-17.343</v>
      </c>
      <c r="CCZ63" s="1186"/>
      <c r="CDA63" s="1186"/>
      <c r="CDB63" s="1186"/>
      <c r="CDC63" s="1186"/>
      <c r="CDD63" s="1186"/>
      <c r="CDE63" s="1186"/>
      <c r="CDF63" s="1186"/>
      <c r="CDG63" s="1186"/>
    </row>
    <row r="64" spans="1:12 2132:2139" ht="27" customHeight="1">
      <c r="A64" s="1210"/>
      <c r="B64" s="1211"/>
      <c r="C64" s="2285" t="s">
        <v>436</v>
      </c>
      <c r="D64" s="2286"/>
      <c r="E64" s="1259">
        <v>1.2250000000000001</v>
      </c>
      <c r="F64" s="1260">
        <v>-0.24099999999999999</v>
      </c>
      <c r="G64" s="1261">
        <v>0</v>
      </c>
      <c r="H64" s="1262">
        <v>0.98399999999999999</v>
      </c>
      <c r="I64" s="1263">
        <v>0</v>
      </c>
      <c r="J64" s="1260">
        <v>0.47399999999999998</v>
      </c>
      <c r="K64" s="1261">
        <v>0</v>
      </c>
      <c r="L64" s="1262">
        <v>0.47399999999999998</v>
      </c>
      <c r="CCZ64" s="1186"/>
      <c r="CDA64" s="1186"/>
      <c r="CDB64" s="1186"/>
      <c r="CDC64" s="1186"/>
      <c r="CDD64" s="1186"/>
      <c r="CDE64" s="1186"/>
      <c r="CDF64" s="1186"/>
      <c r="CDG64" s="1186"/>
    </row>
    <row r="65" spans="1:2139" ht="15" customHeight="1">
      <c r="A65" s="1210"/>
      <c r="B65" s="2267" t="s">
        <v>437</v>
      </c>
      <c r="C65" s="2267"/>
      <c r="D65" s="2268"/>
      <c r="E65" s="1265">
        <v>0.746</v>
      </c>
      <c r="F65" s="1266">
        <v>3.472</v>
      </c>
      <c r="G65" s="1267">
        <v>0.89100000000000001</v>
      </c>
      <c r="H65" s="1262">
        <v>5.109</v>
      </c>
      <c r="I65" s="1268">
        <v>1.6279999999999999</v>
      </c>
      <c r="J65" s="1266">
        <v>4.2480000000000002</v>
      </c>
      <c r="K65" s="1267">
        <v>1.3720000000000001</v>
      </c>
      <c r="L65" s="1269">
        <v>7.2480000000000002</v>
      </c>
      <c r="CCZ65" s="1186"/>
      <c r="CDA65" s="1186"/>
      <c r="CDB65" s="1186"/>
      <c r="CDC65" s="1186"/>
      <c r="CDD65" s="1186"/>
      <c r="CDE65" s="1186"/>
      <c r="CDF65" s="1186"/>
      <c r="CDG65" s="1186"/>
    </row>
    <row r="66" spans="1:2139" ht="15" customHeight="1" thickBot="1">
      <c r="A66" s="1270"/>
      <c r="B66" s="2298" t="s">
        <v>438</v>
      </c>
      <c r="C66" s="2298"/>
      <c r="D66" s="2299"/>
      <c r="E66" s="1271">
        <v>0</v>
      </c>
      <c r="F66" s="1272">
        <v>0</v>
      </c>
      <c r="G66" s="1273">
        <v>0</v>
      </c>
      <c r="H66" s="1274">
        <v>0</v>
      </c>
      <c r="I66" s="1275">
        <v>0.11899999999999999</v>
      </c>
      <c r="J66" s="1276">
        <v>0</v>
      </c>
      <c r="K66" s="1277">
        <v>0</v>
      </c>
      <c r="L66" s="1278">
        <v>0.11899999999999999</v>
      </c>
      <c r="CCZ66" s="1186"/>
      <c r="CDA66" s="1186"/>
      <c r="CDB66" s="1186"/>
      <c r="CDC66" s="1186"/>
      <c r="CDD66" s="1186"/>
      <c r="CDE66" s="1186"/>
      <c r="CDF66" s="1186"/>
      <c r="CDG66" s="1186"/>
    </row>
    <row r="67" spans="1:2139" ht="42" customHeight="1" thickBot="1">
      <c r="A67" s="2292" t="s">
        <v>439</v>
      </c>
      <c r="B67" s="2293"/>
      <c r="C67" s="2293"/>
      <c r="D67" s="2294"/>
      <c r="E67" s="1243">
        <v>5.9269999999999996</v>
      </c>
      <c r="F67" s="1244">
        <v>0</v>
      </c>
      <c r="G67" s="1245">
        <v>0</v>
      </c>
      <c r="H67" s="1246">
        <v>5.9269999999999996</v>
      </c>
      <c r="I67" s="1247">
        <v>5.7080000000000002</v>
      </c>
      <c r="J67" s="1244">
        <v>0</v>
      </c>
      <c r="K67" s="1245">
        <v>2.859</v>
      </c>
      <c r="L67" s="1248">
        <v>8.5670000000000002</v>
      </c>
      <c r="CCZ67" s="1186"/>
      <c r="CDA67" s="1186"/>
      <c r="CDB67" s="1186"/>
      <c r="CDC67" s="1186"/>
      <c r="CDD67" s="1186"/>
      <c r="CDE67" s="1186"/>
      <c r="CDF67" s="1186"/>
      <c r="CDG67" s="1186"/>
    </row>
    <row r="68" spans="1:2139" ht="42" customHeight="1">
      <c r="A68" s="1241"/>
      <c r="B68" s="2300" t="s">
        <v>440</v>
      </c>
      <c r="C68" s="2300"/>
      <c r="D68" s="2301"/>
      <c r="E68" s="1249">
        <v>5.7880000000000003</v>
      </c>
      <c r="F68" s="1250">
        <v>0</v>
      </c>
      <c r="G68" s="1251">
        <v>0</v>
      </c>
      <c r="H68" s="1252">
        <v>5.7880000000000003</v>
      </c>
      <c r="I68" s="1253">
        <v>5.7119999999999997</v>
      </c>
      <c r="J68" s="1250">
        <v>0</v>
      </c>
      <c r="K68" s="1251">
        <v>2.859</v>
      </c>
      <c r="L68" s="1252">
        <v>8.5709999999999997</v>
      </c>
      <c r="CCZ68" s="1186"/>
      <c r="CDA68" s="1186"/>
      <c r="CDB68" s="1186"/>
      <c r="CDC68" s="1186"/>
      <c r="CDD68" s="1186"/>
      <c r="CDE68" s="1186"/>
      <c r="CDF68" s="1186"/>
      <c r="CDG68" s="1186"/>
    </row>
    <row r="69" spans="1:2139" ht="42" customHeight="1">
      <c r="A69" s="1241"/>
      <c r="B69" s="1279"/>
      <c r="C69" s="2285" t="s">
        <v>441</v>
      </c>
      <c r="D69" s="2286"/>
      <c r="E69" s="1249">
        <v>0</v>
      </c>
      <c r="F69" s="1250">
        <v>0</v>
      </c>
      <c r="G69" s="1251">
        <v>0</v>
      </c>
      <c r="H69" s="1252">
        <v>0</v>
      </c>
      <c r="I69" s="1253">
        <v>0</v>
      </c>
      <c r="J69" s="1250">
        <v>0</v>
      </c>
      <c r="K69" s="1251">
        <v>2.859</v>
      </c>
      <c r="L69" s="1252">
        <v>2.859</v>
      </c>
      <c r="CCZ69" s="1186"/>
      <c r="CDA69" s="1186"/>
      <c r="CDB69" s="1186"/>
      <c r="CDC69" s="1186"/>
      <c r="CDD69" s="1186"/>
      <c r="CDE69" s="1186"/>
      <c r="CDF69" s="1186"/>
      <c r="CDG69" s="1186"/>
    </row>
    <row r="70" spans="1:2139" ht="27.75" customHeight="1">
      <c r="A70" s="1241"/>
      <c r="B70" s="1254"/>
      <c r="C70" s="2285" t="s">
        <v>442</v>
      </c>
      <c r="D70" s="2286"/>
      <c r="E70" s="1249">
        <v>5.7880000000000003</v>
      </c>
      <c r="F70" s="1250">
        <v>0</v>
      </c>
      <c r="G70" s="1251">
        <v>0</v>
      </c>
      <c r="H70" s="1252">
        <v>5.7880000000000003</v>
      </c>
      <c r="I70" s="1253">
        <v>5.7119999999999997</v>
      </c>
      <c r="J70" s="1250">
        <v>0</v>
      </c>
      <c r="K70" s="1251">
        <v>0</v>
      </c>
      <c r="L70" s="1252">
        <v>5.7119999999999997</v>
      </c>
      <c r="CCZ70" s="1186"/>
      <c r="CDA70" s="1186"/>
      <c r="CDB70" s="1186"/>
      <c r="CDC70" s="1186"/>
      <c r="CDD70" s="1186"/>
      <c r="CDE70" s="1186"/>
      <c r="CDF70" s="1186"/>
      <c r="CDG70" s="1186"/>
    </row>
    <row r="71" spans="1:2139" s="1280" customFormat="1" ht="27.75" customHeight="1">
      <c r="A71" s="1241"/>
      <c r="B71" s="2283" t="s">
        <v>443</v>
      </c>
      <c r="C71" s="2283"/>
      <c r="D71" s="2284"/>
      <c r="E71" s="1249">
        <v>0.13900000000000001</v>
      </c>
      <c r="F71" s="1250">
        <v>0</v>
      </c>
      <c r="G71" s="1251">
        <v>0</v>
      </c>
      <c r="H71" s="1252">
        <v>0.13900000000000001</v>
      </c>
      <c r="I71" s="1253">
        <v>-4.0000000000000001E-3</v>
      </c>
      <c r="J71" s="1250">
        <v>0</v>
      </c>
      <c r="K71" s="1251">
        <v>0</v>
      </c>
      <c r="L71" s="1252">
        <v>-4.0000000000000001E-3</v>
      </c>
      <c r="M71" s="1188"/>
      <c r="N71" s="1188"/>
      <c r="O71" s="1188"/>
      <c r="P71" s="1188"/>
      <c r="Q71" s="1188"/>
      <c r="R71" s="1188"/>
      <c r="S71" s="1188"/>
      <c r="T71" s="1188"/>
      <c r="U71" s="1188"/>
      <c r="V71" s="1188"/>
      <c r="W71" s="1188"/>
      <c r="X71" s="1188"/>
      <c r="Y71" s="1188"/>
      <c r="Z71" s="1188"/>
      <c r="AA71" s="1188"/>
      <c r="AB71" s="1188"/>
      <c r="AC71" s="1188"/>
      <c r="AD71" s="1188"/>
      <c r="AE71" s="1188"/>
      <c r="AF71" s="1188"/>
      <c r="AG71" s="1188"/>
      <c r="AH71" s="1188"/>
      <c r="AI71" s="1188"/>
      <c r="AJ71" s="1188"/>
      <c r="AK71" s="1188"/>
      <c r="AL71" s="1188"/>
      <c r="AM71" s="1188"/>
      <c r="AN71" s="1188"/>
      <c r="AO71" s="1188"/>
      <c r="AP71" s="1188"/>
      <c r="AQ71" s="1188"/>
      <c r="AR71" s="1188"/>
      <c r="AS71" s="1188"/>
      <c r="AT71" s="1188"/>
      <c r="AU71" s="1188"/>
      <c r="AV71" s="1188"/>
      <c r="AW71" s="1188"/>
      <c r="AX71" s="1188"/>
      <c r="AY71" s="1188"/>
      <c r="AZ71" s="1188"/>
      <c r="BA71" s="1188"/>
      <c r="BB71" s="1188"/>
      <c r="BC71" s="1188"/>
      <c r="BD71" s="1188"/>
      <c r="BE71" s="1188"/>
      <c r="BF71" s="1188"/>
      <c r="BG71" s="1188"/>
      <c r="BH71" s="1188"/>
      <c r="BI71" s="1188"/>
      <c r="BJ71" s="1188"/>
      <c r="BK71" s="1188"/>
      <c r="BL71" s="1188"/>
      <c r="BM71" s="1188"/>
      <c r="BN71" s="1188"/>
      <c r="BO71" s="1188"/>
      <c r="BP71" s="1188"/>
      <c r="BQ71" s="1188"/>
      <c r="BR71" s="1188"/>
      <c r="BS71" s="1188"/>
      <c r="BT71" s="1188"/>
      <c r="BU71" s="1188"/>
      <c r="BV71" s="1188"/>
      <c r="BW71" s="1188"/>
      <c r="BX71" s="1188"/>
      <c r="BY71" s="1188"/>
      <c r="BZ71" s="1188"/>
      <c r="CA71" s="1188"/>
      <c r="CB71" s="1188"/>
      <c r="CC71" s="1188"/>
      <c r="CD71" s="1188"/>
      <c r="CE71" s="1188"/>
      <c r="CF71" s="1188"/>
      <c r="CG71" s="1188"/>
      <c r="CH71" s="1188"/>
      <c r="CI71" s="1188"/>
      <c r="CJ71" s="1188"/>
      <c r="CK71" s="1188"/>
      <c r="CL71" s="1188"/>
      <c r="CM71" s="1188"/>
      <c r="CN71" s="1188"/>
      <c r="CO71" s="1188"/>
      <c r="CP71" s="1188"/>
      <c r="CQ71" s="1188"/>
      <c r="CR71" s="1188"/>
      <c r="CS71" s="1188"/>
      <c r="CT71" s="1188"/>
      <c r="CU71" s="1188"/>
      <c r="CV71" s="1188"/>
      <c r="CW71" s="1188"/>
      <c r="CX71" s="1188"/>
      <c r="CY71" s="1188"/>
      <c r="CZ71" s="1188"/>
      <c r="DA71" s="1188"/>
      <c r="DB71" s="1188"/>
      <c r="DC71" s="1188"/>
      <c r="DD71" s="1188"/>
      <c r="DE71" s="1188"/>
      <c r="DF71" s="1188"/>
      <c r="DG71" s="1188"/>
      <c r="DH71" s="1188"/>
      <c r="DI71" s="1188"/>
      <c r="DJ71" s="1188"/>
      <c r="DK71" s="1188"/>
      <c r="DL71" s="1188"/>
      <c r="DM71" s="1188"/>
      <c r="DN71" s="1188"/>
      <c r="DO71" s="1188"/>
      <c r="DP71" s="1188"/>
      <c r="DQ71" s="1188"/>
      <c r="DR71" s="1188"/>
      <c r="DS71" s="1188"/>
      <c r="DT71" s="1188"/>
      <c r="DU71" s="1188"/>
      <c r="DV71" s="1188"/>
      <c r="DW71" s="1188"/>
      <c r="DX71" s="1188"/>
      <c r="DY71" s="1188"/>
      <c r="DZ71" s="1188"/>
      <c r="EA71" s="1188"/>
      <c r="EB71" s="1188"/>
      <c r="EC71" s="1188"/>
      <c r="ED71" s="1188"/>
      <c r="EE71" s="1188"/>
      <c r="EF71" s="1188"/>
      <c r="EG71" s="1188"/>
      <c r="EH71" s="1188"/>
      <c r="EI71" s="1188"/>
      <c r="EJ71" s="1188"/>
      <c r="EK71" s="1188"/>
      <c r="EL71" s="1188"/>
      <c r="EM71" s="1188"/>
      <c r="EN71" s="1188"/>
      <c r="EO71" s="1188"/>
      <c r="EP71" s="1188"/>
      <c r="EQ71" s="1188"/>
      <c r="ER71" s="1188"/>
      <c r="ES71" s="1188"/>
      <c r="ET71" s="1188"/>
      <c r="EU71" s="1188"/>
      <c r="EV71" s="1188"/>
      <c r="EW71" s="1188"/>
      <c r="EX71" s="1188"/>
      <c r="EY71" s="1188"/>
      <c r="EZ71" s="1188"/>
      <c r="FA71" s="1188"/>
      <c r="FB71" s="1188"/>
      <c r="FC71" s="1188"/>
      <c r="FD71" s="1188"/>
      <c r="FE71" s="1188"/>
      <c r="FF71" s="1188"/>
      <c r="FG71" s="1188"/>
      <c r="FH71" s="1188"/>
      <c r="FI71" s="1188"/>
      <c r="FJ71" s="1188"/>
      <c r="FK71" s="1188"/>
      <c r="FL71" s="1188"/>
      <c r="FM71" s="1188"/>
      <c r="FN71" s="1188"/>
      <c r="FO71" s="1188"/>
      <c r="FP71" s="1188"/>
      <c r="FQ71" s="1188"/>
      <c r="FR71" s="1188"/>
      <c r="FS71" s="1188"/>
      <c r="FT71" s="1188"/>
      <c r="FU71" s="1188"/>
      <c r="FV71" s="1188"/>
      <c r="FW71" s="1188"/>
      <c r="FX71" s="1188"/>
      <c r="FY71" s="1188"/>
      <c r="FZ71" s="1188"/>
      <c r="GA71" s="1188"/>
      <c r="GB71" s="1188"/>
      <c r="GC71" s="1188"/>
      <c r="GD71" s="1188"/>
      <c r="GE71" s="1188"/>
      <c r="GF71" s="1188"/>
      <c r="GG71" s="1188"/>
      <c r="GH71" s="1188"/>
      <c r="GI71" s="1188"/>
      <c r="GJ71" s="1188"/>
      <c r="GK71" s="1188"/>
      <c r="GL71" s="1188"/>
      <c r="GM71" s="1188"/>
      <c r="GN71" s="1188"/>
      <c r="GO71" s="1188"/>
      <c r="GP71" s="1188"/>
      <c r="GQ71" s="1188"/>
      <c r="GR71" s="1188"/>
      <c r="GS71" s="1188"/>
      <c r="GT71" s="1188"/>
      <c r="GU71" s="1188"/>
      <c r="GV71" s="1188"/>
      <c r="GW71" s="1188"/>
      <c r="GX71" s="1188"/>
      <c r="GY71" s="1188"/>
      <c r="GZ71" s="1188"/>
      <c r="HA71" s="1188"/>
      <c r="HB71" s="1188"/>
      <c r="HC71" s="1188"/>
      <c r="HD71" s="1188"/>
      <c r="HE71" s="1188"/>
      <c r="HF71" s="1188"/>
      <c r="HG71" s="1188"/>
      <c r="HH71" s="1188"/>
      <c r="HI71" s="1188"/>
      <c r="HJ71" s="1188"/>
      <c r="HK71" s="1188"/>
      <c r="HL71" s="1188"/>
      <c r="HM71" s="1188"/>
      <c r="HN71" s="1188"/>
      <c r="HO71" s="1188"/>
      <c r="HP71" s="1188"/>
      <c r="HQ71" s="1188"/>
      <c r="HR71" s="1188"/>
      <c r="HS71" s="1188"/>
      <c r="HT71" s="1188"/>
      <c r="HU71" s="1188"/>
      <c r="HV71" s="1188"/>
      <c r="HW71" s="1188"/>
      <c r="HX71" s="1188"/>
      <c r="HY71" s="1188"/>
      <c r="HZ71" s="1188"/>
      <c r="IA71" s="1188"/>
      <c r="IB71" s="1188"/>
      <c r="IC71" s="1188"/>
      <c r="ID71" s="1188"/>
      <c r="IE71" s="1188"/>
      <c r="IF71" s="1188"/>
      <c r="IG71" s="1188"/>
      <c r="IH71" s="1188"/>
      <c r="II71" s="1188"/>
      <c r="IJ71" s="1188"/>
      <c r="IK71" s="1188"/>
      <c r="IL71" s="1188"/>
      <c r="IM71" s="1188"/>
      <c r="IN71" s="1188"/>
      <c r="IO71" s="1188"/>
      <c r="IP71" s="1188"/>
      <c r="IQ71" s="1188"/>
      <c r="IR71" s="1188"/>
      <c r="IS71" s="1188"/>
      <c r="IT71" s="1188"/>
      <c r="IU71" s="1188"/>
      <c r="IV71" s="1188"/>
      <c r="IW71" s="1188"/>
      <c r="IX71" s="1188"/>
      <c r="IY71" s="1188"/>
      <c r="IZ71" s="1188"/>
      <c r="JA71" s="1188"/>
      <c r="JB71" s="1188"/>
      <c r="JC71" s="1188"/>
      <c r="JD71" s="1188"/>
      <c r="JE71" s="1188"/>
      <c r="JF71" s="1188"/>
      <c r="JG71" s="1188"/>
      <c r="JH71" s="1188"/>
      <c r="JI71" s="1188"/>
      <c r="JJ71" s="1188"/>
      <c r="JK71" s="1188"/>
      <c r="JL71" s="1188"/>
      <c r="JM71" s="1188"/>
      <c r="JN71" s="1188"/>
      <c r="JO71" s="1188"/>
      <c r="JP71" s="1188"/>
      <c r="JQ71" s="1188"/>
      <c r="JR71" s="1188"/>
      <c r="JS71" s="1188"/>
      <c r="JT71" s="1188"/>
      <c r="JU71" s="1188"/>
      <c r="JV71" s="1188"/>
      <c r="JW71" s="1188"/>
      <c r="JX71" s="1188"/>
      <c r="JY71" s="1188"/>
      <c r="JZ71" s="1188"/>
      <c r="KA71" s="1188"/>
      <c r="KB71" s="1188"/>
      <c r="KC71" s="1188"/>
      <c r="KD71" s="1188"/>
      <c r="KE71" s="1188"/>
      <c r="KF71" s="1188"/>
      <c r="KG71" s="1188"/>
      <c r="KH71" s="1188"/>
      <c r="KI71" s="1188"/>
      <c r="KJ71" s="1188"/>
      <c r="KK71" s="1188"/>
      <c r="KL71" s="1188"/>
      <c r="KM71" s="1188"/>
      <c r="KN71" s="1188"/>
      <c r="KO71" s="1188"/>
      <c r="KP71" s="1188"/>
      <c r="KQ71" s="1188"/>
      <c r="KR71" s="1188"/>
      <c r="KS71" s="1188"/>
      <c r="KT71" s="1188"/>
      <c r="KU71" s="1188"/>
      <c r="KV71" s="1188"/>
      <c r="KW71" s="1188"/>
      <c r="KX71" s="1188"/>
      <c r="KY71" s="1188"/>
      <c r="KZ71" s="1188"/>
      <c r="LA71" s="1188"/>
      <c r="LB71" s="1188"/>
      <c r="LC71" s="1188"/>
      <c r="LD71" s="1188"/>
      <c r="LE71" s="1188"/>
      <c r="LF71" s="1188"/>
      <c r="LG71" s="1188"/>
      <c r="LH71" s="1188"/>
      <c r="LI71" s="1188"/>
      <c r="LJ71" s="1188"/>
      <c r="LK71" s="1188"/>
      <c r="LL71" s="1188"/>
      <c r="LM71" s="1188"/>
      <c r="LN71" s="1188"/>
      <c r="LO71" s="1188"/>
      <c r="LP71" s="1188"/>
      <c r="LQ71" s="1188"/>
      <c r="LR71" s="1188"/>
      <c r="LS71" s="1188"/>
      <c r="LT71" s="1188"/>
      <c r="LU71" s="1188"/>
      <c r="LV71" s="1188"/>
      <c r="LW71" s="1188"/>
      <c r="LX71" s="1188"/>
      <c r="LY71" s="1188"/>
      <c r="LZ71" s="1188"/>
      <c r="MA71" s="1188"/>
      <c r="MB71" s="1188"/>
      <c r="MC71" s="1188"/>
      <c r="MD71" s="1188"/>
      <c r="ME71" s="1188"/>
      <c r="MF71" s="1188"/>
      <c r="MG71" s="1188"/>
      <c r="MH71" s="1188"/>
      <c r="MI71" s="1188"/>
      <c r="MJ71" s="1188"/>
      <c r="MK71" s="1188"/>
      <c r="ML71" s="1188"/>
      <c r="MM71" s="1188"/>
      <c r="MN71" s="1188"/>
      <c r="MO71" s="1188"/>
      <c r="MP71" s="1188"/>
      <c r="MQ71" s="1188"/>
      <c r="MR71" s="1188"/>
      <c r="MS71" s="1188"/>
      <c r="MT71" s="1188"/>
      <c r="MU71" s="1188"/>
      <c r="MV71" s="1188"/>
      <c r="MW71" s="1188"/>
      <c r="MX71" s="1188"/>
      <c r="MY71" s="1188"/>
      <c r="MZ71" s="1188"/>
      <c r="NA71" s="1188"/>
      <c r="NB71" s="1188"/>
      <c r="NC71" s="1188"/>
      <c r="ND71" s="1188"/>
      <c r="NE71" s="1188"/>
      <c r="NF71" s="1188"/>
      <c r="NG71" s="1188"/>
      <c r="NH71" s="1188"/>
      <c r="NI71" s="1188"/>
      <c r="NJ71" s="1188"/>
      <c r="NK71" s="1188"/>
      <c r="NL71" s="1188"/>
      <c r="NM71" s="1188"/>
      <c r="NN71" s="1188"/>
      <c r="NO71" s="1188"/>
      <c r="NP71" s="1188"/>
      <c r="NQ71" s="1188"/>
      <c r="NR71" s="1188"/>
      <c r="NS71" s="1188"/>
      <c r="NT71" s="1188"/>
      <c r="NU71" s="1188"/>
      <c r="NV71" s="1188"/>
      <c r="NW71" s="1188"/>
      <c r="NX71" s="1188"/>
      <c r="NY71" s="1188"/>
      <c r="NZ71" s="1188"/>
      <c r="OA71" s="1188"/>
      <c r="OB71" s="1188"/>
      <c r="OC71" s="1188"/>
      <c r="OD71" s="1188"/>
      <c r="OE71" s="1188"/>
      <c r="OF71" s="1188"/>
      <c r="OG71" s="1188"/>
      <c r="OH71" s="1188"/>
      <c r="OI71" s="1188"/>
      <c r="OJ71" s="1188"/>
      <c r="OK71" s="1188"/>
      <c r="OL71" s="1188"/>
      <c r="OM71" s="1188"/>
      <c r="ON71" s="1188"/>
      <c r="OO71" s="1188"/>
      <c r="OP71" s="1188"/>
      <c r="OQ71" s="1188"/>
      <c r="OR71" s="1188"/>
      <c r="OS71" s="1188"/>
      <c r="OT71" s="1188"/>
      <c r="OU71" s="1188"/>
      <c r="OV71" s="1188"/>
      <c r="OW71" s="1188"/>
      <c r="OX71" s="1188"/>
      <c r="OY71" s="1188"/>
      <c r="OZ71" s="1188"/>
      <c r="PA71" s="1188"/>
      <c r="PB71" s="1188"/>
      <c r="PC71" s="1188"/>
      <c r="PD71" s="1188"/>
      <c r="PE71" s="1188"/>
      <c r="PF71" s="1188"/>
      <c r="PG71" s="1188"/>
      <c r="PH71" s="1188"/>
      <c r="PI71" s="1188"/>
      <c r="PJ71" s="1188"/>
      <c r="PK71" s="1188"/>
      <c r="PL71" s="1188"/>
      <c r="PM71" s="1188"/>
      <c r="PN71" s="1188"/>
      <c r="PO71" s="1188"/>
      <c r="PP71" s="1188"/>
      <c r="PQ71" s="1188"/>
      <c r="PR71" s="1188"/>
      <c r="PS71" s="1188"/>
      <c r="PT71" s="1188"/>
      <c r="PU71" s="1188"/>
      <c r="PV71" s="1188"/>
      <c r="PW71" s="1188"/>
      <c r="PX71" s="1188"/>
      <c r="PY71" s="1188"/>
      <c r="PZ71" s="1188"/>
      <c r="QA71" s="1188"/>
      <c r="QB71" s="1188"/>
      <c r="QC71" s="1188"/>
      <c r="QD71" s="1188"/>
      <c r="QE71" s="1188"/>
      <c r="QF71" s="1188"/>
      <c r="QG71" s="1188"/>
      <c r="QH71" s="1188"/>
      <c r="QI71" s="1188"/>
      <c r="QJ71" s="1188"/>
      <c r="QK71" s="1188"/>
      <c r="QL71" s="1188"/>
      <c r="QM71" s="1188"/>
      <c r="QN71" s="1188"/>
      <c r="QO71" s="1188"/>
      <c r="QP71" s="1188"/>
      <c r="QQ71" s="1188"/>
      <c r="QR71" s="1188"/>
      <c r="QS71" s="1188"/>
      <c r="QT71" s="1188"/>
      <c r="QU71" s="1188"/>
      <c r="QV71" s="1188"/>
      <c r="QW71" s="1188"/>
      <c r="QX71" s="1188"/>
      <c r="QY71" s="1188"/>
      <c r="QZ71" s="1188"/>
      <c r="RA71" s="1188"/>
      <c r="RB71" s="1188"/>
      <c r="RC71" s="1188"/>
      <c r="RD71" s="1188"/>
      <c r="RE71" s="1188"/>
      <c r="RF71" s="1188"/>
      <c r="RG71" s="1188"/>
      <c r="RH71" s="1188"/>
      <c r="RI71" s="1188"/>
      <c r="RJ71" s="1188"/>
      <c r="RK71" s="1188"/>
      <c r="RL71" s="1188"/>
      <c r="RM71" s="1188"/>
      <c r="RN71" s="1188"/>
      <c r="RO71" s="1188"/>
      <c r="RP71" s="1188"/>
      <c r="RQ71" s="1188"/>
      <c r="RR71" s="1188"/>
      <c r="RS71" s="1188"/>
      <c r="RT71" s="1188"/>
      <c r="RU71" s="1188"/>
      <c r="RV71" s="1188"/>
      <c r="RW71" s="1188"/>
      <c r="RX71" s="1188"/>
      <c r="RY71" s="1188"/>
      <c r="RZ71" s="1188"/>
      <c r="SA71" s="1188"/>
      <c r="SB71" s="1188"/>
      <c r="SC71" s="1188"/>
      <c r="SD71" s="1188"/>
      <c r="SE71" s="1188"/>
      <c r="SF71" s="1188"/>
      <c r="SG71" s="1188"/>
      <c r="SH71" s="1188"/>
      <c r="SI71" s="1188"/>
      <c r="SJ71" s="1188"/>
      <c r="SK71" s="1188"/>
      <c r="SL71" s="1188"/>
      <c r="SM71" s="1188"/>
      <c r="SN71" s="1188"/>
      <c r="SO71" s="1188"/>
      <c r="SP71" s="1188"/>
      <c r="SQ71" s="1188"/>
      <c r="SR71" s="1188"/>
      <c r="SS71" s="1188"/>
      <c r="ST71" s="1188"/>
      <c r="SU71" s="1188"/>
      <c r="SV71" s="1188"/>
      <c r="SW71" s="1188"/>
      <c r="SX71" s="1188"/>
      <c r="SY71" s="1188"/>
      <c r="SZ71" s="1188"/>
      <c r="TA71" s="1188"/>
      <c r="TB71" s="1188"/>
      <c r="TC71" s="1188"/>
      <c r="TD71" s="1188"/>
      <c r="TE71" s="1188"/>
      <c r="TF71" s="1188"/>
      <c r="TG71" s="1188"/>
      <c r="TH71" s="1188"/>
      <c r="TI71" s="1188"/>
      <c r="TJ71" s="1188"/>
      <c r="TK71" s="1188"/>
      <c r="TL71" s="1188"/>
      <c r="TM71" s="1188"/>
      <c r="TN71" s="1188"/>
      <c r="TO71" s="1188"/>
      <c r="TP71" s="1188"/>
      <c r="TQ71" s="1188"/>
      <c r="TR71" s="1188"/>
      <c r="TS71" s="1188"/>
      <c r="TT71" s="1188"/>
      <c r="TU71" s="1188"/>
      <c r="TV71" s="1188"/>
      <c r="TW71" s="1188"/>
      <c r="TX71" s="1188"/>
      <c r="TY71" s="1188"/>
      <c r="TZ71" s="1188"/>
      <c r="UA71" s="1188"/>
      <c r="UB71" s="1188"/>
      <c r="UC71" s="1188"/>
      <c r="UD71" s="1188"/>
      <c r="UE71" s="1188"/>
      <c r="UF71" s="1188"/>
      <c r="UG71" s="1188"/>
      <c r="UH71" s="1188"/>
      <c r="UI71" s="1188"/>
      <c r="UJ71" s="1188"/>
      <c r="UK71" s="1188"/>
      <c r="UL71" s="1188"/>
      <c r="UM71" s="1188"/>
      <c r="UN71" s="1188"/>
      <c r="UO71" s="1188"/>
      <c r="UP71" s="1188"/>
      <c r="UQ71" s="1188"/>
      <c r="UR71" s="1188"/>
      <c r="US71" s="1188"/>
      <c r="UT71" s="1188"/>
      <c r="UU71" s="1188"/>
      <c r="UV71" s="1188"/>
      <c r="UW71" s="1188"/>
      <c r="UX71" s="1188"/>
      <c r="UY71" s="1188"/>
      <c r="UZ71" s="1188"/>
      <c r="VA71" s="1188"/>
      <c r="VB71" s="1188"/>
      <c r="VC71" s="1188"/>
      <c r="VD71" s="1188"/>
      <c r="VE71" s="1188"/>
      <c r="VF71" s="1188"/>
      <c r="VG71" s="1188"/>
      <c r="VH71" s="1188"/>
      <c r="VI71" s="1188"/>
      <c r="VJ71" s="1188"/>
      <c r="VK71" s="1188"/>
      <c r="VL71" s="1188"/>
      <c r="VM71" s="1188"/>
      <c r="VN71" s="1188"/>
      <c r="VO71" s="1188"/>
      <c r="VP71" s="1188"/>
      <c r="VQ71" s="1188"/>
      <c r="VR71" s="1188"/>
      <c r="VS71" s="1188"/>
      <c r="VT71" s="1188"/>
      <c r="VU71" s="1188"/>
      <c r="VV71" s="1188"/>
      <c r="VW71" s="1188"/>
      <c r="VX71" s="1188"/>
      <c r="VY71" s="1188"/>
      <c r="VZ71" s="1188"/>
      <c r="WA71" s="1188"/>
      <c r="WB71" s="1188"/>
      <c r="WC71" s="1188"/>
      <c r="WD71" s="1188"/>
      <c r="WE71" s="1188"/>
      <c r="WF71" s="1188"/>
      <c r="WG71" s="1188"/>
      <c r="WH71" s="1188"/>
      <c r="WI71" s="1188"/>
      <c r="WJ71" s="1188"/>
      <c r="WK71" s="1188"/>
      <c r="WL71" s="1188"/>
      <c r="WM71" s="1188"/>
      <c r="WN71" s="1188"/>
      <c r="WO71" s="1188"/>
      <c r="WP71" s="1188"/>
      <c r="WQ71" s="1188"/>
      <c r="WR71" s="1188"/>
      <c r="WS71" s="1188"/>
      <c r="WT71" s="1188"/>
      <c r="WU71" s="1188"/>
      <c r="WV71" s="1188"/>
      <c r="WW71" s="1188"/>
      <c r="WX71" s="1188"/>
      <c r="WY71" s="1188"/>
      <c r="WZ71" s="1188"/>
      <c r="XA71" s="1188"/>
      <c r="XB71" s="1188"/>
      <c r="XC71" s="1188"/>
      <c r="XD71" s="1188"/>
      <c r="XE71" s="1188"/>
      <c r="XF71" s="1188"/>
      <c r="XG71" s="1188"/>
      <c r="XH71" s="1188"/>
      <c r="XI71" s="1188"/>
      <c r="XJ71" s="1188"/>
      <c r="XK71" s="1188"/>
      <c r="XL71" s="1188"/>
      <c r="XM71" s="1188"/>
      <c r="XN71" s="1188"/>
      <c r="XO71" s="1188"/>
      <c r="XP71" s="1188"/>
      <c r="XQ71" s="1188"/>
      <c r="XR71" s="1188"/>
      <c r="XS71" s="1188"/>
      <c r="XT71" s="1188"/>
      <c r="XU71" s="1188"/>
      <c r="XV71" s="1188"/>
      <c r="XW71" s="1188"/>
      <c r="XX71" s="1188"/>
      <c r="XY71" s="1188"/>
      <c r="XZ71" s="1188"/>
      <c r="YA71" s="1188"/>
      <c r="YB71" s="1188"/>
      <c r="YC71" s="1188"/>
      <c r="YD71" s="1188"/>
      <c r="YE71" s="1188"/>
      <c r="YF71" s="1188"/>
      <c r="YG71" s="1188"/>
      <c r="YH71" s="1188"/>
      <c r="YI71" s="1188"/>
      <c r="YJ71" s="1188"/>
      <c r="YK71" s="1188"/>
      <c r="YL71" s="1188"/>
      <c r="YM71" s="1188"/>
      <c r="YN71" s="1188"/>
      <c r="YO71" s="1188"/>
      <c r="YP71" s="1188"/>
      <c r="YQ71" s="1188"/>
      <c r="YR71" s="1188"/>
      <c r="YS71" s="1188"/>
      <c r="YT71" s="1188"/>
      <c r="YU71" s="1188"/>
      <c r="YV71" s="1188"/>
      <c r="YW71" s="1188"/>
      <c r="YX71" s="1188"/>
      <c r="YY71" s="1188"/>
      <c r="YZ71" s="1188"/>
      <c r="ZA71" s="1188"/>
      <c r="ZB71" s="1188"/>
      <c r="ZC71" s="1188"/>
      <c r="ZD71" s="1188"/>
      <c r="ZE71" s="1188"/>
      <c r="ZF71" s="1188"/>
      <c r="ZG71" s="1188"/>
      <c r="ZH71" s="1188"/>
      <c r="ZI71" s="1188"/>
      <c r="ZJ71" s="1188"/>
      <c r="ZK71" s="1188"/>
      <c r="ZL71" s="1188"/>
      <c r="ZM71" s="1188"/>
      <c r="ZN71" s="1188"/>
      <c r="ZO71" s="1188"/>
      <c r="ZP71" s="1188"/>
      <c r="ZQ71" s="1188"/>
      <c r="ZR71" s="1188"/>
      <c r="ZS71" s="1188"/>
      <c r="ZT71" s="1188"/>
      <c r="ZU71" s="1188"/>
      <c r="ZV71" s="1188"/>
      <c r="ZW71" s="1188"/>
      <c r="ZX71" s="1188"/>
      <c r="ZY71" s="1188"/>
      <c r="ZZ71" s="1188"/>
      <c r="AAA71" s="1188"/>
      <c r="AAB71" s="1188"/>
      <c r="AAC71" s="1188"/>
      <c r="AAD71" s="1188"/>
      <c r="AAE71" s="1188"/>
      <c r="AAF71" s="1188"/>
      <c r="AAG71" s="1188"/>
      <c r="AAH71" s="1188"/>
      <c r="AAI71" s="1188"/>
      <c r="AAJ71" s="1188"/>
      <c r="AAK71" s="1188"/>
      <c r="AAL71" s="1188"/>
      <c r="AAM71" s="1188"/>
      <c r="AAN71" s="1188"/>
      <c r="AAO71" s="1188"/>
      <c r="AAP71" s="1188"/>
      <c r="AAQ71" s="1188"/>
      <c r="AAR71" s="1188"/>
      <c r="AAS71" s="1188"/>
      <c r="AAT71" s="1188"/>
      <c r="AAU71" s="1188"/>
      <c r="AAV71" s="1188"/>
      <c r="AAW71" s="1188"/>
      <c r="AAX71" s="1188"/>
      <c r="AAY71" s="1188"/>
      <c r="AAZ71" s="1188"/>
      <c r="ABA71" s="1188"/>
      <c r="ABB71" s="1188"/>
      <c r="ABC71" s="1188"/>
      <c r="ABD71" s="1188"/>
      <c r="ABE71" s="1188"/>
      <c r="ABF71" s="1188"/>
      <c r="ABG71" s="1188"/>
      <c r="ABH71" s="1188"/>
      <c r="ABI71" s="1188"/>
      <c r="ABJ71" s="1188"/>
      <c r="ABK71" s="1188"/>
      <c r="ABL71" s="1188"/>
      <c r="ABM71" s="1188"/>
      <c r="ABN71" s="1188"/>
      <c r="ABO71" s="1188"/>
      <c r="ABP71" s="1188"/>
      <c r="ABQ71" s="1188"/>
      <c r="ABR71" s="1188"/>
      <c r="ABS71" s="1188"/>
      <c r="ABT71" s="1188"/>
      <c r="ABU71" s="1188"/>
      <c r="ABV71" s="1188"/>
      <c r="ABW71" s="1188"/>
      <c r="ABX71" s="1188"/>
      <c r="ABY71" s="1188"/>
      <c r="ABZ71" s="1188"/>
      <c r="ACA71" s="1188"/>
      <c r="ACB71" s="1188"/>
      <c r="ACC71" s="1188"/>
      <c r="ACD71" s="1188"/>
      <c r="ACE71" s="1188"/>
      <c r="ACF71" s="1188"/>
      <c r="ACG71" s="1188"/>
      <c r="ACH71" s="1188"/>
      <c r="ACI71" s="1188"/>
      <c r="ACJ71" s="1188"/>
      <c r="ACK71" s="1188"/>
      <c r="ACL71" s="1188"/>
      <c r="ACM71" s="1188"/>
      <c r="ACN71" s="1188"/>
      <c r="ACO71" s="1188"/>
      <c r="ACP71" s="1188"/>
      <c r="ACQ71" s="1188"/>
      <c r="ACR71" s="1188"/>
      <c r="ACS71" s="1188"/>
      <c r="ACT71" s="1188"/>
      <c r="ACU71" s="1188"/>
      <c r="ACV71" s="1188"/>
      <c r="ACW71" s="1188"/>
      <c r="ACX71" s="1188"/>
      <c r="ACY71" s="1188"/>
      <c r="ACZ71" s="1188"/>
      <c r="ADA71" s="1188"/>
      <c r="ADB71" s="1188"/>
      <c r="ADC71" s="1188"/>
      <c r="ADD71" s="1188"/>
      <c r="ADE71" s="1188"/>
      <c r="ADF71" s="1188"/>
      <c r="ADG71" s="1188"/>
      <c r="ADH71" s="1188"/>
      <c r="ADI71" s="1188"/>
      <c r="ADJ71" s="1188"/>
      <c r="ADK71" s="1188"/>
      <c r="ADL71" s="1188"/>
      <c r="ADM71" s="1188"/>
      <c r="ADN71" s="1188"/>
      <c r="ADO71" s="1188"/>
      <c r="ADP71" s="1188"/>
      <c r="ADQ71" s="1188"/>
      <c r="ADR71" s="1188"/>
      <c r="ADS71" s="1188"/>
      <c r="ADT71" s="1188"/>
      <c r="ADU71" s="1188"/>
      <c r="ADV71" s="1188"/>
      <c r="ADW71" s="1188"/>
      <c r="ADX71" s="1188"/>
      <c r="ADY71" s="1188"/>
      <c r="ADZ71" s="1188"/>
      <c r="AEA71" s="1188"/>
      <c r="AEB71" s="1188"/>
      <c r="AEC71" s="1188"/>
      <c r="AED71" s="1188"/>
      <c r="AEE71" s="1188"/>
      <c r="AEF71" s="1188"/>
      <c r="AEG71" s="1188"/>
      <c r="AEH71" s="1188"/>
      <c r="AEI71" s="1188"/>
      <c r="AEJ71" s="1188"/>
      <c r="AEK71" s="1188"/>
      <c r="AEL71" s="1188"/>
      <c r="AEM71" s="1188"/>
      <c r="AEN71" s="1188"/>
      <c r="AEO71" s="1188"/>
      <c r="AEP71" s="1188"/>
      <c r="AEQ71" s="1188"/>
      <c r="AER71" s="1188"/>
      <c r="AES71" s="1188"/>
      <c r="AET71" s="1188"/>
      <c r="AEU71" s="1188"/>
      <c r="AEV71" s="1188"/>
      <c r="AEW71" s="1188"/>
      <c r="AEX71" s="1188"/>
      <c r="AEY71" s="1188"/>
      <c r="AEZ71" s="1188"/>
      <c r="AFA71" s="1188"/>
      <c r="AFB71" s="1188"/>
      <c r="AFC71" s="1188"/>
      <c r="AFD71" s="1188"/>
      <c r="AFE71" s="1188"/>
      <c r="AFF71" s="1188"/>
      <c r="AFG71" s="1188"/>
      <c r="AFH71" s="1188"/>
      <c r="AFI71" s="1188"/>
      <c r="AFJ71" s="1188"/>
      <c r="AFK71" s="1188"/>
      <c r="AFL71" s="1188"/>
      <c r="AFM71" s="1188"/>
      <c r="AFN71" s="1188"/>
      <c r="AFO71" s="1188"/>
      <c r="AFP71" s="1188"/>
      <c r="AFQ71" s="1188"/>
      <c r="AFR71" s="1188"/>
      <c r="AFS71" s="1188"/>
      <c r="AFT71" s="1188"/>
      <c r="AFU71" s="1188"/>
      <c r="AFV71" s="1188"/>
      <c r="AFW71" s="1188"/>
      <c r="AFX71" s="1188"/>
      <c r="AFY71" s="1188"/>
      <c r="AFZ71" s="1188"/>
      <c r="AGA71" s="1188"/>
      <c r="AGB71" s="1188"/>
      <c r="AGC71" s="1188"/>
      <c r="AGD71" s="1188"/>
      <c r="AGE71" s="1188"/>
      <c r="AGF71" s="1188"/>
      <c r="AGG71" s="1188"/>
      <c r="AGH71" s="1188"/>
      <c r="AGI71" s="1188"/>
      <c r="AGJ71" s="1188"/>
      <c r="AGK71" s="1188"/>
      <c r="AGL71" s="1188"/>
      <c r="AGM71" s="1188"/>
      <c r="AGN71" s="1188"/>
      <c r="AGO71" s="1188"/>
      <c r="AGP71" s="1188"/>
      <c r="AGQ71" s="1188"/>
      <c r="AGR71" s="1188"/>
      <c r="AGS71" s="1188"/>
      <c r="AGT71" s="1188"/>
      <c r="AGU71" s="1188"/>
      <c r="AGV71" s="1188"/>
      <c r="AGW71" s="1188"/>
      <c r="AGX71" s="1188"/>
      <c r="AGY71" s="1188"/>
      <c r="AGZ71" s="1188"/>
      <c r="AHA71" s="1188"/>
      <c r="AHB71" s="1188"/>
      <c r="AHC71" s="1188"/>
      <c r="AHD71" s="1188"/>
      <c r="AHE71" s="1188"/>
      <c r="AHF71" s="1188"/>
      <c r="AHG71" s="1188"/>
      <c r="AHH71" s="1188"/>
      <c r="AHI71" s="1188"/>
      <c r="AHJ71" s="1188"/>
      <c r="AHK71" s="1188"/>
      <c r="AHL71" s="1188"/>
      <c r="AHM71" s="1188"/>
      <c r="AHN71" s="1188"/>
      <c r="AHO71" s="1188"/>
      <c r="AHP71" s="1188"/>
      <c r="AHQ71" s="1188"/>
      <c r="AHR71" s="1188"/>
      <c r="AHS71" s="1188"/>
      <c r="AHT71" s="1188"/>
      <c r="AHU71" s="1188"/>
      <c r="AHV71" s="1188"/>
      <c r="AHW71" s="1188"/>
      <c r="AHX71" s="1188"/>
      <c r="AHY71" s="1188"/>
      <c r="AHZ71" s="1188"/>
      <c r="AIA71" s="1188"/>
      <c r="AIB71" s="1188"/>
      <c r="AIC71" s="1188"/>
      <c r="AID71" s="1188"/>
      <c r="AIE71" s="1188"/>
      <c r="AIF71" s="1188"/>
      <c r="AIG71" s="1188"/>
      <c r="AIH71" s="1188"/>
      <c r="AII71" s="1188"/>
      <c r="AIJ71" s="1188"/>
      <c r="AIK71" s="1188"/>
      <c r="AIL71" s="1188"/>
      <c r="AIM71" s="1188"/>
      <c r="AIN71" s="1188"/>
      <c r="AIO71" s="1188"/>
      <c r="AIP71" s="1188"/>
      <c r="AIQ71" s="1188"/>
      <c r="AIR71" s="1188"/>
      <c r="AIS71" s="1188"/>
      <c r="AIT71" s="1188"/>
      <c r="AIU71" s="1188"/>
      <c r="AIV71" s="1188"/>
      <c r="AIW71" s="1188"/>
      <c r="AIX71" s="1188"/>
      <c r="AIY71" s="1188"/>
      <c r="AIZ71" s="1188"/>
      <c r="AJA71" s="1188"/>
      <c r="AJB71" s="1188"/>
      <c r="AJC71" s="1188"/>
      <c r="AJD71" s="1188"/>
      <c r="AJE71" s="1188"/>
      <c r="AJF71" s="1188"/>
      <c r="AJG71" s="1188"/>
      <c r="AJH71" s="1188"/>
      <c r="AJI71" s="1188"/>
      <c r="AJJ71" s="1188"/>
      <c r="AJK71" s="1188"/>
      <c r="AJL71" s="1188"/>
      <c r="AJM71" s="1188"/>
      <c r="AJN71" s="1188"/>
      <c r="AJO71" s="1188"/>
      <c r="AJP71" s="1188"/>
      <c r="AJQ71" s="1188"/>
      <c r="AJR71" s="1188"/>
      <c r="AJS71" s="1188"/>
      <c r="AJT71" s="1188"/>
      <c r="AJU71" s="1188"/>
      <c r="AJV71" s="1188"/>
      <c r="AJW71" s="1188"/>
      <c r="AJX71" s="1188"/>
      <c r="AJY71" s="1188"/>
      <c r="AJZ71" s="1188"/>
      <c r="AKA71" s="1188"/>
      <c r="AKB71" s="1188"/>
      <c r="AKC71" s="1188"/>
      <c r="AKD71" s="1188"/>
      <c r="AKE71" s="1188"/>
      <c r="AKF71" s="1188"/>
      <c r="AKG71" s="1188"/>
      <c r="AKH71" s="1188"/>
      <c r="AKI71" s="1188"/>
      <c r="AKJ71" s="1188"/>
      <c r="AKK71" s="1188"/>
      <c r="AKL71" s="1188"/>
      <c r="AKM71" s="1188"/>
      <c r="AKN71" s="1188"/>
      <c r="AKO71" s="1188"/>
      <c r="AKP71" s="1188"/>
      <c r="AKQ71" s="1188"/>
      <c r="AKR71" s="1188"/>
      <c r="AKS71" s="1188"/>
      <c r="AKT71" s="1188"/>
      <c r="AKU71" s="1188"/>
      <c r="AKV71" s="1188"/>
      <c r="AKW71" s="1188"/>
      <c r="AKX71" s="1188"/>
      <c r="AKY71" s="1188"/>
      <c r="AKZ71" s="1188"/>
      <c r="ALA71" s="1188"/>
      <c r="ALB71" s="1188"/>
      <c r="ALC71" s="1188"/>
      <c r="ALD71" s="1188"/>
      <c r="ALE71" s="1188"/>
      <c r="ALF71" s="1188"/>
      <c r="ALG71" s="1188"/>
      <c r="ALH71" s="1188"/>
      <c r="ALI71" s="1188"/>
      <c r="ALJ71" s="1188"/>
      <c r="ALK71" s="1188"/>
      <c r="ALL71" s="1188"/>
      <c r="ALM71" s="1188"/>
      <c r="ALN71" s="1188"/>
      <c r="ALO71" s="1188"/>
      <c r="ALP71" s="1188"/>
      <c r="ALQ71" s="1188"/>
      <c r="ALR71" s="1188"/>
      <c r="ALS71" s="1188"/>
      <c r="ALT71" s="1188"/>
      <c r="ALU71" s="1188"/>
      <c r="ALV71" s="1188"/>
      <c r="ALW71" s="1188"/>
      <c r="ALX71" s="1188"/>
      <c r="ALY71" s="1188"/>
      <c r="ALZ71" s="1188"/>
      <c r="AMA71" s="1188"/>
      <c r="AMB71" s="1188"/>
      <c r="AMC71" s="1188"/>
      <c r="AMD71" s="1188"/>
      <c r="AME71" s="1188"/>
      <c r="AMF71" s="1188"/>
      <c r="AMG71" s="1188"/>
      <c r="AMH71" s="1188"/>
      <c r="AMI71" s="1188"/>
      <c r="AMJ71" s="1188"/>
      <c r="AMK71" s="1188"/>
      <c r="AML71" s="1188"/>
      <c r="AMM71" s="1188"/>
      <c r="AMN71" s="1188"/>
      <c r="AMO71" s="1188"/>
      <c r="AMP71" s="1188"/>
      <c r="AMQ71" s="1188"/>
      <c r="AMR71" s="1188"/>
      <c r="AMS71" s="1188"/>
      <c r="AMT71" s="1188"/>
      <c r="AMU71" s="1188"/>
      <c r="AMV71" s="1188"/>
      <c r="AMW71" s="1188"/>
      <c r="AMX71" s="1188"/>
      <c r="AMY71" s="1188"/>
      <c r="AMZ71" s="1188"/>
      <c r="ANA71" s="1188"/>
      <c r="ANB71" s="1188"/>
      <c r="ANC71" s="1188"/>
      <c r="AND71" s="1188"/>
      <c r="ANE71" s="1188"/>
      <c r="ANF71" s="1188"/>
      <c r="ANG71" s="1188"/>
      <c r="ANH71" s="1188"/>
      <c r="ANI71" s="1188"/>
      <c r="ANJ71" s="1188"/>
      <c r="ANK71" s="1188"/>
      <c r="ANL71" s="1188"/>
      <c r="ANM71" s="1188"/>
      <c r="ANN71" s="1188"/>
      <c r="ANO71" s="1188"/>
      <c r="ANP71" s="1188"/>
      <c r="ANQ71" s="1188"/>
      <c r="ANR71" s="1188"/>
      <c r="ANS71" s="1188"/>
      <c r="ANT71" s="1188"/>
      <c r="ANU71" s="1188"/>
      <c r="ANV71" s="1188"/>
      <c r="ANW71" s="1188"/>
      <c r="ANX71" s="1188"/>
      <c r="ANY71" s="1188"/>
      <c r="ANZ71" s="1188"/>
      <c r="AOA71" s="1188"/>
      <c r="AOB71" s="1188"/>
      <c r="AOC71" s="1188"/>
      <c r="AOD71" s="1188"/>
      <c r="AOE71" s="1188"/>
      <c r="AOF71" s="1188"/>
      <c r="AOG71" s="1188"/>
      <c r="AOH71" s="1188"/>
      <c r="AOI71" s="1188"/>
      <c r="AOJ71" s="1188"/>
      <c r="AOK71" s="1188"/>
      <c r="AOL71" s="1188"/>
      <c r="AOM71" s="1188"/>
      <c r="AON71" s="1188"/>
      <c r="AOO71" s="1188"/>
      <c r="AOP71" s="1188"/>
      <c r="AOQ71" s="1188"/>
      <c r="AOR71" s="1188"/>
      <c r="AOS71" s="1188"/>
      <c r="AOT71" s="1188"/>
      <c r="AOU71" s="1188"/>
      <c r="AOV71" s="1188"/>
      <c r="AOW71" s="1188"/>
      <c r="AOX71" s="1188"/>
      <c r="AOY71" s="1188"/>
      <c r="AOZ71" s="1188"/>
      <c r="APA71" s="1188"/>
      <c r="APB71" s="1188"/>
      <c r="APC71" s="1188"/>
      <c r="APD71" s="1188"/>
      <c r="APE71" s="1188"/>
      <c r="APF71" s="1188"/>
      <c r="APG71" s="1188"/>
      <c r="APH71" s="1188"/>
      <c r="API71" s="1188"/>
      <c r="APJ71" s="1188"/>
      <c r="APK71" s="1188"/>
      <c r="APL71" s="1188"/>
      <c r="APM71" s="1188"/>
      <c r="APN71" s="1188"/>
      <c r="APO71" s="1188"/>
      <c r="APP71" s="1188"/>
      <c r="APQ71" s="1188"/>
      <c r="APR71" s="1188"/>
      <c r="APS71" s="1188"/>
      <c r="APT71" s="1188"/>
      <c r="APU71" s="1188"/>
      <c r="APV71" s="1188"/>
      <c r="APW71" s="1188"/>
      <c r="APX71" s="1188"/>
      <c r="APY71" s="1188"/>
      <c r="APZ71" s="1188"/>
      <c r="AQA71" s="1188"/>
      <c r="AQB71" s="1188"/>
      <c r="AQC71" s="1188"/>
      <c r="AQD71" s="1188"/>
      <c r="AQE71" s="1188"/>
      <c r="AQF71" s="1188"/>
      <c r="AQG71" s="1188"/>
      <c r="AQH71" s="1188"/>
      <c r="AQI71" s="1188"/>
      <c r="AQJ71" s="1188"/>
      <c r="AQK71" s="1188"/>
      <c r="AQL71" s="1188"/>
      <c r="AQM71" s="1188"/>
      <c r="AQN71" s="1188"/>
      <c r="AQO71" s="1188"/>
      <c r="AQP71" s="1188"/>
      <c r="AQQ71" s="1188"/>
      <c r="AQR71" s="1188"/>
      <c r="AQS71" s="1188"/>
      <c r="AQT71" s="1188"/>
      <c r="AQU71" s="1188"/>
      <c r="AQV71" s="1188"/>
      <c r="AQW71" s="1188"/>
      <c r="AQX71" s="1188"/>
      <c r="AQY71" s="1188"/>
      <c r="AQZ71" s="1188"/>
      <c r="ARA71" s="1188"/>
      <c r="ARB71" s="1188"/>
      <c r="ARC71" s="1188"/>
      <c r="ARD71" s="1188"/>
      <c r="ARE71" s="1188"/>
      <c r="ARF71" s="1188"/>
      <c r="ARG71" s="1188"/>
      <c r="ARH71" s="1188"/>
      <c r="ARI71" s="1188"/>
      <c r="ARJ71" s="1188"/>
      <c r="ARK71" s="1188"/>
      <c r="ARL71" s="1188"/>
      <c r="ARM71" s="1188"/>
      <c r="ARN71" s="1188"/>
      <c r="ARO71" s="1188"/>
      <c r="ARP71" s="1188"/>
      <c r="ARQ71" s="1188"/>
      <c r="ARR71" s="1188"/>
      <c r="ARS71" s="1188"/>
      <c r="ART71" s="1188"/>
      <c r="ARU71" s="1188"/>
      <c r="ARV71" s="1188"/>
      <c r="ARW71" s="1188"/>
      <c r="ARX71" s="1188"/>
      <c r="ARY71" s="1188"/>
      <c r="ARZ71" s="1188"/>
      <c r="ASA71" s="1188"/>
      <c r="ASB71" s="1188"/>
      <c r="ASC71" s="1188"/>
      <c r="ASD71" s="1188"/>
      <c r="ASE71" s="1188"/>
      <c r="ASF71" s="1188"/>
      <c r="ASG71" s="1188"/>
      <c r="ASH71" s="1188"/>
      <c r="ASI71" s="1188"/>
      <c r="ASJ71" s="1188"/>
      <c r="ASK71" s="1188"/>
      <c r="ASL71" s="1188"/>
      <c r="ASM71" s="1188"/>
      <c r="ASN71" s="1188"/>
      <c r="ASO71" s="1188"/>
      <c r="ASP71" s="1188"/>
      <c r="ASQ71" s="1188"/>
      <c r="ASR71" s="1188"/>
      <c r="ASS71" s="1188"/>
      <c r="AST71" s="1188"/>
      <c r="ASU71" s="1188"/>
      <c r="ASV71" s="1188"/>
      <c r="ASW71" s="1188"/>
      <c r="ASX71" s="1188"/>
      <c r="ASY71" s="1188"/>
      <c r="ASZ71" s="1188"/>
      <c r="ATA71" s="1188"/>
      <c r="ATB71" s="1188"/>
      <c r="ATC71" s="1188"/>
      <c r="ATD71" s="1188"/>
      <c r="ATE71" s="1188"/>
      <c r="ATF71" s="1188"/>
      <c r="ATG71" s="1188"/>
      <c r="ATH71" s="1188"/>
      <c r="ATI71" s="1188"/>
      <c r="ATJ71" s="1188"/>
      <c r="ATK71" s="1188"/>
      <c r="ATL71" s="1188"/>
      <c r="ATM71" s="1188"/>
      <c r="ATN71" s="1188"/>
      <c r="ATO71" s="1188"/>
      <c r="ATP71" s="1188"/>
      <c r="ATQ71" s="1188"/>
      <c r="ATR71" s="1188"/>
      <c r="ATS71" s="1188"/>
      <c r="ATT71" s="1188"/>
      <c r="ATU71" s="1188"/>
      <c r="ATV71" s="1188"/>
      <c r="ATW71" s="1188"/>
      <c r="ATX71" s="1188"/>
      <c r="ATY71" s="1188"/>
      <c r="ATZ71" s="1188"/>
      <c r="AUA71" s="1188"/>
      <c r="AUB71" s="1188"/>
      <c r="AUC71" s="1188"/>
      <c r="AUD71" s="1188"/>
      <c r="AUE71" s="1188"/>
      <c r="AUF71" s="1188"/>
      <c r="AUG71" s="1188"/>
      <c r="AUH71" s="1188"/>
      <c r="AUI71" s="1188"/>
      <c r="AUJ71" s="1188"/>
      <c r="AUK71" s="1188"/>
      <c r="AUL71" s="1188"/>
      <c r="AUM71" s="1188"/>
      <c r="AUN71" s="1188"/>
      <c r="AUO71" s="1188"/>
      <c r="AUP71" s="1188"/>
      <c r="AUQ71" s="1188"/>
      <c r="AUR71" s="1188"/>
      <c r="AUS71" s="1188"/>
      <c r="AUT71" s="1188"/>
      <c r="AUU71" s="1188"/>
      <c r="AUV71" s="1188"/>
      <c r="AUW71" s="1188"/>
      <c r="AUX71" s="1188"/>
      <c r="AUY71" s="1188"/>
      <c r="AUZ71" s="1188"/>
      <c r="AVA71" s="1188"/>
      <c r="AVB71" s="1188"/>
      <c r="AVC71" s="1188"/>
      <c r="AVD71" s="1188"/>
      <c r="AVE71" s="1188"/>
      <c r="AVF71" s="1188"/>
      <c r="AVG71" s="1188"/>
      <c r="AVH71" s="1188"/>
      <c r="AVI71" s="1188"/>
      <c r="AVJ71" s="1188"/>
      <c r="AVK71" s="1188"/>
      <c r="AVL71" s="1188"/>
      <c r="AVM71" s="1188"/>
      <c r="AVN71" s="1188"/>
      <c r="AVO71" s="1188"/>
      <c r="AVP71" s="1188"/>
      <c r="AVQ71" s="1188"/>
      <c r="AVR71" s="1188"/>
      <c r="AVS71" s="1188"/>
      <c r="AVT71" s="1188"/>
      <c r="AVU71" s="1188"/>
      <c r="AVV71" s="1188"/>
      <c r="AVW71" s="1188"/>
      <c r="AVX71" s="1188"/>
      <c r="AVY71" s="1188"/>
      <c r="AVZ71" s="1188"/>
      <c r="AWA71" s="1188"/>
      <c r="AWB71" s="1188"/>
      <c r="AWC71" s="1188"/>
      <c r="AWD71" s="1188"/>
      <c r="AWE71" s="1188"/>
      <c r="AWF71" s="1188"/>
      <c r="AWG71" s="1188"/>
      <c r="AWH71" s="1188"/>
      <c r="AWI71" s="1188"/>
      <c r="AWJ71" s="1188"/>
      <c r="AWK71" s="1188"/>
      <c r="AWL71" s="1188"/>
      <c r="AWM71" s="1188"/>
      <c r="AWN71" s="1188"/>
      <c r="AWO71" s="1188"/>
      <c r="AWP71" s="1188"/>
      <c r="AWQ71" s="1188"/>
      <c r="AWR71" s="1188"/>
      <c r="AWS71" s="1188"/>
      <c r="AWT71" s="1188"/>
      <c r="AWU71" s="1188"/>
      <c r="AWV71" s="1188"/>
      <c r="AWW71" s="1188"/>
      <c r="AWX71" s="1188"/>
      <c r="AWY71" s="1188"/>
      <c r="AWZ71" s="1188"/>
      <c r="AXA71" s="1188"/>
      <c r="AXB71" s="1188"/>
      <c r="AXC71" s="1188"/>
      <c r="AXD71" s="1188"/>
      <c r="AXE71" s="1188"/>
      <c r="AXF71" s="1188"/>
      <c r="AXG71" s="1188"/>
      <c r="AXH71" s="1188"/>
      <c r="AXI71" s="1188"/>
      <c r="AXJ71" s="1188"/>
      <c r="AXK71" s="1188"/>
      <c r="AXL71" s="1188"/>
      <c r="AXM71" s="1188"/>
      <c r="AXN71" s="1188"/>
      <c r="AXO71" s="1188"/>
      <c r="AXP71" s="1188"/>
      <c r="AXQ71" s="1188"/>
      <c r="AXR71" s="1188"/>
      <c r="AXS71" s="1188"/>
      <c r="AXT71" s="1188"/>
      <c r="AXU71" s="1188"/>
      <c r="AXV71" s="1188"/>
      <c r="AXW71" s="1188"/>
      <c r="AXX71" s="1188"/>
      <c r="AXY71" s="1188"/>
      <c r="AXZ71" s="1188"/>
      <c r="AYA71" s="1188"/>
      <c r="AYB71" s="1188"/>
      <c r="AYC71" s="1188"/>
      <c r="AYD71" s="1188"/>
      <c r="AYE71" s="1188"/>
      <c r="AYF71" s="1188"/>
      <c r="AYG71" s="1188"/>
      <c r="AYH71" s="1188"/>
      <c r="AYI71" s="1188"/>
      <c r="AYJ71" s="1188"/>
      <c r="AYK71" s="1188"/>
      <c r="AYL71" s="1188"/>
      <c r="AYM71" s="1188"/>
      <c r="AYN71" s="1188"/>
      <c r="AYO71" s="1188"/>
      <c r="AYP71" s="1188"/>
      <c r="AYQ71" s="1188"/>
      <c r="AYR71" s="1188"/>
      <c r="AYS71" s="1188"/>
      <c r="AYT71" s="1188"/>
      <c r="AYU71" s="1188"/>
      <c r="AYV71" s="1188"/>
      <c r="AYW71" s="1188"/>
      <c r="AYX71" s="1188"/>
      <c r="AYY71" s="1188"/>
      <c r="AYZ71" s="1188"/>
      <c r="AZA71" s="1188"/>
      <c r="AZB71" s="1188"/>
      <c r="AZC71" s="1188"/>
      <c r="AZD71" s="1188"/>
      <c r="AZE71" s="1188"/>
      <c r="AZF71" s="1188"/>
      <c r="AZG71" s="1188"/>
      <c r="AZH71" s="1188"/>
      <c r="AZI71" s="1188"/>
      <c r="AZJ71" s="1188"/>
      <c r="AZK71" s="1188"/>
      <c r="AZL71" s="1188"/>
      <c r="AZM71" s="1188"/>
      <c r="AZN71" s="1188"/>
      <c r="AZO71" s="1188"/>
      <c r="AZP71" s="1188"/>
      <c r="AZQ71" s="1188"/>
      <c r="AZR71" s="1188"/>
      <c r="AZS71" s="1188"/>
      <c r="AZT71" s="1188"/>
      <c r="AZU71" s="1188"/>
      <c r="AZV71" s="1188"/>
      <c r="AZW71" s="1188"/>
      <c r="AZX71" s="1188"/>
      <c r="AZY71" s="1188"/>
      <c r="AZZ71" s="1188"/>
      <c r="BAA71" s="1188"/>
      <c r="BAB71" s="1188"/>
      <c r="BAC71" s="1188"/>
      <c r="BAD71" s="1188"/>
      <c r="BAE71" s="1188"/>
      <c r="BAF71" s="1188"/>
      <c r="BAG71" s="1188"/>
      <c r="BAH71" s="1188"/>
      <c r="BAI71" s="1188"/>
      <c r="BAJ71" s="1188"/>
      <c r="BAK71" s="1188"/>
      <c r="BAL71" s="1188"/>
      <c r="BAM71" s="1188"/>
      <c r="BAN71" s="1188"/>
      <c r="BAO71" s="1188"/>
      <c r="BAP71" s="1188"/>
      <c r="BAQ71" s="1188"/>
      <c r="BAR71" s="1188"/>
      <c r="BAS71" s="1188"/>
      <c r="BAT71" s="1188"/>
      <c r="BAU71" s="1188"/>
      <c r="BAV71" s="1188"/>
      <c r="BAW71" s="1188"/>
      <c r="BAX71" s="1188"/>
      <c r="BAY71" s="1188"/>
      <c r="BAZ71" s="1188"/>
      <c r="BBA71" s="1188"/>
      <c r="BBB71" s="1188"/>
      <c r="BBC71" s="1188"/>
      <c r="BBD71" s="1188"/>
      <c r="BBE71" s="1188"/>
      <c r="BBF71" s="1188"/>
      <c r="BBG71" s="1188"/>
      <c r="BBH71" s="1188"/>
      <c r="BBI71" s="1188"/>
      <c r="BBJ71" s="1188"/>
      <c r="BBK71" s="1188"/>
      <c r="BBL71" s="1188"/>
      <c r="BBM71" s="1188"/>
      <c r="BBN71" s="1188"/>
      <c r="BBO71" s="1188"/>
      <c r="BBP71" s="1188"/>
      <c r="BBQ71" s="1188"/>
      <c r="BBR71" s="1188"/>
      <c r="BBS71" s="1188"/>
      <c r="BBT71" s="1188"/>
      <c r="BBU71" s="1188"/>
      <c r="BBV71" s="1188"/>
      <c r="BBW71" s="1188"/>
      <c r="BBX71" s="1188"/>
      <c r="BBY71" s="1188"/>
      <c r="BBZ71" s="1188"/>
      <c r="BCA71" s="1188"/>
      <c r="BCB71" s="1188"/>
      <c r="BCC71" s="1188"/>
      <c r="BCD71" s="1188"/>
      <c r="BCE71" s="1188"/>
      <c r="BCF71" s="1188"/>
      <c r="BCG71" s="1188"/>
      <c r="BCH71" s="1188"/>
      <c r="BCI71" s="1188"/>
      <c r="BCJ71" s="1188"/>
      <c r="BCK71" s="1188"/>
      <c r="BCL71" s="1188"/>
      <c r="BCM71" s="1188"/>
      <c r="BCN71" s="1188"/>
      <c r="BCO71" s="1188"/>
      <c r="BCP71" s="1188"/>
      <c r="BCQ71" s="1188"/>
      <c r="BCR71" s="1188"/>
      <c r="BCS71" s="1188"/>
      <c r="BCT71" s="1188"/>
      <c r="BCU71" s="1188"/>
      <c r="BCV71" s="1188"/>
      <c r="BCW71" s="1188"/>
      <c r="BCX71" s="1188"/>
      <c r="BCY71" s="1188"/>
      <c r="BCZ71" s="1188"/>
      <c r="BDA71" s="1188"/>
      <c r="BDB71" s="1188"/>
      <c r="BDC71" s="1188"/>
      <c r="BDD71" s="1188"/>
      <c r="BDE71" s="1188"/>
      <c r="BDF71" s="1188"/>
      <c r="BDG71" s="1188"/>
      <c r="BDH71" s="1188"/>
      <c r="BDI71" s="1188"/>
      <c r="BDJ71" s="1188"/>
      <c r="BDK71" s="1188"/>
      <c r="BDL71" s="1188"/>
      <c r="BDM71" s="1188"/>
      <c r="BDN71" s="1188"/>
      <c r="BDO71" s="1188"/>
      <c r="BDP71" s="1188"/>
      <c r="BDQ71" s="1188"/>
      <c r="BDR71" s="1188"/>
      <c r="BDS71" s="1188"/>
      <c r="BDT71" s="1188"/>
      <c r="BDU71" s="1188"/>
      <c r="BDV71" s="1188"/>
      <c r="BDW71" s="1188"/>
      <c r="BDX71" s="1188"/>
      <c r="BDY71" s="1188"/>
      <c r="BDZ71" s="1188"/>
      <c r="BEA71" s="1188"/>
      <c r="BEB71" s="1188"/>
      <c r="BEC71" s="1188"/>
      <c r="BED71" s="1188"/>
      <c r="BEE71" s="1188"/>
      <c r="BEF71" s="1188"/>
      <c r="BEG71" s="1188"/>
      <c r="BEH71" s="1188"/>
      <c r="BEI71" s="1188"/>
      <c r="BEJ71" s="1188"/>
      <c r="BEK71" s="1188"/>
      <c r="BEL71" s="1188"/>
      <c r="BEM71" s="1188"/>
      <c r="BEN71" s="1188"/>
      <c r="BEO71" s="1188"/>
      <c r="BEP71" s="1188"/>
      <c r="BEQ71" s="1188"/>
      <c r="BER71" s="1188"/>
      <c r="BES71" s="1188"/>
      <c r="BET71" s="1188"/>
      <c r="BEU71" s="1188"/>
      <c r="BEV71" s="1188"/>
      <c r="BEW71" s="1188"/>
      <c r="BEX71" s="1188"/>
      <c r="BEY71" s="1188"/>
      <c r="BEZ71" s="1188"/>
      <c r="BFA71" s="1188"/>
      <c r="BFB71" s="1188"/>
      <c r="BFC71" s="1188"/>
      <c r="BFD71" s="1188"/>
      <c r="BFE71" s="1188"/>
      <c r="BFF71" s="1188"/>
      <c r="BFG71" s="1188"/>
      <c r="BFH71" s="1188"/>
      <c r="BFI71" s="1188"/>
      <c r="BFJ71" s="1188"/>
      <c r="BFK71" s="1188"/>
      <c r="BFL71" s="1188"/>
      <c r="BFM71" s="1188"/>
      <c r="BFN71" s="1188"/>
      <c r="BFO71" s="1188"/>
      <c r="BFP71" s="1188"/>
      <c r="BFQ71" s="1188"/>
      <c r="BFR71" s="1188"/>
      <c r="BFS71" s="1188"/>
      <c r="BFT71" s="1188"/>
      <c r="BFU71" s="1188"/>
      <c r="BFV71" s="1188"/>
      <c r="BFW71" s="1188"/>
      <c r="BFX71" s="1188"/>
      <c r="BFY71" s="1188"/>
      <c r="BFZ71" s="1188"/>
      <c r="BGA71" s="1188"/>
      <c r="BGB71" s="1188"/>
      <c r="BGC71" s="1188"/>
      <c r="BGD71" s="1188"/>
      <c r="BGE71" s="1188"/>
      <c r="BGF71" s="1188"/>
      <c r="BGG71" s="1188"/>
      <c r="BGH71" s="1188"/>
      <c r="BGI71" s="1188"/>
      <c r="BGJ71" s="1188"/>
      <c r="BGK71" s="1188"/>
      <c r="BGL71" s="1188"/>
      <c r="BGM71" s="1188"/>
      <c r="BGN71" s="1188"/>
      <c r="BGO71" s="1188"/>
      <c r="BGP71" s="1188"/>
      <c r="BGQ71" s="1188"/>
      <c r="BGR71" s="1188"/>
      <c r="BGS71" s="1188"/>
      <c r="BGT71" s="1188"/>
      <c r="BGU71" s="1188"/>
      <c r="BGV71" s="1188"/>
      <c r="BGW71" s="1188"/>
      <c r="BGX71" s="1188"/>
      <c r="BGY71" s="1188"/>
      <c r="BGZ71" s="1188"/>
      <c r="BHA71" s="1188"/>
      <c r="BHB71" s="1188"/>
      <c r="BHC71" s="1188"/>
      <c r="BHD71" s="1188"/>
      <c r="BHE71" s="1188"/>
      <c r="BHF71" s="1188"/>
      <c r="BHG71" s="1188"/>
      <c r="BHH71" s="1188"/>
      <c r="BHI71" s="1188"/>
      <c r="BHJ71" s="1188"/>
      <c r="BHK71" s="1188"/>
      <c r="BHL71" s="1188"/>
      <c r="BHM71" s="1188"/>
      <c r="BHN71" s="1188"/>
      <c r="BHO71" s="1188"/>
      <c r="BHP71" s="1188"/>
      <c r="BHQ71" s="1188"/>
      <c r="BHR71" s="1188"/>
      <c r="BHS71" s="1188"/>
      <c r="BHT71" s="1188"/>
      <c r="BHU71" s="1188"/>
      <c r="BHV71" s="1188"/>
      <c r="BHW71" s="1188"/>
      <c r="BHX71" s="1188"/>
      <c r="BHY71" s="1188"/>
      <c r="BHZ71" s="1188"/>
      <c r="BIA71" s="1188"/>
      <c r="BIB71" s="1188"/>
      <c r="BIC71" s="1188"/>
      <c r="BID71" s="1188"/>
      <c r="BIE71" s="1188"/>
      <c r="BIF71" s="1188"/>
      <c r="BIG71" s="1188"/>
      <c r="BIH71" s="1188"/>
      <c r="BII71" s="1188"/>
      <c r="BIJ71" s="1188"/>
      <c r="BIK71" s="1188"/>
      <c r="BIL71" s="1188"/>
      <c r="BIM71" s="1188"/>
      <c r="BIN71" s="1188"/>
      <c r="BIO71" s="1188"/>
      <c r="BIP71" s="1188"/>
      <c r="BIQ71" s="1188"/>
      <c r="BIR71" s="1188"/>
      <c r="BIS71" s="1188"/>
      <c r="BIT71" s="1188"/>
      <c r="BIU71" s="1188"/>
      <c r="BIV71" s="1188"/>
      <c r="BIW71" s="1188"/>
      <c r="BIX71" s="1188"/>
      <c r="BIY71" s="1188"/>
      <c r="BIZ71" s="1188"/>
      <c r="BJA71" s="1188"/>
      <c r="BJB71" s="1188"/>
      <c r="BJC71" s="1188"/>
      <c r="BJD71" s="1188"/>
      <c r="BJE71" s="1188"/>
      <c r="BJF71" s="1188"/>
      <c r="BJG71" s="1188"/>
      <c r="BJH71" s="1188"/>
      <c r="BJI71" s="1188"/>
      <c r="BJJ71" s="1188"/>
      <c r="BJK71" s="1188"/>
      <c r="BJL71" s="1188"/>
      <c r="BJM71" s="1188"/>
      <c r="BJN71" s="1188"/>
      <c r="BJO71" s="1188"/>
      <c r="BJP71" s="1188"/>
      <c r="BJQ71" s="1188"/>
      <c r="BJR71" s="1188"/>
      <c r="BJS71" s="1188"/>
      <c r="BJT71" s="1188"/>
      <c r="BJU71" s="1188"/>
      <c r="BJV71" s="1188"/>
      <c r="BJW71" s="1188"/>
      <c r="BJX71" s="1188"/>
      <c r="BJY71" s="1188"/>
      <c r="BJZ71" s="1188"/>
      <c r="BKA71" s="1188"/>
      <c r="BKB71" s="1188"/>
      <c r="BKC71" s="1188"/>
      <c r="BKD71" s="1188"/>
      <c r="BKE71" s="1188"/>
      <c r="BKF71" s="1188"/>
      <c r="BKG71" s="1188"/>
      <c r="BKH71" s="1188"/>
      <c r="BKI71" s="1188"/>
      <c r="BKJ71" s="1188"/>
      <c r="BKK71" s="1188"/>
      <c r="BKL71" s="1188"/>
      <c r="BKM71" s="1188"/>
      <c r="BKN71" s="1188"/>
      <c r="BKO71" s="1188"/>
      <c r="BKP71" s="1188"/>
      <c r="BKQ71" s="1188"/>
      <c r="BKR71" s="1188"/>
      <c r="BKS71" s="1188"/>
      <c r="BKT71" s="1188"/>
      <c r="BKU71" s="1188"/>
      <c r="BKV71" s="1188"/>
      <c r="BKW71" s="1188"/>
      <c r="BKX71" s="1188"/>
      <c r="BKY71" s="1188"/>
      <c r="BKZ71" s="1188"/>
      <c r="BLA71" s="1188"/>
      <c r="BLB71" s="1188"/>
      <c r="BLC71" s="1188"/>
      <c r="BLD71" s="1188"/>
      <c r="BLE71" s="1188"/>
      <c r="BLF71" s="1188"/>
      <c r="BLG71" s="1188"/>
      <c r="BLH71" s="1188"/>
      <c r="BLI71" s="1188"/>
      <c r="BLJ71" s="1188"/>
      <c r="BLK71" s="1188"/>
      <c r="BLL71" s="1188"/>
      <c r="BLM71" s="1188"/>
      <c r="BLN71" s="1188"/>
      <c r="BLO71" s="1188"/>
      <c r="BLP71" s="1188"/>
      <c r="BLQ71" s="1188"/>
      <c r="BLR71" s="1188"/>
      <c r="BLS71" s="1188"/>
      <c r="BLT71" s="1188"/>
      <c r="BLU71" s="1188"/>
      <c r="BLV71" s="1188"/>
      <c r="BLW71" s="1188"/>
      <c r="BLX71" s="1188"/>
      <c r="BLY71" s="1188"/>
      <c r="BLZ71" s="1188"/>
      <c r="BMA71" s="1188"/>
      <c r="BMB71" s="1188"/>
      <c r="BMC71" s="1188"/>
      <c r="BMD71" s="1188"/>
      <c r="BME71" s="1188"/>
      <c r="BMF71" s="1188"/>
      <c r="BMG71" s="1188"/>
      <c r="BMH71" s="1188"/>
      <c r="BMI71" s="1188"/>
      <c r="BMJ71" s="1188"/>
      <c r="BMK71" s="1188"/>
      <c r="BML71" s="1188"/>
      <c r="BMM71" s="1188"/>
      <c r="BMN71" s="1188"/>
      <c r="BMO71" s="1188"/>
      <c r="BMP71" s="1188"/>
      <c r="BMQ71" s="1188"/>
      <c r="BMR71" s="1188"/>
      <c r="BMS71" s="1188"/>
      <c r="BMT71" s="1188"/>
      <c r="BMU71" s="1188"/>
      <c r="BMV71" s="1188"/>
      <c r="BMW71" s="1188"/>
      <c r="BMX71" s="1188"/>
      <c r="BMY71" s="1188"/>
      <c r="BMZ71" s="1188"/>
      <c r="BNA71" s="1188"/>
      <c r="BNB71" s="1188"/>
      <c r="BNC71" s="1188"/>
      <c r="BND71" s="1188"/>
      <c r="BNE71" s="1188"/>
      <c r="BNF71" s="1188"/>
      <c r="BNG71" s="1188"/>
      <c r="BNH71" s="1188"/>
      <c r="BNI71" s="1188"/>
      <c r="BNJ71" s="1188"/>
      <c r="BNK71" s="1188"/>
      <c r="BNL71" s="1188"/>
      <c r="BNM71" s="1188"/>
      <c r="BNN71" s="1188"/>
      <c r="BNO71" s="1188"/>
      <c r="BNP71" s="1188"/>
      <c r="BNQ71" s="1188"/>
      <c r="BNR71" s="1188"/>
      <c r="BNS71" s="1188"/>
      <c r="BNT71" s="1188"/>
      <c r="BNU71" s="1188"/>
      <c r="BNV71" s="1188"/>
      <c r="BNW71" s="1188"/>
      <c r="BNX71" s="1188"/>
      <c r="BNY71" s="1188"/>
      <c r="BNZ71" s="1188"/>
      <c r="BOA71" s="1188"/>
      <c r="BOB71" s="1188"/>
      <c r="BOC71" s="1188"/>
      <c r="BOD71" s="1188"/>
      <c r="BOE71" s="1188"/>
      <c r="BOF71" s="1188"/>
      <c r="BOG71" s="1188"/>
      <c r="BOH71" s="1188"/>
      <c r="BOI71" s="1188"/>
      <c r="BOJ71" s="1188"/>
      <c r="BOK71" s="1188"/>
      <c r="BOL71" s="1188"/>
      <c r="BOM71" s="1188"/>
      <c r="BON71" s="1188"/>
      <c r="BOO71" s="1188"/>
      <c r="BOP71" s="1188"/>
      <c r="BOQ71" s="1188"/>
      <c r="BOR71" s="1188"/>
      <c r="BOS71" s="1188"/>
      <c r="BOT71" s="1188"/>
      <c r="BOU71" s="1188"/>
      <c r="BOV71" s="1188"/>
      <c r="BOW71" s="1188"/>
      <c r="BOX71" s="1188"/>
      <c r="BOY71" s="1188"/>
      <c r="BOZ71" s="1188"/>
      <c r="BPA71" s="1188"/>
      <c r="BPB71" s="1188"/>
      <c r="BPC71" s="1188"/>
      <c r="BPD71" s="1188"/>
      <c r="BPE71" s="1188"/>
      <c r="BPF71" s="1188"/>
      <c r="BPG71" s="1188"/>
      <c r="BPH71" s="1188"/>
      <c r="BPI71" s="1188"/>
      <c r="BPJ71" s="1188"/>
      <c r="BPK71" s="1188"/>
      <c r="BPL71" s="1188"/>
      <c r="BPM71" s="1188"/>
      <c r="BPN71" s="1188"/>
      <c r="BPO71" s="1188"/>
      <c r="BPP71" s="1188"/>
      <c r="BPQ71" s="1188"/>
      <c r="BPR71" s="1188"/>
      <c r="BPS71" s="1188"/>
      <c r="BPT71" s="1188"/>
      <c r="BPU71" s="1188"/>
      <c r="BPV71" s="1188"/>
      <c r="BPW71" s="1188"/>
      <c r="BPX71" s="1188"/>
      <c r="BPY71" s="1188"/>
      <c r="BPZ71" s="1188"/>
      <c r="BQA71" s="1188"/>
      <c r="BQB71" s="1188"/>
      <c r="BQC71" s="1188"/>
      <c r="BQD71" s="1188"/>
      <c r="BQE71" s="1188"/>
      <c r="BQF71" s="1188"/>
      <c r="BQG71" s="1188"/>
      <c r="BQH71" s="1188"/>
      <c r="BQI71" s="1188"/>
      <c r="BQJ71" s="1188"/>
      <c r="BQK71" s="1188"/>
      <c r="BQL71" s="1188"/>
      <c r="BQM71" s="1188"/>
      <c r="BQN71" s="1188"/>
      <c r="BQO71" s="1188"/>
      <c r="BQP71" s="1188"/>
      <c r="BQQ71" s="1188"/>
      <c r="BQR71" s="1188"/>
      <c r="BQS71" s="1188"/>
      <c r="BQT71" s="1188"/>
      <c r="BQU71" s="1188"/>
      <c r="BQV71" s="1188"/>
      <c r="BQW71" s="1188"/>
      <c r="BQX71" s="1188"/>
      <c r="BQY71" s="1188"/>
      <c r="BQZ71" s="1188"/>
      <c r="BRA71" s="1188"/>
      <c r="BRB71" s="1188"/>
      <c r="BRC71" s="1188"/>
      <c r="BRD71" s="1188"/>
      <c r="BRE71" s="1188"/>
      <c r="BRF71" s="1188"/>
      <c r="BRG71" s="1188"/>
      <c r="BRH71" s="1188"/>
      <c r="BRI71" s="1188"/>
      <c r="BRJ71" s="1188"/>
      <c r="BRK71" s="1188"/>
      <c r="BRL71" s="1188"/>
      <c r="BRM71" s="1188"/>
      <c r="BRN71" s="1188"/>
      <c r="BRO71" s="1188"/>
      <c r="BRP71" s="1188"/>
      <c r="BRQ71" s="1188"/>
      <c r="BRR71" s="1188"/>
      <c r="BRS71" s="1188"/>
      <c r="BRT71" s="1188"/>
      <c r="BRU71" s="1188"/>
      <c r="BRV71" s="1188"/>
      <c r="BRW71" s="1188"/>
      <c r="BRX71" s="1188"/>
      <c r="BRY71" s="1188"/>
      <c r="BRZ71" s="1188"/>
      <c r="BSA71" s="1188"/>
      <c r="BSB71" s="1188"/>
      <c r="BSC71" s="1188"/>
      <c r="BSD71" s="1188"/>
      <c r="BSE71" s="1188"/>
      <c r="BSF71" s="1188"/>
      <c r="BSG71" s="1188"/>
      <c r="BSH71" s="1188"/>
      <c r="BSI71" s="1188"/>
      <c r="BSJ71" s="1188"/>
      <c r="BSK71" s="1188"/>
      <c r="BSL71" s="1188"/>
      <c r="BSM71" s="1188"/>
      <c r="BSN71" s="1188"/>
      <c r="BSO71" s="1188"/>
      <c r="BSP71" s="1188"/>
      <c r="BSQ71" s="1188"/>
      <c r="BSR71" s="1188"/>
      <c r="BSS71" s="1188"/>
      <c r="BST71" s="1188"/>
      <c r="BSU71" s="1188"/>
      <c r="BSV71" s="1188"/>
      <c r="BSW71" s="1188"/>
      <c r="BSX71" s="1188"/>
      <c r="BSY71" s="1188"/>
      <c r="BSZ71" s="1188"/>
      <c r="BTA71" s="1188"/>
      <c r="BTB71" s="1188"/>
      <c r="BTC71" s="1188"/>
      <c r="BTD71" s="1188"/>
      <c r="BTE71" s="1188"/>
      <c r="BTF71" s="1188"/>
      <c r="BTG71" s="1188"/>
      <c r="BTH71" s="1188"/>
      <c r="BTI71" s="1188"/>
      <c r="BTJ71" s="1188"/>
      <c r="BTK71" s="1188"/>
      <c r="BTL71" s="1188"/>
      <c r="BTM71" s="1188"/>
      <c r="BTN71" s="1188"/>
      <c r="BTO71" s="1188"/>
      <c r="BTP71" s="1188"/>
      <c r="BTQ71" s="1188"/>
      <c r="BTR71" s="1188"/>
      <c r="BTS71" s="1188"/>
      <c r="BTT71" s="1188"/>
      <c r="BTU71" s="1188"/>
      <c r="BTV71" s="1188"/>
      <c r="BTW71" s="1188"/>
      <c r="BTX71" s="1188"/>
      <c r="BTY71" s="1188"/>
      <c r="BTZ71" s="1188"/>
      <c r="BUA71" s="1188"/>
      <c r="BUB71" s="1188"/>
      <c r="BUC71" s="1188"/>
      <c r="BUD71" s="1188"/>
      <c r="BUE71" s="1188"/>
      <c r="BUF71" s="1188"/>
      <c r="BUG71" s="1188"/>
      <c r="BUH71" s="1188"/>
      <c r="BUI71" s="1188"/>
      <c r="BUJ71" s="1188"/>
      <c r="BUK71" s="1188"/>
      <c r="BUL71" s="1188"/>
      <c r="BUM71" s="1188"/>
      <c r="BUN71" s="1188"/>
      <c r="BUO71" s="1188"/>
      <c r="BUP71" s="1188"/>
      <c r="BUQ71" s="1188"/>
      <c r="BUR71" s="1188"/>
      <c r="BUS71" s="1188"/>
      <c r="BUT71" s="1188"/>
      <c r="BUU71" s="1188"/>
      <c r="BUV71" s="1188"/>
      <c r="BUW71" s="1188"/>
      <c r="BUX71" s="1188"/>
      <c r="BUY71" s="1188"/>
      <c r="BUZ71" s="1188"/>
      <c r="BVA71" s="1188"/>
      <c r="BVB71" s="1188"/>
      <c r="BVC71" s="1188"/>
      <c r="BVD71" s="1188"/>
      <c r="BVE71" s="1188"/>
      <c r="BVF71" s="1188"/>
      <c r="BVG71" s="1188"/>
      <c r="BVH71" s="1188"/>
      <c r="BVI71" s="1188"/>
      <c r="BVJ71" s="1188"/>
      <c r="BVK71" s="1188"/>
      <c r="BVL71" s="1188"/>
      <c r="BVM71" s="1188"/>
      <c r="BVN71" s="1188"/>
      <c r="BVO71" s="1188"/>
      <c r="BVP71" s="1188"/>
      <c r="BVQ71" s="1188"/>
      <c r="BVR71" s="1188"/>
      <c r="BVS71" s="1188"/>
      <c r="BVT71" s="1188"/>
      <c r="BVU71" s="1188"/>
      <c r="BVV71" s="1188"/>
      <c r="BVW71" s="1188"/>
      <c r="BVX71" s="1188"/>
      <c r="BVY71" s="1188"/>
      <c r="BVZ71" s="1188"/>
      <c r="BWA71" s="1188"/>
      <c r="BWB71" s="1188"/>
      <c r="BWC71" s="1188"/>
      <c r="BWD71" s="1188"/>
      <c r="BWE71" s="1188"/>
      <c r="BWF71" s="1188"/>
      <c r="BWG71" s="1188"/>
      <c r="BWH71" s="1188"/>
      <c r="BWI71" s="1188"/>
      <c r="BWJ71" s="1188"/>
      <c r="BWK71" s="1188"/>
      <c r="BWL71" s="1188"/>
      <c r="BWM71" s="1188"/>
      <c r="BWN71" s="1188"/>
      <c r="BWO71" s="1188"/>
      <c r="BWP71" s="1188"/>
      <c r="BWQ71" s="1188"/>
      <c r="BWR71" s="1188"/>
      <c r="BWS71" s="1188"/>
      <c r="BWT71" s="1188"/>
      <c r="BWU71" s="1188"/>
      <c r="BWV71" s="1188"/>
      <c r="BWW71" s="1188"/>
      <c r="BWX71" s="1188"/>
      <c r="BWY71" s="1188"/>
      <c r="BWZ71" s="1188"/>
      <c r="BXA71" s="1188"/>
      <c r="BXB71" s="1188"/>
      <c r="BXC71" s="1188"/>
      <c r="BXD71" s="1188"/>
      <c r="BXE71" s="1188"/>
      <c r="BXF71" s="1188"/>
      <c r="BXG71" s="1188"/>
      <c r="BXH71" s="1188"/>
      <c r="BXI71" s="1188"/>
      <c r="BXJ71" s="1188"/>
      <c r="BXK71" s="1188"/>
      <c r="BXL71" s="1188"/>
      <c r="BXM71" s="1188"/>
      <c r="BXN71" s="1188"/>
      <c r="BXO71" s="1188"/>
      <c r="BXP71" s="1188"/>
      <c r="BXQ71" s="1188"/>
      <c r="BXR71" s="1188"/>
      <c r="BXS71" s="1188"/>
      <c r="BXT71" s="1188"/>
      <c r="BXU71" s="1188"/>
      <c r="BXV71" s="1188"/>
      <c r="BXW71" s="1188"/>
      <c r="BXX71" s="1188"/>
      <c r="BXY71" s="1188"/>
      <c r="BXZ71" s="1188"/>
      <c r="BYA71" s="1188"/>
      <c r="BYB71" s="1188"/>
      <c r="BYC71" s="1188"/>
      <c r="BYD71" s="1188"/>
      <c r="BYE71" s="1188"/>
      <c r="BYF71" s="1188"/>
      <c r="BYG71" s="1188"/>
      <c r="BYH71" s="1188"/>
      <c r="BYI71" s="1188"/>
      <c r="BYJ71" s="1188"/>
      <c r="BYK71" s="1188"/>
      <c r="BYL71" s="1188"/>
      <c r="BYM71" s="1188"/>
      <c r="BYN71" s="1188"/>
      <c r="BYO71" s="1188"/>
      <c r="BYP71" s="1188"/>
      <c r="BYQ71" s="1188"/>
      <c r="BYR71" s="1188"/>
      <c r="BYS71" s="1188"/>
      <c r="BYT71" s="1188"/>
      <c r="BYU71" s="1188"/>
      <c r="BYV71" s="1188"/>
      <c r="BYW71" s="1188"/>
      <c r="BYX71" s="1188"/>
      <c r="BYY71" s="1188"/>
      <c r="BYZ71" s="1188"/>
      <c r="BZA71" s="1188"/>
      <c r="BZB71" s="1188"/>
      <c r="BZC71" s="1188"/>
      <c r="BZD71" s="1188"/>
      <c r="BZE71" s="1188"/>
      <c r="BZF71" s="1188"/>
      <c r="BZG71" s="1188"/>
      <c r="BZH71" s="1188"/>
      <c r="BZI71" s="1188"/>
      <c r="BZJ71" s="1188"/>
      <c r="BZK71" s="1188"/>
      <c r="BZL71" s="1188"/>
      <c r="BZM71" s="1188"/>
      <c r="BZN71" s="1188"/>
      <c r="BZO71" s="1188"/>
      <c r="BZP71" s="1188"/>
      <c r="BZQ71" s="1188"/>
      <c r="BZR71" s="1188"/>
      <c r="BZS71" s="1188"/>
      <c r="BZT71" s="1188"/>
      <c r="BZU71" s="1188"/>
      <c r="BZV71" s="1188"/>
      <c r="BZW71" s="1188"/>
      <c r="BZX71" s="1188"/>
      <c r="BZY71" s="1188"/>
      <c r="BZZ71" s="1188"/>
      <c r="CAA71" s="1188"/>
      <c r="CAB71" s="1188"/>
      <c r="CAC71" s="1188"/>
      <c r="CAD71" s="1188"/>
      <c r="CAE71" s="1188"/>
      <c r="CAF71" s="1188"/>
      <c r="CAG71" s="1188"/>
      <c r="CAH71" s="1188"/>
      <c r="CAI71" s="1188"/>
      <c r="CAJ71" s="1188"/>
      <c r="CAK71" s="1188"/>
      <c r="CAL71" s="1188"/>
      <c r="CAM71" s="1188"/>
      <c r="CAN71" s="1188"/>
      <c r="CAO71" s="1188"/>
      <c r="CAP71" s="1188"/>
      <c r="CAQ71" s="1188"/>
      <c r="CAR71" s="1188"/>
      <c r="CAS71" s="1188"/>
      <c r="CAT71" s="1188"/>
      <c r="CAU71" s="1188"/>
      <c r="CAV71" s="1188"/>
      <c r="CAW71" s="1188"/>
      <c r="CAX71" s="1188"/>
      <c r="CAY71" s="1188"/>
      <c r="CAZ71" s="1188"/>
      <c r="CBA71" s="1188"/>
      <c r="CBB71" s="1188"/>
      <c r="CBC71" s="1188"/>
      <c r="CBD71" s="1188"/>
      <c r="CBE71" s="1188"/>
      <c r="CBF71" s="1188"/>
      <c r="CBG71" s="1188"/>
      <c r="CBH71" s="1188"/>
      <c r="CBI71" s="1188"/>
      <c r="CBJ71" s="1188"/>
      <c r="CBK71" s="1188"/>
      <c r="CBL71" s="1188"/>
      <c r="CBM71" s="1188"/>
      <c r="CBN71" s="1188"/>
      <c r="CBO71" s="1188"/>
      <c r="CBP71" s="1188"/>
      <c r="CBQ71" s="1188"/>
      <c r="CBR71" s="1188"/>
      <c r="CBS71" s="1188"/>
      <c r="CBT71" s="1188"/>
      <c r="CBU71" s="1188"/>
      <c r="CBV71" s="1188"/>
      <c r="CBW71" s="1188"/>
      <c r="CBX71" s="1188"/>
      <c r="CBY71" s="1188"/>
      <c r="CBZ71" s="1188"/>
      <c r="CCA71" s="1188"/>
      <c r="CCB71" s="1188"/>
      <c r="CCC71" s="1188"/>
      <c r="CCD71" s="1188"/>
      <c r="CCE71" s="1188"/>
      <c r="CCF71" s="1188"/>
      <c r="CCG71" s="1188"/>
      <c r="CCH71" s="1188"/>
      <c r="CCI71" s="1188"/>
      <c r="CCJ71" s="1188"/>
      <c r="CCK71" s="1188"/>
      <c r="CCL71" s="1188"/>
      <c r="CCM71" s="1188"/>
      <c r="CCN71" s="1188"/>
      <c r="CCO71" s="1188"/>
      <c r="CCP71" s="1188"/>
      <c r="CCQ71" s="1188"/>
      <c r="CCR71" s="1188"/>
      <c r="CCS71" s="1188"/>
      <c r="CCT71" s="1188"/>
      <c r="CCU71" s="1188"/>
      <c r="CCV71" s="1188"/>
      <c r="CCW71" s="1188"/>
      <c r="CCX71" s="1188"/>
      <c r="CCY71" s="1188"/>
    </row>
    <row r="72" spans="1:2139" ht="15.75" customHeight="1" thickBot="1">
      <c r="A72" s="1281"/>
      <c r="B72" s="1282"/>
      <c r="C72" s="2290" t="s">
        <v>444</v>
      </c>
      <c r="D72" s="2291"/>
      <c r="E72" s="1283">
        <v>0.13900000000000001</v>
      </c>
      <c r="F72" s="1284">
        <v>0</v>
      </c>
      <c r="G72" s="1285">
        <v>0</v>
      </c>
      <c r="H72" s="1274">
        <v>0.13900000000000001</v>
      </c>
      <c r="I72" s="1286">
        <v>-4.0000000000000001E-3</v>
      </c>
      <c r="J72" s="1272">
        <v>0</v>
      </c>
      <c r="K72" s="1273">
        <v>0</v>
      </c>
      <c r="L72" s="1274">
        <v>-4.0000000000000001E-3</v>
      </c>
      <c r="CCZ72" s="1186"/>
      <c r="CDA72" s="1186"/>
      <c r="CDB72" s="1186"/>
      <c r="CDC72" s="1186"/>
      <c r="CDD72" s="1186"/>
      <c r="CDE72" s="1186"/>
      <c r="CDF72" s="1186"/>
      <c r="CDG72" s="1186"/>
    </row>
    <row r="73" spans="1:2139" ht="15" customHeight="1" thickBot="1">
      <c r="A73" s="2292" t="s">
        <v>445</v>
      </c>
      <c r="B73" s="2293"/>
      <c r="C73" s="2293"/>
      <c r="D73" s="2294"/>
      <c r="E73" s="1243">
        <v>490.697</v>
      </c>
      <c r="F73" s="1244">
        <v>124.875</v>
      </c>
      <c r="G73" s="1245">
        <v>19.927</v>
      </c>
      <c r="H73" s="1246">
        <v>635.49900000000002</v>
      </c>
      <c r="I73" s="1247">
        <v>475.85199999999998</v>
      </c>
      <c r="J73" s="1244">
        <v>173.66800000000001</v>
      </c>
      <c r="K73" s="1245">
        <v>30.963999999999999</v>
      </c>
      <c r="L73" s="1248">
        <v>680.48400000000004</v>
      </c>
      <c r="CCZ73" s="1186"/>
      <c r="CDA73" s="1186"/>
      <c r="CDB73" s="1186"/>
      <c r="CDC73" s="1186"/>
      <c r="CDD73" s="1186"/>
      <c r="CDE73" s="1186"/>
      <c r="CDF73" s="1186"/>
      <c r="CDG73" s="1186"/>
    </row>
    <row r="74" spans="1:2139">
      <c r="A74" s="1287"/>
      <c r="B74" s="2295" t="s">
        <v>446</v>
      </c>
      <c r="C74" s="2296"/>
      <c r="D74" s="2297"/>
      <c r="E74" s="1249">
        <v>439.05799999999999</v>
      </c>
      <c r="F74" s="1250">
        <v>121.328</v>
      </c>
      <c r="G74" s="1251">
        <v>18.536999999999999</v>
      </c>
      <c r="H74" s="1252">
        <v>578.923</v>
      </c>
      <c r="I74" s="1253">
        <v>494.72500000000002</v>
      </c>
      <c r="J74" s="1250">
        <v>171.286</v>
      </c>
      <c r="K74" s="1251">
        <v>28.817</v>
      </c>
      <c r="L74" s="1288">
        <v>694.82799999999997</v>
      </c>
      <c r="CCZ74" s="1186"/>
      <c r="CDA74" s="1186"/>
      <c r="CDB74" s="1186"/>
      <c r="CDC74" s="1186"/>
      <c r="CDD74" s="1186"/>
      <c r="CDE74" s="1186"/>
      <c r="CDF74" s="1186"/>
      <c r="CDG74" s="1186"/>
    </row>
    <row r="75" spans="1:2139">
      <c r="A75" s="1210"/>
      <c r="B75" s="2260" t="s">
        <v>447</v>
      </c>
      <c r="C75" s="2306"/>
      <c r="D75" s="2261"/>
      <c r="E75" s="1265">
        <v>-21.318000000000001</v>
      </c>
      <c r="F75" s="1266">
        <v>2.7469999999999999</v>
      </c>
      <c r="G75" s="1267">
        <v>1.256</v>
      </c>
      <c r="H75" s="1262">
        <v>-17.315000000000001</v>
      </c>
      <c r="I75" s="1268">
        <v>-81.022000000000006</v>
      </c>
      <c r="J75" s="1266">
        <v>-12.407</v>
      </c>
      <c r="K75" s="1267">
        <v>2.1469999999999998</v>
      </c>
      <c r="L75" s="1269">
        <v>-91.281999999999996</v>
      </c>
      <c r="CCZ75" s="1186"/>
      <c r="CDA75" s="1186"/>
      <c r="CDB75" s="1186"/>
      <c r="CDC75" s="1186"/>
      <c r="CDD75" s="1186"/>
      <c r="CDE75" s="1186"/>
      <c r="CDF75" s="1186"/>
      <c r="CDG75" s="1186"/>
    </row>
    <row r="76" spans="1:2139" ht="15" thickBot="1">
      <c r="A76" s="1221"/>
      <c r="B76" s="2307" t="s">
        <v>448</v>
      </c>
      <c r="C76" s="2308"/>
      <c r="D76" s="2309"/>
      <c r="E76" s="1289">
        <v>72.956999999999994</v>
      </c>
      <c r="F76" s="1276">
        <v>0.8</v>
      </c>
      <c r="G76" s="1277">
        <v>0.13400000000000001</v>
      </c>
      <c r="H76" s="1290">
        <v>73.891000000000005</v>
      </c>
      <c r="I76" s="1275">
        <v>62.149000000000001</v>
      </c>
      <c r="J76" s="1276">
        <v>14.789</v>
      </c>
      <c r="K76" s="1277">
        <v>0</v>
      </c>
      <c r="L76" s="1278">
        <v>76.938000000000002</v>
      </c>
      <c r="CCZ76" s="1186"/>
      <c r="CDA76" s="1186"/>
      <c r="CDB76" s="1186"/>
      <c r="CDC76" s="1186"/>
      <c r="CDD76" s="1186"/>
      <c r="CDE76" s="1186"/>
      <c r="CDF76" s="1186"/>
      <c r="CDG76" s="1186"/>
    </row>
    <row r="77" spans="1:2139" ht="15" customHeight="1" thickBot="1">
      <c r="A77" s="2310" t="s">
        <v>449</v>
      </c>
      <c r="B77" s="2311"/>
      <c r="C77" s="2311"/>
      <c r="D77" s="2312"/>
      <c r="E77" s="1243">
        <v>2006.729</v>
      </c>
      <c r="F77" s="1244">
        <v>318.78899999999999</v>
      </c>
      <c r="G77" s="1245">
        <v>136.39599999999999</v>
      </c>
      <c r="H77" s="1246">
        <v>2461.9140000000002</v>
      </c>
      <c r="I77" s="1247">
        <v>1079.3679999999999</v>
      </c>
      <c r="J77" s="1244">
        <v>149.97300000000001</v>
      </c>
      <c r="K77" s="1245">
        <v>81.528000000000006</v>
      </c>
      <c r="L77" s="1248">
        <v>1310.8689999999999</v>
      </c>
      <c r="CCZ77" s="1186"/>
      <c r="CDA77" s="1186"/>
      <c r="CDB77" s="1186"/>
      <c r="CDC77" s="1186"/>
      <c r="CDD77" s="1186"/>
      <c r="CDE77" s="1186"/>
      <c r="CDF77" s="1186"/>
      <c r="CDG77" s="1186"/>
    </row>
    <row r="78" spans="1:2139" ht="28.5" customHeight="1">
      <c r="A78" s="1202"/>
      <c r="B78" s="2303" t="s">
        <v>450</v>
      </c>
      <c r="C78" s="2304"/>
      <c r="D78" s="2305"/>
      <c r="E78" s="1249">
        <v>29.077999999999999</v>
      </c>
      <c r="F78" s="1250">
        <v>28.849</v>
      </c>
      <c r="G78" s="1251">
        <v>8.0259999999999998</v>
      </c>
      <c r="H78" s="1252">
        <v>65.953000000000003</v>
      </c>
      <c r="I78" s="1253">
        <v>45.768999999999998</v>
      </c>
      <c r="J78" s="1250">
        <v>23.588000000000001</v>
      </c>
      <c r="K78" s="1251">
        <v>9.8919999999999995</v>
      </c>
      <c r="L78" s="1288">
        <v>79.248999999999995</v>
      </c>
      <c r="CCZ78" s="1186"/>
      <c r="CDA78" s="1186"/>
      <c r="CDB78" s="1186"/>
      <c r="CDC78" s="1186"/>
      <c r="CDD78" s="1186"/>
      <c r="CDE78" s="1186"/>
      <c r="CDF78" s="1186"/>
      <c r="CDG78" s="1186"/>
    </row>
    <row r="79" spans="1:2139" ht="14.25" customHeight="1">
      <c r="A79" s="1210"/>
      <c r="B79" s="2267" t="s">
        <v>451</v>
      </c>
      <c r="C79" s="2267"/>
      <c r="D79" s="2268"/>
      <c r="E79" s="1265">
        <v>0</v>
      </c>
      <c r="F79" s="1266">
        <v>4.8840000000000003</v>
      </c>
      <c r="G79" s="1267">
        <v>4.8170000000000002</v>
      </c>
      <c r="H79" s="1262">
        <v>9.7010000000000005</v>
      </c>
      <c r="I79" s="1268">
        <v>0</v>
      </c>
      <c r="J79" s="1266">
        <v>3.6509999999999998</v>
      </c>
      <c r="K79" s="1267">
        <v>0</v>
      </c>
      <c r="L79" s="1269">
        <v>3.6509999999999998</v>
      </c>
      <c r="CCZ79" s="1186"/>
      <c r="CDA79" s="1186"/>
      <c r="CDB79" s="1186"/>
      <c r="CDC79" s="1186"/>
      <c r="CDD79" s="1186"/>
      <c r="CDE79" s="1186"/>
      <c r="CDF79" s="1186"/>
      <c r="CDG79" s="1186"/>
    </row>
    <row r="80" spans="1:2139">
      <c r="A80" s="1210"/>
      <c r="B80" s="2241" t="s">
        <v>452</v>
      </c>
      <c r="C80" s="2241"/>
      <c r="D80" s="2242"/>
      <c r="E80" s="1265">
        <v>792.73199999999997</v>
      </c>
      <c r="F80" s="1266">
        <v>36.250999999999998</v>
      </c>
      <c r="G80" s="1267">
        <v>73.311999999999998</v>
      </c>
      <c r="H80" s="1262">
        <v>902.29499999999996</v>
      </c>
      <c r="I80" s="1268">
        <v>325.79700000000003</v>
      </c>
      <c r="J80" s="1266">
        <v>21.937000000000001</v>
      </c>
      <c r="K80" s="1267">
        <v>39.591999999999999</v>
      </c>
      <c r="L80" s="1269">
        <v>387.32600000000002</v>
      </c>
      <c r="CCZ80" s="1186"/>
      <c r="CDA80" s="1186"/>
      <c r="CDB80" s="1186"/>
      <c r="CDC80" s="1186"/>
      <c r="CDD80" s="1186"/>
      <c r="CDE80" s="1186"/>
      <c r="CDF80" s="1186"/>
      <c r="CDG80" s="1186"/>
    </row>
    <row r="81" spans="1:2139">
      <c r="A81" s="1210"/>
      <c r="B81" s="2241" t="s">
        <v>453</v>
      </c>
      <c r="C81" s="2241"/>
      <c r="D81" s="2242"/>
      <c r="E81" s="1265">
        <v>77.412999999999997</v>
      </c>
      <c r="F81" s="1266">
        <v>89.174999999999997</v>
      </c>
      <c r="G81" s="1267">
        <v>0.13800000000000001</v>
      </c>
      <c r="H81" s="1262">
        <v>166.726</v>
      </c>
      <c r="I81" s="1268">
        <v>90.959000000000003</v>
      </c>
      <c r="J81" s="1266">
        <v>12.183</v>
      </c>
      <c r="K81" s="1267">
        <v>1.226</v>
      </c>
      <c r="L81" s="1269">
        <v>104.36799999999999</v>
      </c>
      <c r="CCZ81" s="1186"/>
      <c r="CDA81" s="1186"/>
      <c r="CDB81" s="1186"/>
      <c r="CDC81" s="1186"/>
      <c r="CDD81" s="1186"/>
      <c r="CDE81" s="1186"/>
      <c r="CDF81" s="1186"/>
      <c r="CDG81" s="1186"/>
    </row>
    <row r="82" spans="1:2139" s="1188" customFormat="1" ht="15" customHeight="1">
      <c r="A82" s="1210"/>
      <c r="B82" s="2241" t="s">
        <v>454</v>
      </c>
      <c r="C82" s="2241"/>
      <c r="D82" s="2242"/>
      <c r="E82" s="1265">
        <v>568.13400000000001</v>
      </c>
      <c r="F82" s="1266">
        <v>125.583</v>
      </c>
      <c r="G82" s="1267">
        <v>33.276000000000003</v>
      </c>
      <c r="H82" s="1262">
        <v>726.99300000000005</v>
      </c>
      <c r="I82" s="1268">
        <v>180.23</v>
      </c>
      <c r="J82" s="1266">
        <v>59.198999999999998</v>
      </c>
      <c r="K82" s="1267">
        <v>15.35</v>
      </c>
      <c r="L82" s="1269">
        <v>254.779</v>
      </c>
    </row>
    <row r="83" spans="1:2139" s="1188" customFormat="1" ht="15" customHeight="1">
      <c r="A83" s="1210"/>
      <c r="B83" s="2285" t="s">
        <v>455</v>
      </c>
      <c r="C83" s="2302"/>
      <c r="D83" s="2286"/>
      <c r="E83" s="1265">
        <v>539.37199999999996</v>
      </c>
      <c r="F83" s="1266">
        <v>31.393000000000001</v>
      </c>
      <c r="G83" s="1267">
        <v>16.699000000000002</v>
      </c>
      <c r="H83" s="1262">
        <v>587.46400000000006</v>
      </c>
      <c r="I83" s="1268">
        <v>433.74599999999998</v>
      </c>
      <c r="J83" s="1266">
        <v>26.617000000000001</v>
      </c>
      <c r="K83" s="1267">
        <v>14.164</v>
      </c>
      <c r="L83" s="1269">
        <v>474.52699999999999</v>
      </c>
    </row>
    <row r="84" spans="1:2139" s="1188" customFormat="1" ht="46.5" customHeight="1" thickBot="1">
      <c r="A84" s="1291"/>
      <c r="B84" s="2285" t="s">
        <v>456</v>
      </c>
      <c r="C84" s="2302"/>
      <c r="D84" s="2286"/>
      <c r="E84" s="1271">
        <v>0</v>
      </c>
      <c r="F84" s="1272">
        <v>2.6539999999999999</v>
      </c>
      <c r="G84" s="1273">
        <v>0.128</v>
      </c>
      <c r="H84" s="1274">
        <v>2.782</v>
      </c>
      <c r="I84" s="1286">
        <v>2.867</v>
      </c>
      <c r="J84" s="1272">
        <v>2.798</v>
      </c>
      <c r="K84" s="1273">
        <v>1.304</v>
      </c>
      <c r="L84" s="1292">
        <v>6.9690000000000003</v>
      </c>
    </row>
    <row r="85" spans="1:2139" s="1188" customFormat="1" ht="24" customHeight="1" thickBot="1">
      <c r="A85" s="2280" t="s">
        <v>457</v>
      </c>
      <c r="B85" s="2281"/>
      <c r="C85" s="2281"/>
      <c r="D85" s="2282"/>
      <c r="E85" s="1243">
        <v>-954.197</v>
      </c>
      <c r="F85" s="1244">
        <v>-685.65200000000004</v>
      </c>
      <c r="G85" s="1245">
        <v>-69.049000000000007</v>
      </c>
      <c r="H85" s="1246">
        <v>-1708.8979999999999</v>
      </c>
      <c r="I85" s="1247">
        <v>-1836.557</v>
      </c>
      <c r="J85" s="1244">
        <v>-845.86900000000003</v>
      </c>
      <c r="K85" s="1245">
        <v>-121.126</v>
      </c>
      <c r="L85" s="1248">
        <v>-2803.5520000000001</v>
      </c>
    </row>
    <row r="86" spans="1:2139" s="1188" customFormat="1" ht="23.25" customHeight="1">
      <c r="A86" s="1241"/>
      <c r="B86" s="2303" t="s">
        <v>458</v>
      </c>
      <c r="C86" s="2304"/>
      <c r="D86" s="2305"/>
      <c r="E86" s="1249">
        <v>-4022.3139999999999</v>
      </c>
      <c r="F86" s="1250">
        <v>-2221.9960000000001</v>
      </c>
      <c r="G86" s="1293">
        <v>-292.35899999999998</v>
      </c>
      <c r="H86" s="1252">
        <v>-6536.6689999999999</v>
      </c>
      <c r="I86" s="1253">
        <v>-4622.0330000000004</v>
      </c>
      <c r="J86" s="1250">
        <v>-2334.4490000000001</v>
      </c>
      <c r="K86" s="1293">
        <v>-301.90100000000001</v>
      </c>
      <c r="L86" s="1288">
        <v>-7258.3829999999998</v>
      </c>
    </row>
    <row r="87" spans="1:2139" s="1188" customFormat="1" ht="26.25" customHeight="1">
      <c r="A87" s="1258"/>
      <c r="B87" s="1211"/>
      <c r="C87" s="2267" t="s">
        <v>459</v>
      </c>
      <c r="D87" s="2268"/>
      <c r="E87" s="1265">
        <v>-3661.3229999999999</v>
      </c>
      <c r="F87" s="1266">
        <v>-1944.798</v>
      </c>
      <c r="G87" s="1294">
        <v>-266.38299999999998</v>
      </c>
      <c r="H87" s="1262">
        <v>-5872.5039999999999</v>
      </c>
      <c r="I87" s="1268">
        <v>-4339.8729999999996</v>
      </c>
      <c r="J87" s="1266">
        <v>-2181.239</v>
      </c>
      <c r="K87" s="1294">
        <v>-284.30200000000002</v>
      </c>
      <c r="L87" s="1269">
        <v>-6805.4139999999998</v>
      </c>
    </row>
    <row r="88" spans="1:2139" s="1280" customFormat="1" ht="26.25" customHeight="1">
      <c r="A88" s="1258"/>
      <c r="B88" s="1211"/>
      <c r="C88" s="2267" t="s">
        <v>460</v>
      </c>
      <c r="D88" s="2268"/>
      <c r="E88" s="1265">
        <v>-9.2910000000000004</v>
      </c>
      <c r="F88" s="1266">
        <v>-105.83</v>
      </c>
      <c r="G88" s="1294">
        <v>-1.873</v>
      </c>
      <c r="H88" s="1262">
        <v>-116.994</v>
      </c>
      <c r="I88" s="1268">
        <v>-7.7069999999999999</v>
      </c>
      <c r="J88" s="1266">
        <v>-43.865000000000002</v>
      </c>
      <c r="K88" s="1294">
        <v>-2.157</v>
      </c>
      <c r="L88" s="1269">
        <v>-53.728999999999999</v>
      </c>
      <c r="M88" s="1188"/>
      <c r="N88" s="1188"/>
      <c r="O88" s="1188"/>
      <c r="P88" s="1188"/>
      <c r="Q88" s="1188"/>
      <c r="R88" s="1188"/>
      <c r="S88" s="1188"/>
      <c r="T88" s="1188"/>
      <c r="U88" s="1188"/>
      <c r="V88" s="1188"/>
      <c r="W88" s="1188"/>
      <c r="X88" s="1188"/>
      <c r="Y88" s="1188"/>
      <c r="Z88" s="1188"/>
      <c r="AA88" s="1188"/>
      <c r="AB88" s="1188"/>
      <c r="AC88" s="1188"/>
      <c r="AD88" s="1188"/>
      <c r="AE88" s="1188"/>
      <c r="AF88" s="1188"/>
      <c r="AG88" s="1188"/>
      <c r="AH88" s="1188"/>
      <c r="AI88" s="1188"/>
      <c r="AJ88" s="1188"/>
      <c r="AK88" s="1188"/>
      <c r="AL88" s="1188"/>
      <c r="AM88" s="1188"/>
      <c r="AN88" s="1188"/>
      <c r="AO88" s="1188"/>
      <c r="AP88" s="1188"/>
      <c r="AQ88" s="1188"/>
      <c r="AR88" s="1188"/>
      <c r="AS88" s="1188"/>
      <c r="AT88" s="1188"/>
      <c r="AU88" s="1188"/>
      <c r="AV88" s="1188"/>
      <c r="AW88" s="1188"/>
      <c r="AX88" s="1188"/>
      <c r="AY88" s="1188"/>
      <c r="AZ88" s="1188"/>
      <c r="BA88" s="1188"/>
      <c r="BB88" s="1188"/>
      <c r="BC88" s="1188"/>
      <c r="BD88" s="1188"/>
      <c r="BE88" s="1188"/>
      <c r="BF88" s="1188"/>
      <c r="BG88" s="1188"/>
      <c r="BH88" s="1188"/>
      <c r="BI88" s="1188"/>
      <c r="BJ88" s="1188"/>
      <c r="BK88" s="1188"/>
      <c r="BL88" s="1188"/>
      <c r="BM88" s="1188"/>
      <c r="BN88" s="1188"/>
      <c r="BO88" s="1188"/>
      <c r="BP88" s="1188"/>
      <c r="BQ88" s="1188"/>
      <c r="BR88" s="1188"/>
      <c r="BS88" s="1188"/>
      <c r="BT88" s="1188"/>
      <c r="BU88" s="1188"/>
      <c r="BV88" s="1188"/>
      <c r="BW88" s="1188"/>
      <c r="BX88" s="1188"/>
      <c r="BY88" s="1188"/>
      <c r="BZ88" s="1188"/>
      <c r="CA88" s="1188"/>
      <c r="CB88" s="1188"/>
      <c r="CC88" s="1188"/>
      <c r="CD88" s="1188"/>
      <c r="CE88" s="1188"/>
      <c r="CF88" s="1188"/>
      <c r="CG88" s="1188"/>
      <c r="CH88" s="1188"/>
      <c r="CI88" s="1188"/>
      <c r="CJ88" s="1188"/>
      <c r="CK88" s="1188"/>
      <c r="CL88" s="1188"/>
      <c r="CM88" s="1188"/>
      <c r="CN88" s="1188"/>
      <c r="CO88" s="1188"/>
      <c r="CP88" s="1188"/>
      <c r="CQ88" s="1188"/>
      <c r="CR88" s="1188"/>
      <c r="CS88" s="1188"/>
      <c r="CT88" s="1188"/>
      <c r="CU88" s="1188"/>
      <c r="CV88" s="1188"/>
      <c r="CW88" s="1188"/>
      <c r="CX88" s="1188"/>
      <c r="CY88" s="1188"/>
      <c r="CZ88" s="1188"/>
      <c r="DA88" s="1188"/>
      <c r="DB88" s="1188"/>
      <c r="DC88" s="1188"/>
      <c r="DD88" s="1188"/>
      <c r="DE88" s="1188"/>
      <c r="DF88" s="1188"/>
      <c r="DG88" s="1188"/>
      <c r="DH88" s="1188"/>
      <c r="DI88" s="1188"/>
      <c r="DJ88" s="1188"/>
      <c r="DK88" s="1188"/>
      <c r="DL88" s="1188"/>
      <c r="DM88" s="1188"/>
      <c r="DN88" s="1188"/>
      <c r="DO88" s="1188"/>
      <c r="DP88" s="1188"/>
      <c r="DQ88" s="1188"/>
      <c r="DR88" s="1188"/>
      <c r="DS88" s="1188"/>
      <c r="DT88" s="1188"/>
      <c r="DU88" s="1188"/>
      <c r="DV88" s="1188"/>
      <c r="DW88" s="1188"/>
      <c r="DX88" s="1188"/>
      <c r="DY88" s="1188"/>
      <c r="DZ88" s="1188"/>
      <c r="EA88" s="1188"/>
      <c r="EB88" s="1188"/>
      <c r="EC88" s="1188"/>
      <c r="ED88" s="1188"/>
      <c r="EE88" s="1188"/>
      <c r="EF88" s="1188"/>
      <c r="EG88" s="1188"/>
      <c r="EH88" s="1188"/>
      <c r="EI88" s="1188"/>
      <c r="EJ88" s="1188"/>
      <c r="EK88" s="1188"/>
      <c r="EL88" s="1188"/>
      <c r="EM88" s="1188"/>
      <c r="EN88" s="1188"/>
      <c r="EO88" s="1188"/>
      <c r="EP88" s="1188"/>
      <c r="EQ88" s="1188"/>
      <c r="ER88" s="1188"/>
      <c r="ES88" s="1188"/>
      <c r="ET88" s="1188"/>
      <c r="EU88" s="1188"/>
      <c r="EV88" s="1188"/>
      <c r="EW88" s="1188"/>
      <c r="EX88" s="1188"/>
      <c r="EY88" s="1188"/>
      <c r="EZ88" s="1188"/>
      <c r="FA88" s="1188"/>
      <c r="FB88" s="1188"/>
      <c r="FC88" s="1188"/>
      <c r="FD88" s="1188"/>
      <c r="FE88" s="1188"/>
      <c r="FF88" s="1188"/>
      <c r="FG88" s="1188"/>
      <c r="FH88" s="1188"/>
      <c r="FI88" s="1188"/>
      <c r="FJ88" s="1188"/>
      <c r="FK88" s="1188"/>
      <c r="FL88" s="1188"/>
      <c r="FM88" s="1188"/>
      <c r="FN88" s="1188"/>
      <c r="FO88" s="1188"/>
      <c r="FP88" s="1188"/>
      <c r="FQ88" s="1188"/>
      <c r="FR88" s="1188"/>
      <c r="FS88" s="1188"/>
      <c r="FT88" s="1188"/>
      <c r="FU88" s="1188"/>
      <c r="FV88" s="1188"/>
      <c r="FW88" s="1188"/>
      <c r="FX88" s="1188"/>
      <c r="FY88" s="1188"/>
      <c r="FZ88" s="1188"/>
      <c r="GA88" s="1188"/>
      <c r="GB88" s="1188"/>
      <c r="GC88" s="1188"/>
      <c r="GD88" s="1188"/>
      <c r="GE88" s="1188"/>
      <c r="GF88" s="1188"/>
      <c r="GG88" s="1188"/>
      <c r="GH88" s="1188"/>
      <c r="GI88" s="1188"/>
      <c r="GJ88" s="1188"/>
      <c r="GK88" s="1188"/>
      <c r="GL88" s="1188"/>
      <c r="GM88" s="1188"/>
      <c r="GN88" s="1188"/>
      <c r="GO88" s="1188"/>
      <c r="GP88" s="1188"/>
      <c r="GQ88" s="1188"/>
      <c r="GR88" s="1188"/>
      <c r="GS88" s="1188"/>
      <c r="GT88" s="1188"/>
      <c r="GU88" s="1188"/>
      <c r="GV88" s="1188"/>
      <c r="GW88" s="1188"/>
      <c r="GX88" s="1188"/>
      <c r="GY88" s="1188"/>
      <c r="GZ88" s="1188"/>
      <c r="HA88" s="1188"/>
      <c r="HB88" s="1188"/>
      <c r="HC88" s="1188"/>
      <c r="HD88" s="1188"/>
      <c r="HE88" s="1188"/>
      <c r="HF88" s="1188"/>
      <c r="HG88" s="1188"/>
      <c r="HH88" s="1188"/>
      <c r="HI88" s="1188"/>
      <c r="HJ88" s="1188"/>
      <c r="HK88" s="1188"/>
      <c r="HL88" s="1188"/>
      <c r="HM88" s="1188"/>
      <c r="HN88" s="1188"/>
      <c r="HO88" s="1188"/>
      <c r="HP88" s="1188"/>
      <c r="HQ88" s="1188"/>
      <c r="HR88" s="1188"/>
      <c r="HS88" s="1188"/>
      <c r="HT88" s="1188"/>
      <c r="HU88" s="1188"/>
      <c r="HV88" s="1188"/>
      <c r="HW88" s="1188"/>
      <c r="HX88" s="1188"/>
      <c r="HY88" s="1188"/>
      <c r="HZ88" s="1188"/>
      <c r="IA88" s="1188"/>
      <c r="IB88" s="1188"/>
      <c r="IC88" s="1188"/>
      <c r="ID88" s="1188"/>
      <c r="IE88" s="1188"/>
      <c r="IF88" s="1188"/>
      <c r="IG88" s="1188"/>
      <c r="IH88" s="1188"/>
      <c r="II88" s="1188"/>
      <c r="IJ88" s="1188"/>
      <c r="IK88" s="1188"/>
      <c r="IL88" s="1188"/>
      <c r="IM88" s="1188"/>
      <c r="IN88" s="1188"/>
      <c r="IO88" s="1188"/>
      <c r="IP88" s="1188"/>
      <c r="IQ88" s="1188"/>
      <c r="IR88" s="1188"/>
      <c r="IS88" s="1188"/>
      <c r="IT88" s="1188"/>
      <c r="IU88" s="1188"/>
      <c r="IV88" s="1188"/>
      <c r="IW88" s="1188"/>
      <c r="IX88" s="1188"/>
      <c r="IY88" s="1188"/>
      <c r="IZ88" s="1188"/>
      <c r="JA88" s="1188"/>
      <c r="JB88" s="1188"/>
      <c r="JC88" s="1188"/>
      <c r="JD88" s="1188"/>
      <c r="JE88" s="1188"/>
      <c r="JF88" s="1188"/>
      <c r="JG88" s="1188"/>
      <c r="JH88" s="1188"/>
      <c r="JI88" s="1188"/>
      <c r="JJ88" s="1188"/>
      <c r="JK88" s="1188"/>
      <c r="JL88" s="1188"/>
      <c r="JM88" s="1188"/>
      <c r="JN88" s="1188"/>
      <c r="JO88" s="1188"/>
      <c r="JP88" s="1188"/>
      <c r="JQ88" s="1188"/>
      <c r="JR88" s="1188"/>
      <c r="JS88" s="1188"/>
      <c r="JT88" s="1188"/>
      <c r="JU88" s="1188"/>
      <c r="JV88" s="1188"/>
      <c r="JW88" s="1188"/>
      <c r="JX88" s="1188"/>
      <c r="JY88" s="1188"/>
      <c r="JZ88" s="1188"/>
      <c r="KA88" s="1188"/>
      <c r="KB88" s="1188"/>
      <c r="KC88" s="1188"/>
      <c r="KD88" s="1188"/>
      <c r="KE88" s="1188"/>
      <c r="KF88" s="1188"/>
      <c r="KG88" s="1188"/>
      <c r="KH88" s="1188"/>
      <c r="KI88" s="1188"/>
      <c r="KJ88" s="1188"/>
      <c r="KK88" s="1188"/>
      <c r="KL88" s="1188"/>
      <c r="KM88" s="1188"/>
      <c r="KN88" s="1188"/>
      <c r="KO88" s="1188"/>
      <c r="KP88" s="1188"/>
      <c r="KQ88" s="1188"/>
      <c r="KR88" s="1188"/>
      <c r="KS88" s="1188"/>
      <c r="KT88" s="1188"/>
      <c r="KU88" s="1188"/>
      <c r="KV88" s="1188"/>
      <c r="KW88" s="1188"/>
      <c r="KX88" s="1188"/>
      <c r="KY88" s="1188"/>
      <c r="KZ88" s="1188"/>
      <c r="LA88" s="1188"/>
      <c r="LB88" s="1188"/>
      <c r="LC88" s="1188"/>
      <c r="LD88" s="1188"/>
      <c r="LE88" s="1188"/>
      <c r="LF88" s="1188"/>
      <c r="LG88" s="1188"/>
      <c r="LH88" s="1188"/>
      <c r="LI88" s="1188"/>
      <c r="LJ88" s="1188"/>
      <c r="LK88" s="1188"/>
      <c r="LL88" s="1188"/>
      <c r="LM88" s="1188"/>
      <c r="LN88" s="1188"/>
      <c r="LO88" s="1188"/>
      <c r="LP88" s="1188"/>
      <c r="LQ88" s="1188"/>
      <c r="LR88" s="1188"/>
      <c r="LS88" s="1188"/>
      <c r="LT88" s="1188"/>
      <c r="LU88" s="1188"/>
      <c r="LV88" s="1188"/>
      <c r="LW88" s="1188"/>
      <c r="LX88" s="1188"/>
      <c r="LY88" s="1188"/>
      <c r="LZ88" s="1188"/>
      <c r="MA88" s="1188"/>
      <c r="MB88" s="1188"/>
      <c r="MC88" s="1188"/>
      <c r="MD88" s="1188"/>
      <c r="ME88" s="1188"/>
      <c r="MF88" s="1188"/>
      <c r="MG88" s="1188"/>
      <c r="MH88" s="1188"/>
      <c r="MI88" s="1188"/>
      <c r="MJ88" s="1188"/>
      <c r="MK88" s="1188"/>
      <c r="ML88" s="1188"/>
      <c r="MM88" s="1188"/>
      <c r="MN88" s="1188"/>
      <c r="MO88" s="1188"/>
      <c r="MP88" s="1188"/>
      <c r="MQ88" s="1188"/>
      <c r="MR88" s="1188"/>
      <c r="MS88" s="1188"/>
      <c r="MT88" s="1188"/>
      <c r="MU88" s="1188"/>
      <c r="MV88" s="1188"/>
      <c r="MW88" s="1188"/>
      <c r="MX88" s="1188"/>
      <c r="MY88" s="1188"/>
      <c r="MZ88" s="1188"/>
      <c r="NA88" s="1188"/>
      <c r="NB88" s="1188"/>
      <c r="NC88" s="1188"/>
      <c r="ND88" s="1188"/>
      <c r="NE88" s="1188"/>
      <c r="NF88" s="1188"/>
      <c r="NG88" s="1188"/>
      <c r="NH88" s="1188"/>
      <c r="NI88" s="1188"/>
      <c r="NJ88" s="1188"/>
      <c r="NK88" s="1188"/>
      <c r="NL88" s="1188"/>
      <c r="NM88" s="1188"/>
      <c r="NN88" s="1188"/>
      <c r="NO88" s="1188"/>
      <c r="NP88" s="1188"/>
      <c r="NQ88" s="1188"/>
      <c r="NR88" s="1188"/>
      <c r="NS88" s="1188"/>
      <c r="NT88" s="1188"/>
      <c r="NU88" s="1188"/>
      <c r="NV88" s="1188"/>
      <c r="NW88" s="1188"/>
      <c r="NX88" s="1188"/>
      <c r="NY88" s="1188"/>
      <c r="NZ88" s="1188"/>
      <c r="OA88" s="1188"/>
      <c r="OB88" s="1188"/>
      <c r="OC88" s="1188"/>
      <c r="OD88" s="1188"/>
      <c r="OE88" s="1188"/>
      <c r="OF88" s="1188"/>
      <c r="OG88" s="1188"/>
      <c r="OH88" s="1188"/>
      <c r="OI88" s="1188"/>
      <c r="OJ88" s="1188"/>
      <c r="OK88" s="1188"/>
      <c r="OL88" s="1188"/>
      <c r="OM88" s="1188"/>
      <c r="ON88" s="1188"/>
      <c r="OO88" s="1188"/>
      <c r="OP88" s="1188"/>
      <c r="OQ88" s="1188"/>
      <c r="OR88" s="1188"/>
      <c r="OS88" s="1188"/>
      <c r="OT88" s="1188"/>
      <c r="OU88" s="1188"/>
      <c r="OV88" s="1188"/>
      <c r="OW88" s="1188"/>
      <c r="OX88" s="1188"/>
      <c r="OY88" s="1188"/>
      <c r="OZ88" s="1188"/>
      <c r="PA88" s="1188"/>
      <c r="PB88" s="1188"/>
      <c r="PC88" s="1188"/>
      <c r="PD88" s="1188"/>
      <c r="PE88" s="1188"/>
      <c r="PF88" s="1188"/>
      <c r="PG88" s="1188"/>
      <c r="PH88" s="1188"/>
      <c r="PI88" s="1188"/>
      <c r="PJ88" s="1188"/>
      <c r="PK88" s="1188"/>
      <c r="PL88" s="1188"/>
      <c r="PM88" s="1188"/>
      <c r="PN88" s="1188"/>
      <c r="PO88" s="1188"/>
      <c r="PP88" s="1188"/>
      <c r="PQ88" s="1188"/>
      <c r="PR88" s="1188"/>
      <c r="PS88" s="1188"/>
      <c r="PT88" s="1188"/>
      <c r="PU88" s="1188"/>
      <c r="PV88" s="1188"/>
      <c r="PW88" s="1188"/>
      <c r="PX88" s="1188"/>
      <c r="PY88" s="1188"/>
      <c r="PZ88" s="1188"/>
      <c r="QA88" s="1188"/>
      <c r="QB88" s="1188"/>
      <c r="QC88" s="1188"/>
      <c r="QD88" s="1188"/>
      <c r="QE88" s="1188"/>
      <c r="QF88" s="1188"/>
      <c r="QG88" s="1188"/>
      <c r="QH88" s="1188"/>
      <c r="QI88" s="1188"/>
      <c r="QJ88" s="1188"/>
      <c r="QK88" s="1188"/>
      <c r="QL88" s="1188"/>
      <c r="QM88" s="1188"/>
      <c r="QN88" s="1188"/>
      <c r="QO88" s="1188"/>
      <c r="QP88" s="1188"/>
      <c r="QQ88" s="1188"/>
      <c r="QR88" s="1188"/>
      <c r="QS88" s="1188"/>
      <c r="QT88" s="1188"/>
      <c r="QU88" s="1188"/>
      <c r="QV88" s="1188"/>
      <c r="QW88" s="1188"/>
      <c r="QX88" s="1188"/>
      <c r="QY88" s="1188"/>
      <c r="QZ88" s="1188"/>
      <c r="RA88" s="1188"/>
      <c r="RB88" s="1188"/>
      <c r="RC88" s="1188"/>
      <c r="RD88" s="1188"/>
      <c r="RE88" s="1188"/>
      <c r="RF88" s="1188"/>
      <c r="RG88" s="1188"/>
      <c r="RH88" s="1188"/>
      <c r="RI88" s="1188"/>
      <c r="RJ88" s="1188"/>
      <c r="RK88" s="1188"/>
      <c r="RL88" s="1188"/>
      <c r="RM88" s="1188"/>
      <c r="RN88" s="1188"/>
      <c r="RO88" s="1188"/>
      <c r="RP88" s="1188"/>
      <c r="RQ88" s="1188"/>
      <c r="RR88" s="1188"/>
      <c r="RS88" s="1188"/>
      <c r="RT88" s="1188"/>
      <c r="RU88" s="1188"/>
      <c r="RV88" s="1188"/>
      <c r="RW88" s="1188"/>
      <c r="RX88" s="1188"/>
      <c r="RY88" s="1188"/>
      <c r="RZ88" s="1188"/>
      <c r="SA88" s="1188"/>
      <c r="SB88" s="1188"/>
      <c r="SC88" s="1188"/>
      <c r="SD88" s="1188"/>
      <c r="SE88" s="1188"/>
      <c r="SF88" s="1188"/>
      <c r="SG88" s="1188"/>
      <c r="SH88" s="1188"/>
      <c r="SI88" s="1188"/>
      <c r="SJ88" s="1188"/>
      <c r="SK88" s="1188"/>
      <c r="SL88" s="1188"/>
      <c r="SM88" s="1188"/>
      <c r="SN88" s="1188"/>
      <c r="SO88" s="1188"/>
      <c r="SP88" s="1188"/>
      <c r="SQ88" s="1188"/>
      <c r="SR88" s="1188"/>
      <c r="SS88" s="1188"/>
      <c r="ST88" s="1188"/>
      <c r="SU88" s="1188"/>
      <c r="SV88" s="1188"/>
      <c r="SW88" s="1188"/>
      <c r="SX88" s="1188"/>
      <c r="SY88" s="1188"/>
      <c r="SZ88" s="1188"/>
      <c r="TA88" s="1188"/>
      <c r="TB88" s="1188"/>
      <c r="TC88" s="1188"/>
      <c r="TD88" s="1188"/>
      <c r="TE88" s="1188"/>
      <c r="TF88" s="1188"/>
      <c r="TG88" s="1188"/>
      <c r="TH88" s="1188"/>
      <c r="TI88" s="1188"/>
      <c r="TJ88" s="1188"/>
      <c r="TK88" s="1188"/>
      <c r="TL88" s="1188"/>
      <c r="TM88" s="1188"/>
      <c r="TN88" s="1188"/>
      <c r="TO88" s="1188"/>
      <c r="TP88" s="1188"/>
      <c r="TQ88" s="1188"/>
      <c r="TR88" s="1188"/>
      <c r="TS88" s="1188"/>
      <c r="TT88" s="1188"/>
      <c r="TU88" s="1188"/>
      <c r="TV88" s="1188"/>
      <c r="TW88" s="1188"/>
      <c r="TX88" s="1188"/>
      <c r="TY88" s="1188"/>
      <c r="TZ88" s="1188"/>
      <c r="UA88" s="1188"/>
      <c r="UB88" s="1188"/>
      <c r="UC88" s="1188"/>
      <c r="UD88" s="1188"/>
      <c r="UE88" s="1188"/>
      <c r="UF88" s="1188"/>
      <c r="UG88" s="1188"/>
      <c r="UH88" s="1188"/>
      <c r="UI88" s="1188"/>
      <c r="UJ88" s="1188"/>
      <c r="UK88" s="1188"/>
      <c r="UL88" s="1188"/>
      <c r="UM88" s="1188"/>
      <c r="UN88" s="1188"/>
      <c r="UO88" s="1188"/>
      <c r="UP88" s="1188"/>
      <c r="UQ88" s="1188"/>
      <c r="UR88" s="1188"/>
      <c r="US88" s="1188"/>
      <c r="UT88" s="1188"/>
      <c r="UU88" s="1188"/>
      <c r="UV88" s="1188"/>
      <c r="UW88" s="1188"/>
      <c r="UX88" s="1188"/>
      <c r="UY88" s="1188"/>
      <c r="UZ88" s="1188"/>
      <c r="VA88" s="1188"/>
      <c r="VB88" s="1188"/>
      <c r="VC88" s="1188"/>
      <c r="VD88" s="1188"/>
      <c r="VE88" s="1188"/>
      <c r="VF88" s="1188"/>
      <c r="VG88" s="1188"/>
      <c r="VH88" s="1188"/>
      <c r="VI88" s="1188"/>
      <c r="VJ88" s="1188"/>
      <c r="VK88" s="1188"/>
      <c r="VL88" s="1188"/>
      <c r="VM88" s="1188"/>
      <c r="VN88" s="1188"/>
      <c r="VO88" s="1188"/>
      <c r="VP88" s="1188"/>
      <c r="VQ88" s="1188"/>
      <c r="VR88" s="1188"/>
      <c r="VS88" s="1188"/>
      <c r="VT88" s="1188"/>
      <c r="VU88" s="1188"/>
      <c r="VV88" s="1188"/>
      <c r="VW88" s="1188"/>
      <c r="VX88" s="1188"/>
      <c r="VY88" s="1188"/>
      <c r="VZ88" s="1188"/>
      <c r="WA88" s="1188"/>
      <c r="WB88" s="1188"/>
      <c r="WC88" s="1188"/>
      <c r="WD88" s="1188"/>
      <c r="WE88" s="1188"/>
      <c r="WF88" s="1188"/>
      <c r="WG88" s="1188"/>
      <c r="WH88" s="1188"/>
      <c r="WI88" s="1188"/>
      <c r="WJ88" s="1188"/>
      <c r="WK88" s="1188"/>
      <c r="WL88" s="1188"/>
      <c r="WM88" s="1188"/>
      <c r="WN88" s="1188"/>
      <c r="WO88" s="1188"/>
      <c r="WP88" s="1188"/>
      <c r="WQ88" s="1188"/>
      <c r="WR88" s="1188"/>
      <c r="WS88" s="1188"/>
      <c r="WT88" s="1188"/>
      <c r="WU88" s="1188"/>
      <c r="WV88" s="1188"/>
      <c r="WW88" s="1188"/>
      <c r="WX88" s="1188"/>
      <c r="WY88" s="1188"/>
      <c r="WZ88" s="1188"/>
      <c r="XA88" s="1188"/>
      <c r="XB88" s="1188"/>
      <c r="XC88" s="1188"/>
      <c r="XD88" s="1188"/>
      <c r="XE88" s="1188"/>
      <c r="XF88" s="1188"/>
      <c r="XG88" s="1188"/>
      <c r="XH88" s="1188"/>
      <c r="XI88" s="1188"/>
      <c r="XJ88" s="1188"/>
      <c r="XK88" s="1188"/>
      <c r="XL88" s="1188"/>
      <c r="XM88" s="1188"/>
      <c r="XN88" s="1188"/>
      <c r="XO88" s="1188"/>
      <c r="XP88" s="1188"/>
      <c r="XQ88" s="1188"/>
      <c r="XR88" s="1188"/>
      <c r="XS88" s="1188"/>
      <c r="XT88" s="1188"/>
      <c r="XU88" s="1188"/>
      <c r="XV88" s="1188"/>
      <c r="XW88" s="1188"/>
      <c r="XX88" s="1188"/>
      <c r="XY88" s="1188"/>
      <c r="XZ88" s="1188"/>
      <c r="YA88" s="1188"/>
      <c r="YB88" s="1188"/>
      <c r="YC88" s="1188"/>
      <c r="YD88" s="1188"/>
      <c r="YE88" s="1188"/>
      <c r="YF88" s="1188"/>
      <c r="YG88" s="1188"/>
      <c r="YH88" s="1188"/>
      <c r="YI88" s="1188"/>
      <c r="YJ88" s="1188"/>
      <c r="YK88" s="1188"/>
      <c r="YL88" s="1188"/>
      <c r="YM88" s="1188"/>
      <c r="YN88" s="1188"/>
      <c r="YO88" s="1188"/>
      <c r="YP88" s="1188"/>
      <c r="YQ88" s="1188"/>
      <c r="YR88" s="1188"/>
      <c r="YS88" s="1188"/>
      <c r="YT88" s="1188"/>
      <c r="YU88" s="1188"/>
      <c r="YV88" s="1188"/>
      <c r="YW88" s="1188"/>
      <c r="YX88" s="1188"/>
      <c r="YY88" s="1188"/>
      <c r="YZ88" s="1188"/>
      <c r="ZA88" s="1188"/>
      <c r="ZB88" s="1188"/>
      <c r="ZC88" s="1188"/>
      <c r="ZD88" s="1188"/>
      <c r="ZE88" s="1188"/>
      <c r="ZF88" s="1188"/>
      <c r="ZG88" s="1188"/>
      <c r="ZH88" s="1188"/>
      <c r="ZI88" s="1188"/>
      <c r="ZJ88" s="1188"/>
      <c r="ZK88" s="1188"/>
      <c r="ZL88" s="1188"/>
      <c r="ZM88" s="1188"/>
      <c r="ZN88" s="1188"/>
      <c r="ZO88" s="1188"/>
      <c r="ZP88" s="1188"/>
      <c r="ZQ88" s="1188"/>
      <c r="ZR88" s="1188"/>
      <c r="ZS88" s="1188"/>
      <c r="ZT88" s="1188"/>
      <c r="ZU88" s="1188"/>
      <c r="ZV88" s="1188"/>
      <c r="ZW88" s="1188"/>
      <c r="ZX88" s="1188"/>
      <c r="ZY88" s="1188"/>
      <c r="ZZ88" s="1188"/>
      <c r="AAA88" s="1188"/>
      <c r="AAB88" s="1188"/>
      <c r="AAC88" s="1188"/>
      <c r="AAD88" s="1188"/>
      <c r="AAE88" s="1188"/>
      <c r="AAF88" s="1188"/>
      <c r="AAG88" s="1188"/>
      <c r="AAH88" s="1188"/>
      <c r="AAI88" s="1188"/>
      <c r="AAJ88" s="1188"/>
      <c r="AAK88" s="1188"/>
      <c r="AAL88" s="1188"/>
      <c r="AAM88" s="1188"/>
      <c r="AAN88" s="1188"/>
      <c r="AAO88" s="1188"/>
      <c r="AAP88" s="1188"/>
      <c r="AAQ88" s="1188"/>
      <c r="AAR88" s="1188"/>
      <c r="AAS88" s="1188"/>
      <c r="AAT88" s="1188"/>
      <c r="AAU88" s="1188"/>
      <c r="AAV88" s="1188"/>
      <c r="AAW88" s="1188"/>
      <c r="AAX88" s="1188"/>
      <c r="AAY88" s="1188"/>
      <c r="AAZ88" s="1188"/>
      <c r="ABA88" s="1188"/>
      <c r="ABB88" s="1188"/>
      <c r="ABC88" s="1188"/>
      <c r="ABD88" s="1188"/>
      <c r="ABE88" s="1188"/>
      <c r="ABF88" s="1188"/>
      <c r="ABG88" s="1188"/>
      <c r="ABH88" s="1188"/>
      <c r="ABI88" s="1188"/>
      <c r="ABJ88" s="1188"/>
      <c r="ABK88" s="1188"/>
      <c r="ABL88" s="1188"/>
      <c r="ABM88" s="1188"/>
      <c r="ABN88" s="1188"/>
      <c r="ABO88" s="1188"/>
      <c r="ABP88" s="1188"/>
      <c r="ABQ88" s="1188"/>
      <c r="ABR88" s="1188"/>
      <c r="ABS88" s="1188"/>
      <c r="ABT88" s="1188"/>
      <c r="ABU88" s="1188"/>
      <c r="ABV88" s="1188"/>
      <c r="ABW88" s="1188"/>
      <c r="ABX88" s="1188"/>
      <c r="ABY88" s="1188"/>
      <c r="ABZ88" s="1188"/>
      <c r="ACA88" s="1188"/>
      <c r="ACB88" s="1188"/>
      <c r="ACC88" s="1188"/>
      <c r="ACD88" s="1188"/>
      <c r="ACE88" s="1188"/>
      <c r="ACF88" s="1188"/>
      <c r="ACG88" s="1188"/>
      <c r="ACH88" s="1188"/>
      <c r="ACI88" s="1188"/>
      <c r="ACJ88" s="1188"/>
      <c r="ACK88" s="1188"/>
      <c r="ACL88" s="1188"/>
      <c r="ACM88" s="1188"/>
      <c r="ACN88" s="1188"/>
      <c r="ACO88" s="1188"/>
      <c r="ACP88" s="1188"/>
      <c r="ACQ88" s="1188"/>
      <c r="ACR88" s="1188"/>
      <c r="ACS88" s="1188"/>
      <c r="ACT88" s="1188"/>
      <c r="ACU88" s="1188"/>
      <c r="ACV88" s="1188"/>
      <c r="ACW88" s="1188"/>
      <c r="ACX88" s="1188"/>
      <c r="ACY88" s="1188"/>
      <c r="ACZ88" s="1188"/>
      <c r="ADA88" s="1188"/>
      <c r="ADB88" s="1188"/>
      <c r="ADC88" s="1188"/>
      <c r="ADD88" s="1188"/>
      <c r="ADE88" s="1188"/>
      <c r="ADF88" s="1188"/>
      <c r="ADG88" s="1188"/>
      <c r="ADH88" s="1188"/>
      <c r="ADI88" s="1188"/>
      <c r="ADJ88" s="1188"/>
      <c r="ADK88" s="1188"/>
      <c r="ADL88" s="1188"/>
      <c r="ADM88" s="1188"/>
      <c r="ADN88" s="1188"/>
      <c r="ADO88" s="1188"/>
      <c r="ADP88" s="1188"/>
      <c r="ADQ88" s="1188"/>
      <c r="ADR88" s="1188"/>
      <c r="ADS88" s="1188"/>
      <c r="ADT88" s="1188"/>
      <c r="ADU88" s="1188"/>
      <c r="ADV88" s="1188"/>
      <c r="ADW88" s="1188"/>
      <c r="ADX88" s="1188"/>
      <c r="ADY88" s="1188"/>
      <c r="ADZ88" s="1188"/>
      <c r="AEA88" s="1188"/>
      <c r="AEB88" s="1188"/>
      <c r="AEC88" s="1188"/>
      <c r="AED88" s="1188"/>
      <c r="AEE88" s="1188"/>
      <c r="AEF88" s="1188"/>
      <c r="AEG88" s="1188"/>
      <c r="AEH88" s="1188"/>
      <c r="AEI88" s="1188"/>
      <c r="AEJ88" s="1188"/>
      <c r="AEK88" s="1188"/>
      <c r="AEL88" s="1188"/>
      <c r="AEM88" s="1188"/>
      <c r="AEN88" s="1188"/>
      <c r="AEO88" s="1188"/>
      <c r="AEP88" s="1188"/>
      <c r="AEQ88" s="1188"/>
      <c r="AER88" s="1188"/>
      <c r="AES88" s="1188"/>
      <c r="AET88" s="1188"/>
      <c r="AEU88" s="1188"/>
      <c r="AEV88" s="1188"/>
      <c r="AEW88" s="1188"/>
      <c r="AEX88" s="1188"/>
      <c r="AEY88" s="1188"/>
      <c r="AEZ88" s="1188"/>
      <c r="AFA88" s="1188"/>
      <c r="AFB88" s="1188"/>
      <c r="AFC88" s="1188"/>
      <c r="AFD88" s="1188"/>
      <c r="AFE88" s="1188"/>
      <c r="AFF88" s="1188"/>
      <c r="AFG88" s="1188"/>
      <c r="AFH88" s="1188"/>
      <c r="AFI88" s="1188"/>
      <c r="AFJ88" s="1188"/>
      <c r="AFK88" s="1188"/>
      <c r="AFL88" s="1188"/>
      <c r="AFM88" s="1188"/>
      <c r="AFN88" s="1188"/>
      <c r="AFO88" s="1188"/>
      <c r="AFP88" s="1188"/>
      <c r="AFQ88" s="1188"/>
      <c r="AFR88" s="1188"/>
      <c r="AFS88" s="1188"/>
      <c r="AFT88" s="1188"/>
      <c r="AFU88" s="1188"/>
      <c r="AFV88" s="1188"/>
      <c r="AFW88" s="1188"/>
      <c r="AFX88" s="1188"/>
      <c r="AFY88" s="1188"/>
      <c r="AFZ88" s="1188"/>
      <c r="AGA88" s="1188"/>
      <c r="AGB88" s="1188"/>
      <c r="AGC88" s="1188"/>
      <c r="AGD88" s="1188"/>
      <c r="AGE88" s="1188"/>
      <c r="AGF88" s="1188"/>
      <c r="AGG88" s="1188"/>
      <c r="AGH88" s="1188"/>
      <c r="AGI88" s="1188"/>
      <c r="AGJ88" s="1188"/>
      <c r="AGK88" s="1188"/>
      <c r="AGL88" s="1188"/>
      <c r="AGM88" s="1188"/>
      <c r="AGN88" s="1188"/>
      <c r="AGO88" s="1188"/>
      <c r="AGP88" s="1188"/>
      <c r="AGQ88" s="1188"/>
      <c r="AGR88" s="1188"/>
      <c r="AGS88" s="1188"/>
      <c r="AGT88" s="1188"/>
      <c r="AGU88" s="1188"/>
      <c r="AGV88" s="1188"/>
      <c r="AGW88" s="1188"/>
      <c r="AGX88" s="1188"/>
      <c r="AGY88" s="1188"/>
      <c r="AGZ88" s="1188"/>
      <c r="AHA88" s="1188"/>
      <c r="AHB88" s="1188"/>
      <c r="AHC88" s="1188"/>
      <c r="AHD88" s="1188"/>
      <c r="AHE88" s="1188"/>
      <c r="AHF88" s="1188"/>
      <c r="AHG88" s="1188"/>
      <c r="AHH88" s="1188"/>
      <c r="AHI88" s="1188"/>
      <c r="AHJ88" s="1188"/>
      <c r="AHK88" s="1188"/>
      <c r="AHL88" s="1188"/>
      <c r="AHM88" s="1188"/>
      <c r="AHN88" s="1188"/>
      <c r="AHO88" s="1188"/>
      <c r="AHP88" s="1188"/>
      <c r="AHQ88" s="1188"/>
      <c r="AHR88" s="1188"/>
      <c r="AHS88" s="1188"/>
      <c r="AHT88" s="1188"/>
      <c r="AHU88" s="1188"/>
      <c r="AHV88" s="1188"/>
      <c r="AHW88" s="1188"/>
      <c r="AHX88" s="1188"/>
      <c r="AHY88" s="1188"/>
      <c r="AHZ88" s="1188"/>
      <c r="AIA88" s="1188"/>
      <c r="AIB88" s="1188"/>
      <c r="AIC88" s="1188"/>
      <c r="AID88" s="1188"/>
      <c r="AIE88" s="1188"/>
      <c r="AIF88" s="1188"/>
      <c r="AIG88" s="1188"/>
      <c r="AIH88" s="1188"/>
      <c r="AII88" s="1188"/>
      <c r="AIJ88" s="1188"/>
      <c r="AIK88" s="1188"/>
      <c r="AIL88" s="1188"/>
      <c r="AIM88" s="1188"/>
      <c r="AIN88" s="1188"/>
      <c r="AIO88" s="1188"/>
      <c r="AIP88" s="1188"/>
      <c r="AIQ88" s="1188"/>
      <c r="AIR88" s="1188"/>
      <c r="AIS88" s="1188"/>
      <c r="AIT88" s="1188"/>
      <c r="AIU88" s="1188"/>
      <c r="AIV88" s="1188"/>
      <c r="AIW88" s="1188"/>
      <c r="AIX88" s="1188"/>
      <c r="AIY88" s="1188"/>
      <c r="AIZ88" s="1188"/>
      <c r="AJA88" s="1188"/>
      <c r="AJB88" s="1188"/>
      <c r="AJC88" s="1188"/>
      <c r="AJD88" s="1188"/>
      <c r="AJE88" s="1188"/>
      <c r="AJF88" s="1188"/>
      <c r="AJG88" s="1188"/>
      <c r="AJH88" s="1188"/>
      <c r="AJI88" s="1188"/>
      <c r="AJJ88" s="1188"/>
      <c r="AJK88" s="1188"/>
      <c r="AJL88" s="1188"/>
      <c r="AJM88" s="1188"/>
      <c r="AJN88" s="1188"/>
      <c r="AJO88" s="1188"/>
      <c r="AJP88" s="1188"/>
      <c r="AJQ88" s="1188"/>
      <c r="AJR88" s="1188"/>
      <c r="AJS88" s="1188"/>
      <c r="AJT88" s="1188"/>
      <c r="AJU88" s="1188"/>
      <c r="AJV88" s="1188"/>
      <c r="AJW88" s="1188"/>
      <c r="AJX88" s="1188"/>
      <c r="AJY88" s="1188"/>
      <c r="AJZ88" s="1188"/>
      <c r="AKA88" s="1188"/>
      <c r="AKB88" s="1188"/>
      <c r="AKC88" s="1188"/>
      <c r="AKD88" s="1188"/>
      <c r="AKE88" s="1188"/>
      <c r="AKF88" s="1188"/>
      <c r="AKG88" s="1188"/>
      <c r="AKH88" s="1188"/>
      <c r="AKI88" s="1188"/>
      <c r="AKJ88" s="1188"/>
      <c r="AKK88" s="1188"/>
      <c r="AKL88" s="1188"/>
      <c r="AKM88" s="1188"/>
      <c r="AKN88" s="1188"/>
      <c r="AKO88" s="1188"/>
      <c r="AKP88" s="1188"/>
      <c r="AKQ88" s="1188"/>
      <c r="AKR88" s="1188"/>
      <c r="AKS88" s="1188"/>
      <c r="AKT88" s="1188"/>
      <c r="AKU88" s="1188"/>
      <c r="AKV88" s="1188"/>
      <c r="AKW88" s="1188"/>
      <c r="AKX88" s="1188"/>
      <c r="AKY88" s="1188"/>
      <c r="AKZ88" s="1188"/>
      <c r="ALA88" s="1188"/>
      <c r="ALB88" s="1188"/>
      <c r="ALC88" s="1188"/>
      <c r="ALD88" s="1188"/>
      <c r="ALE88" s="1188"/>
      <c r="ALF88" s="1188"/>
      <c r="ALG88" s="1188"/>
      <c r="ALH88" s="1188"/>
      <c r="ALI88" s="1188"/>
      <c r="ALJ88" s="1188"/>
      <c r="ALK88" s="1188"/>
      <c r="ALL88" s="1188"/>
      <c r="ALM88" s="1188"/>
      <c r="ALN88" s="1188"/>
      <c r="ALO88" s="1188"/>
      <c r="ALP88" s="1188"/>
      <c r="ALQ88" s="1188"/>
      <c r="ALR88" s="1188"/>
      <c r="ALS88" s="1188"/>
      <c r="ALT88" s="1188"/>
      <c r="ALU88" s="1188"/>
      <c r="ALV88" s="1188"/>
      <c r="ALW88" s="1188"/>
      <c r="ALX88" s="1188"/>
      <c r="ALY88" s="1188"/>
      <c r="ALZ88" s="1188"/>
      <c r="AMA88" s="1188"/>
      <c r="AMB88" s="1188"/>
      <c r="AMC88" s="1188"/>
      <c r="AMD88" s="1188"/>
      <c r="AME88" s="1188"/>
      <c r="AMF88" s="1188"/>
      <c r="AMG88" s="1188"/>
      <c r="AMH88" s="1188"/>
      <c r="AMI88" s="1188"/>
      <c r="AMJ88" s="1188"/>
      <c r="AMK88" s="1188"/>
      <c r="AML88" s="1188"/>
      <c r="AMM88" s="1188"/>
      <c r="AMN88" s="1188"/>
      <c r="AMO88" s="1188"/>
      <c r="AMP88" s="1188"/>
      <c r="AMQ88" s="1188"/>
      <c r="AMR88" s="1188"/>
      <c r="AMS88" s="1188"/>
      <c r="AMT88" s="1188"/>
      <c r="AMU88" s="1188"/>
      <c r="AMV88" s="1188"/>
      <c r="AMW88" s="1188"/>
      <c r="AMX88" s="1188"/>
      <c r="AMY88" s="1188"/>
      <c r="AMZ88" s="1188"/>
      <c r="ANA88" s="1188"/>
      <c r="ANB88" s="1188"/>
      <c r="ANC88" s="1188"/>
      <c r="AND88" s="1188"/>
      <c r="ANE88" s="1188"/>
      <c r="ANF88" s="1188"/>
      <c r="ANG88" s="1188"/>
      <c r="ANH88" s="1188"/>
      <c r="ANI88" s="1188"/>
      <c r="ANJ88" s="1188"/>
      <c r="ANK88" s="1188"/>
      <c r="ANL88" s="1188"/>
      <c r="ANM88" s="1188"/>
      <c r="ANN88" s="1188"/>
      <c r="ANO88" s="1188"/>
      <c r="ANP88" s="1188"/>
      <c r="ANQ88" s="1188"/>
      <c r="ANR88" s="1188"/>
      <c r="ANS88" s="1188"/>
      <c r="ANT88" s="1188"/>
      <c r="ANU88" s="1188"/>
      <c r="ANV88" s="1188"/>
      <c r="ANW88" s="1188"/>
      <c r="ANX88" s="1188"/>
      <c r="ANY88" s="1188"/>
      <c r="ANZ88" s="1188"/>
      <c r="AOA88" s="1188"/>
      <c r="AOB88" s="1188"/>
      <c r="AOC88" s="1188"/>
      <c r="AOD88" s="1188"/>
      <c r="AOE88" s="1188"/>
      <c r="AOF88" s="1188"/>
      <c r="AOG88" s="1188"/>
      <c r="AOH88" s="1188"/>
      <c r="AOI88" s="1188"/>
      <c r="AOJ88" s="1188"/>
      <c r="AOK88" s="1188"/>
      <c r="AOL88" s="1188"/>
      <c r="AOM88" s="1188"/>
      <c r="AON88" s="1188"/>
      <c r="AOO88" s="1188"/>
      <c r="AOP88" s="1188"/>
      <c r="AOQ88" s="1188"/>
      <c r="AOR88" s="1188"/>
      <c r="AOS88" s="1188"/>
      <c r="AOT88" s="1188"/>
      <c r="AOU88" s="1188"/>
      <c r="AOV88" s="1188"/>
      <c r="AOW88" s="1188"/>
      <c r="AOX88" s="1188"/>
      <c r="AOY88" s="1188"/>
      <c r="AOZ88" s="1188"/>
      <c r="APA88" s="1188"/>
      <c r="APB88" s="1188"/>
      <c r="APC88" s="1188"/>
      <c r="APD88" s="1188"/>
      <c r="APE88" s="1188"/>
      <c r="APF88" s="1188"/>
      <c r="APG88" s="1188"/>
      <c r="APH88" s="1188"/>
      <c r="API88" s="1188"/>
      <c r="APJ88" s="1188"/>
      <c r="APK88" s="1188"/>
      <c r="APL88" s="1188"/>
      <c r="APM88" s="1188"/>
      <c r="APN88" s="1188"/>
      <c r="APO88" s="1188"/>
      <c r="APP88" s="1188"/>
      <c r="APQ88" s="1188"/>
      <c r="APR88" s="1188"/>
      <c r="APS88" s="1188"/>
      <c r="APT88" s="1188"/>
      <c r="APU88" s="1188"/>
      <c r="APV88" s="1188"/>
      <c r="APW88" s="1188"/>
      <c r="APX88" s="1188"/>
      <c r="APY88" s="1188"/>
      <c r="APZ88" s="1188"/>
      <c r="AQA88" s="1188"/>
      <c r="AQB88" s="1188"/>
      <c r="AQC88" s="1188"/>
      <c r="AQD88" s="1188"/>
      <c r="AQE88" s="1188"/>
      <c r="AQF88" s="1188"/>
      <c r="AQG88" s="1188"/>
      <c r="AQH88" s="1188"/>
      <c r="AQI88" s="1188"/>
      <c r="AQJ88" s="1188"/>
      <c r="AQK88" s="1188"/>
      <c r="AQL88" s="1188"/>
      <c r="AQM88" s="1188"/>
      <c r="AQN88" s="1188"/>
      <c r="AQO88" s="1188"/>
      <c r="AQP88" s="1188"/>
      <c r="AQQ88" s="1188"/>
      <c r="AQR88" s="1188"/>
      <c r="AQS88" s="1188"/>
      <c r="AQT88" s="1188"/>
      <c r="AQU88" s="1188"/>
      <c r="AQV88" s="1188"/>
      <c r="AQW88" s="1188"/>
      <c r="AQX88" s="1188"/>
      <c r="AQY88" s="1188"/>
      <c r="AQZ88" s="1188"/>
      <c r="ARA88" s="1188"/>
      <c r="ARB88" s="1188"/>
      <c r="ARC88" s="1188"/>
      <c r="ARD88" s="1188"/>
      <c r="ARE88" s="1188"/>
      <c r="ARF88" s="1188"/>
      <c r="ARG88" s="1188"/>
      <c r="ARH88" s="1188"/>
      <c r="ARI88" s="1188"/>
      <c r="ARJ88" s="1188"/>
      <c r="ARK88" s="1188"/>
      <c r="ARL88" s="1188"/>
      <c r="ARM88" s="1188"/>
      <c r="ARN88" s="1188"/>
      <c r="ARO88" s="1188"/>
      <c r="ARP88" s="1188"/>
      <c r="ARQ88" s="1188"/>
      <c r="ARR88" s="1188"/>
      <c r="ARS88" s="1188"/>
      <c r="ART88" s="1188"/>
      <c r="ARU88" s="1188"/>
      <c r="ARV88" s="1188"/>
      <c r="ARW88" s="1188"/>
      <c r="ARX88" s="1188"/>
      <c r="ARY88" s="1188"/>
      <c r="ARZ88" s="1188"/>
      <c r="ASA88" s="1188"/>
      <c r="ASB88" s="1188"/>
      <c r="ASC88" s="1188"/>
      <c r="ASD88" s="1188"/>
      <c r="ASE88" s="1188"/>
      <c r="ASF88" s="1188"/>
      <c r="ASG88" s="1188"/>
      <c r="ASH88" s="1188"/>
      <c r="ASI88" s="1188"/>
      <c r="ASJ88" s="1188"/>
      <c r="ASK88" s="1188"/>
      <c r="ASL88" s="1188"/>
      <c r="ASM88" s="1188"/>
      <c r="ASN88" s="1188"/>
      <c r="ASO88" s="1188"/>
      <c r="ASP88" s="1188"/>
      <c r="ASQ88" s="1188"/>
      <c r="ASR88" s="1188"/>
      <c r="ASS88" s="1188"/>
      <c r="AST88" s="1188"/>
      <c r="ASU88" s="1188"/>
      <c r="ASV88" s="1188"/>
      <c r="ASW88" s="1188"/>
      <c r="ASX88" s="1188"/>
      <c r="ASY88" s="1188"/>
      <c r="ASZ88" s="1188"/>
      <c r="ATA88" s="1188"/>
      <c r="ATB88" s="1188"/>
      <c r="ATC88" s="1188"/>
      <c r="ATD88" s="1188"/>
      <c r="ATE88" s="1188"/>
      <c r="ATF88" s="1188"/>
      <c r="ATG88" s="1188"/>
      <c r="ATH88" s="1188"/>
      <c r="ATI88" s="1188"/>
      <c r="ATJ88" s="1188"/>
      <c r="ATK88" s="1188"/>
      <c r="ATL88" s="1188"/>
      <c r="ATM88" s="1188"/>
      <c r="ATN88" s="1188"/>
      <c r="ATO88" s="1188"/>
      <c r="ATP88" s="1188"/>
      <c r="ATQ88" s="1188"/>
      <c r="ATR88" s="1188"/>
      <c r="ATS88" s="1188"/>
      <c r="ATT88" s="1188"/>
      <c r="ATU88" s="1188"/>
      <c r="ATV88" s="1188"/>
      <c r="ATW88" s="1188"/>
      <c r="ATX88" s="1188"/>
      <c r="ATY88" s="1188"/>
      <c r="ATZ88" s="1188"/>
      <c r="AUA88" s="1188"/>
      <c r="AUB88" s="1188"/>
      <c r="AUC88" s="1188"/>
      <c r="AUD88" s="1188"/>
      <c r="AUE88" s="1188"/>
      <c r="AUF88" s="1188"/>
      <c r="AUG88" s="1188"/>
      <c r="AUH88" s="1188"/>
      <c r="AUI88" s="1188"/>
      <c r="AUJ88" s="1188"/>
      <c r="AUK88" s="1188"/>
      <c r="AUL88" s="1188"/>
      <c r="AUM88" s="1188"/>
      <c r="AUN88" s="1188"/>
      <c r="AUO88" s="1188"/>
      <c r="AUP88" s="1188"/>
      <c r="AUQ88" s="1188"/>
      <c r="AUR88" s="1188"/>
      <c r="AUS88" s="1188"/>
      <c r="AUT88" s="1188"/>
      <c r="AUU88" s="1188"/>
      <c r="AUV88" s="1188"/>
      <c r="AUW88" s="1188"/>
      <c r="AUX88" s="1188"/>
      <c r="AUY88" s="1188"/>
      <c r="AUZ88" s="1188"/>
      <c r="AVA88" s="1188"/>
      <c r="AVB88" s="1188"/>
      <c r="AVC88" s="1188"/>
      <c r="AVD88" s="1188"/>
      <c r="AVE88" s="1188"/>
      <c r="AVF88" s="1188"/>
      <c r="AVG88" s="1188"/>
      <c r="AVH88" s="1188"/>
      <c r="AVI88" s="1188"/>
      <c r="AVJ88" s="1188"/>
      <c r="AVK88" s="1188"/>
      <c r="AVL88" s="1188"/>
      <c r="AVM88" s="1188"/>
      <c r="AVN88" s="1188"/>
      <c r="AVO88" s="1188"/>
      <c r="AVP88" s="1188"/>
      <c r="AVQ88" s="1188"/>
      <c r="AVR88" s="1188"/>
      <c r="AVS88" s="1188"/>
      <c r="AVT88" s="1188"/>
      <c r="AVU88" s="1188"/>
      <c r="AVV88" s="1188"/>
      <c r="AVW88" s="1188"/>
      <c r="AVX88" s="1188"/>
      <c r="AVY88" s="1188"/>
      <c r="AVZ88" s="1188"/>
      <c r="AWA88" s="1188"/>
      <c r="AWB88" s="1188"/>
      <c r="AWC88" s="1188"/>
      <c r="AWD88" s="1188"/>
      <c r="AWE88" s="1188"/>
      <c r="AWF88" s="1188"/>
      <c r="AWG88" s="1188"/>
      <c r="AWH88" s="1188"/>
      <c r="AWI88" s="1188"/>
      <c r="AWJ88" s="1188"/>
      <c r="AWK88" s="1188"/>
      <c r="AWL88" s="1188"/>
      <c r="AWM88" s="1188"/>
      <c r="AWN88" s="1188"/>
      <c r="AWO88" s="1188"/>
      <c r="AWP88" s="1188"/>
      <c r="AWQ88" s="1188"/>
      <c r="AWR88" s="1188"/>
      <c r="AWS88" s="1188"/>
      <c r="AWT88" s="1188"/>
      <c r="AWU88" s="1188"/>
      <c r="AWV88" s="1188"/>
      <c r="AWW88" s="1188"/>
      <c r="AWX88" s="1188"/>
      <c r="AWY88" s="1188"/>
      <c r="AWZ88" s="1188"/>
      <c r="AXA88" s="1188"/>
      <c r="AXB88" s="1188"/>
      <c r="AXC88" s="1188"/>
      <c r="AXD88" s="1188"/>
      <c r="AXE88" s="1188"/>
      <c r="AXF88" s="1188"/>
      <c r="AXG88" s="1188"/>
      <c r="AXH88" s="1188"/>
      <c r="AXI88" s="1188"/>
      <c r="AXJ88" s="1188"/>
      <c r="AXK88" s="1188"/>
      <c r="AXL88" s="1188"/>
      <c r="AXM88" s="1188"/>
      <c r="AXN88" s="1188"/>
      <c r="AXO88" s="1188"/>
      <c r="AXP88" s="1188"/>
      <c r="AXQ88" s="1188"/>
      <c r="AXR88" s="1188"/>
      <c r="AXS88" s="1188"/>
      <c r="AXT88" s="1188"/>
      <c r="AXU88" s="1188"/>
      <c r="AXV88" s="1188"/>
      <c r="AXW88" s="1188"/>
      <c r="AXX88" s="1188"/>
      <c r="AXY88" s="1188"/>
      <c r="AXZ88" s="1188"/>
      <c r="AYA88" s="1188"/>
      <c r="AYB88" s="1188"/>
      <c r="AYC88" s="1188"/>
      <c r="AYD88" s="1188"/>
      <c r="AYE88" s="1188"/>
      <c r="AYF88" s="1188"/>
      <c r="AYG88" s="1188"/>
      <c r="AYH88" s="1188"/>
      <c r="AYI88" s="1188"/>
      <c r="AYJ88" s="1188"/>
      <c r="AYK88" s="1188"/>
      <c r="AYL88" s="1188"/>
      <c r="AYM88" s="1188"/>
      <c r="AYN88" s="1188"/>
      <c r="AYO88" s="1188"/>
      <c r="AYP88" s="1188"/>
      <c r="AYQ88" s="1188"/>
      <c r="AYR88" s="1188"/>
      <c r="AYS88" s="1188"/>
      <c r="AYT88" s="1188"/>
      <c r="AYU88" s="1188"/>
      <c r="AYV88" s="1188"/>
      <c r="AYW88" s="1188"/>
      <c r="AYX88" s="1188"/>
      <c r="AYY88" s="1188"/>
      <c r="AYZ88" s="1188"/>
      <c r="AZA88" s="1188"/>
      <c r="AZB88" s="1188"/>
      <c r="AZC88" s="1188"/>
      <c r="AZD88" s="1188"/>
      <c r="AZE88" s="1188"/>
      <c r="AZF88" s="1188"/>
      <c r="AZG88" s="1188"/>
      <c r="AZH88" s="1188"/>
      <c r="AZI88" s="1188"/>
      <c r="AZJ88" s="1188"/>
      <c r="AZK88" s="1188"/>
      <c r="AZL88" s="1188"/>
      <c r="AZM88" s="1188"/>
      <c r="AZN88" s="1188"/>
      <c r="AZO88" s="1188"/>
      <c r="AZP88" s="1188"/>
      <c r="AZQ88" s="1188"/>
      <c r="AZR88" s="1188"/>
      <c r="AZS88" s="1188"/>
      <c r="AZT88" s="1188"/>
      <c r="AZU88" s="1188"/>
      <c r="AZV88" s="1188"/>
      <c r="AZW88" s="1188"/>
      <c r="AZX88" s="1188"/>
      <c r="AZY88" s="1188"/>
      <c r="AZZ88" s="1188"/>
      <c r="BAA88" s="1188"/>
      <c r="BAB88" s="1188"/>
      <c r="BAC88" s="1188"/>
      <c r="BAD88" s="1188"/>
      <c r="BAE88" s="1188"/>
      <c r="BAF88" s="1188"/>
      <c r="BAG88" s="1188"/>
      <c r="BAH88" s="1188"/>
      <c r="BAI88" s="1188"/>
      <c r="BAJ88" s="1188"/>
      <c r="BAK88" s="1188"/>
      <c r="BAL88" s="1188"/>
      <c r="BAM88" s="1188"/>
      <c r="BAN88" s="1188"/>
      <c r="BAO88" s="1188"/>
      <c r="BAP88" s="1188"/>
      <c r="BAQ88" s="1188"/>
      <c r="BAR88" s="1188"/>
      <c r="BAS88" s="1188"/>
      <c r="BAT88" s="1188"/>
      <c r="BAU88" s="1188"/>
      <c r="BAV88" s="1188"/>
      <c r="BAW88" s="1188"/>
      <c r="BAX88" s="1188"/>
      <c r="BAY88" s="1188"/>
      <c r="BAZ88" s="1188"/>
      <c r="BBA88" s="1188"/>
      <c r="BBB88" s="1188"/>
      <c r="BBC88" s="1188"/>
      <c r="BBD88" s="1188"/>
      <c r="BBE88" s="1188"/>
      <c r="BBF88" s="1188"/>
      <c r="BBG88" s="1188"/>
      <c r="BBH88" s="1188"/>
      <c r="BBI88" s="1188"/>
      <c r="BBJ88" s="1188"/>
      <c r="BBK88" s="1188"/>
      <c r="BBL88" s="1188"/>
      <c r="BBM88" s="1188"/>
      <c r="BBN88" s="1188"/>
      <c r="BBO88" s="1188"/>
      <c r="BBP88" s="1188"/>
      <c r="BBQ88" s="1188"/>
      <c r="BBR88" s="1188"/>
      <c r="BBS88" s="1188"/>
      <c r="BBT88" s="1188"/>
      <c r="BBU88" s="1188"/>
      <c r="BBV88" s="1188"/>
      <c r="BBW88" s="1188"/>
      <c r="BBX88" s="1188"/>
      <c r="BBY88" s="1188"/>
      <c r="BBZ88" s="1188"/>
      <c r="BCA88" s="1188"/>
      <c r="BCB88" s="1188"/>
      <c r="BCC88" s="1188"/>
      <c r="BCD88" s="1188"/>
      <c r="BCE88" s="1188"/>
      <c r="BCF88" s="1188"/>
      <c r="BCG88" s="1188"/>
      <c r="BCH88" s="1188"/>
      <c r="BCI88" s="1188"/>
      <c r="BCJ88" s="1188"/>
      <c r="BCK88" s="1188"/>
      <c r="BCL88" s="1188"/>
      <c r="BCM88" s="1188"/>
      <c r="BCN88" s="1188"/>
      <c r="BCO88" s="1188"/>
      <c r="BCP88" s="1188"/>
      <c r="BCQ88" s="1188"/>
      <c r="BCR88" s="1188"/>
      <c r="BCS88" s="1188"/>
      <c r="BCT88" s="1188"/>
      <c r="BCU88" s="1188"/>
      <c r="BCV88" s="1188"/>
      <c r="BCW88" s="1188"/>
      <c r="BCX88" s="1188"/>
      <c r="BCY88" s="1188"/>
      <c r="BCZ88" s="1188"/>
      <c r="BDA88" s="1188"/>
      <c r="BDB88" s="1188"/>
      <c r="BDC88" s="1188"/>
      <c r="BDD88" s="1188"/>
      <c r="BDE88" s="1188"/>
      <c r="BDF88" s="1188"/>
      <c r="BDG88" s="1188"/>
      <c r="BDH88" s="1188"/>
      <c r="BDI88" s="1188"/>
      <c r="BDJ88" s="1188"/>
      <c r="BDK88" s="1188"/>
      <c r="BDL88" s="1188"/>
      <c r="BDM88" s="1188"/>
      <c r="BDN88" s="1188"/>
      <c r="BDO88" s="1188"/>
      <c r="BDP88" s="1188"/>
      <c r="BDQ88" s="1188"/>
      <c r="BDR88" s="1188"/>
      <c r="BDS88" s="1188"/>
      <c r="BDT88" s="1188"/>
      <c r="BDU88" s="1188"/>
      <c r="BDV88" s="1188"/>
      <c r="BDW88" s="1188"/>
      <c r="BDX88" s="1188"/>
      <c r="BDY88" s="1188"/>
      <c r="BDZ88" s="1188"/>
      <c r="BEA88" s="1188"/>
      <c r="BEB88" s="1188"/>
      <c r="BEC88" s="1188"/>
      <c r="BED88" s="1188"/>
      <c r="BEE88" s="1188"/>
      <c r="BEF88" s="1188"/>
      <c r="BEG88" s="1188"/>
      <c r="BEH88" s="1188"/>
      <c r="BEI88" s="1188"/>
      <c r="BEJ88" s="1188"/>
      <c r="BEK88" s="1188"/>
      <c r="BEL88" s="1188"/>
      <c r="BEM88" s="1188"/>
      <c r="BEN88" s="1188"/>
      <c r="BEO88" s="1188"/>
      <c r="BEP88" s="1188"/>
      <c r="BEQ88" s="1188"/>
      <c r="BER88" s="1188"/>
      <c r="BES88" s="1188"/>
      <c r="BET88" s="1188"/>
      <c r="BEU88" s="1188"/>
      <c r="BEV88" s="1188"/>
      <c r="BEW88" s="1188"/>
      <c r="BEX88" s="1188"/>
      <c r="BEY88" s="1188"/>
      <c r="BEZ88" s="1188"/>
      <c r="BFA88" s="1188"/>
      <c r="BFB88" s="1188"/>
      <c r="BFC88" s="1188"/>
      <c r="BFD88" s="1188"/>
      <c r="BFE88" s="1188"/>
      <c r="BFF88" s="1188"/>
      <c r="BFG88" s="1188"/>
      <c r="BFH88" s="1188"/>
      <c r="BFI88" s="1188"/>
      <c r="BFJ88" s="1188"/>
      <c r="BFK88" s="1188"/>
      <c r="BFL88" s="1188"/>
      <c r="BFM88" s="1188"/>
      <c r="BFN88" s="1188"/>
      <c r="BFO88" s="1188"/>
      <c r="BFP88" s="1188"/>
      <c r="BFQ88" s="1188"/>
      <c r="BFR88" s="1188"/>
      <c r="BFS88" s="1188"/>
      <c r="BFT88" s="1188"/>
      <c r="BFU88" s="1188"/>
      <c r="BFV88" s="1188"/>
      <c r="BFW88" s="1188"/>
      <c r="BFX88" s="1188"/>
      <c r="BFY88" s="1188"/>
      <c r="BFZ88" s="1188"/>
      <c r="BGA88" s="1188"/>
      <c r="BGB88" s="1188"/>
      <c r="BGC88" s="1188"/>
      <c r="BGD88" s="1188"/>
      <c r="BGE88" s="1188"/>
      <c r="BGF88" s="1188"/>
      <c r="BGG88" s="1188"/>
      <c r="BGH88" s="1188"/>
      <c r="BGI88" s="1188"/>
      <c r="BGJ88" s="1188"/>
      <c r="BGK88" s="1188"/>
      <c r="BGL88" s="1188"/>
      <c r="BGM88" s="1188"/>
      <c r="BGN88" s="1188"/>
      <c r="BGO88" s="1188"/>
      <c r="BGP88" s="1188"/>
      <c r="BGQ88" s="1188"/>
      <c r="BGR88" s="1188"/>
      <c r="BGS88" s="1188"/>
      <c r="BGT88" s="1188"/>
      <c r="BGU88" s="1188"/>
      <c r="BGV88" s="1188"/>
      <c r="BGW88" s="1188"/>
      <c r="BGX88" s="1188"/>
      <c r="BGY88" s="1188"/>
      <c r="BGZ88" s="1188"/>
      <c r="BHA88" s="1188"/>
      <c r="BHB88" s="1188"/>
      <c r="BHC88" s="1188"/>
      <c r="BHD88" s="1188"/>
      <c r="BHE88" s="1188"/>
      <c r="BHF88" s="1188"/>
      <c r="BHG88" s="1188"/>
      <c r="BHH88" s="1188"/>
      <c r="BHI88" s="1188"/>
      <c r="BHJ88" s="1188"/>
      <c r="BHK88" s="1188"/>
      <c r="BHL88" s="1188"/>
      <c r="BHM88" s="1188"/>
      <c r="BHN88" s="1188"/>
      <c r="BHO88" s="1188"/>
      <c r="BHP88" s="1188"/>
      <c r="BHQ88" s="1188"/>
      <c r="BHR88" s="1188"/>
      <c r="BHS88" s="1188"/>
      <c r="BHT88" s="1188"/>
      <c r="BHU88" s="1188"/>
      <c r="BHV88" s="1188"/>
      <c r="BHW88" s="1188"/>
      <c r="BHX88" s="1188"/>
      <c r="BHY88" s="1188"/>
      <c r="BHZ88" s="1188"/>
      <c r="BIA88" s="1188"/>
      <c r="BIB88" s="1188"/>
      <c r="BIC88" s="1188"/>
      <c r="BID88" s="1188"/>
      <c r="BIE88" s="1188"/>
      <c r="BIF88" s="1188"/>
      <c r="BIG88" s="1188"/>
      <c r="BIH88" s="1188"/>
      <c r="BII88" s="1188"/>
      <c r="BIJ88" s="1188"/>
      <c r="BIK88" s="1188"/>
      <c r="BIL88" s="1188"/>
      <c r="BIM88" s="1188"/>
      <c r="BIN88" s="1188"/>
      <c r="BIO88" s="1188"/>
      <c r="BIP88" s="1188"/>
      <c r="BIQ88" s="1188"/>
      <c r="BIR88" s="1188"/>
      <c r="BIS88" s="1188"/>
      <c r="BIT88" s="1188"/>
      <c r="BIU88" s="1188"/>
      <c r="BIV88" s="1188"/>
      <c r="BIW88" s="1188"/>
      <c r="BIX88" s="1188"/>
      <c r="BIY88" s="1188"/>
      <c r="BIZ88" s="1188"/>
      <c r="BJA88" s="1188"/>
      <c r="BJB88" s="1188"/>
      <c r="BJC88" s="1188"/>
      <c r="BJD88" s="1188"/>
      <c r="BJE88" s="1188"/>
      <c r="BJF88" s="1188"/>
      <c r="BJG88" s="1188"/>
      <c r="BJH88" s="1188"/>
      <c r="BJI88" s="1188"/>
      <c r="BJJ88" s="1188"/>
      <c r="BJK88" s="1188"/>
      <c r="BJL88" s="1188"/>
      <c r="BJM88" s="1188"/>
      <c r="BJN88" s="1188"/>
      <c r="BJO88" s="1188"/>
      <c r="BJP88" s="1188"/>
      <c r="BJQ88" s="1188"/>
      <c r="BJR88" s="1188"/>
      <c r="BJS88" s="1188"/>
      <c r="BJT88" s="1188"/>
      <c r="BJU88" s="1188"/>
      <c r="BJV88" s="1188"/>
      <c r="BJW88" s="1188"/>
      <c r="BJX88" s="1188"/>
      <c r="BJY88" s="1188"/>
      <c r="BJZ88" s="1188"/>
      <c r="BKA88" s="1188"/>
      <c r="BKB88" s="1188"/>
      <c r="BKC88" s="1188"/>
      <c r="BKD88" s="1188"/>
      <c r="BKE88" s="1188"/>
      <c r="BKF88" s="1188"/>
      <c r="BKG88" s="1188"/>
      <c r="BKH88" s="1188"/>
      <c r="BKI88" s="1188"/>
      <c r="BKJ88" s="1188"/>
      <c r="BKK88" s="1188"/>
      <c r="BKL88" s="1188"/>
      <c r="BKM88" s="1188"/>
      <c r="BKN88" s="1188"/>
      <c r="BKO88" s="1188"/>
      <c r="BKP88" s="1188"/>
      <c r="BKQ88" s="1188"/>
      <c r="BKR88" s="1188"/>
      <c r="BKS88" s="1188"/>
      <c r="BKT88" s="1188"/>
      <c r="BKU88" s="1188"/>
      <c r="BKV88" s="1188"/>
      <c r="BKW88" s="1188"/>
      <c r="BKX88" s="1188"/>
      <c r="BKY88" s="1188"/>
      <c r="BKZ88" s="1188"/>
      <c r="BLA88" s="1188"/>
      <c r="BLB88" s="1188"/>
      <c r="BLC88" s="1188"/>
      <c r="BLD88" s="1188"/>
      <c r="BLE88" s="1188"/>
      <c r="BLF88" s="1188"/>
      <c r="BLG88" s="1188"/>
      <c r="BLH88" s="1188"/>
      <c r="BLI88" s="1188"/>
      <c r="BLJ88" s="1188"/>
      <c r="BLK88" s="1188"/>
      <c r="BLL88" s="1188"/>
      <c r="BLM88" s="1188"/>
      <c r="BLN88" s="1188"/>
      <c r="BLO88" s="1188"/>
      <c r="BLP88" s="1188"/>
      <c r="BLQ88" s="1188"/>
      <c r="BLR88" s="1188"/>
      <c r="BLS88" s="1188"/>
      <c r="BLT88" s="1188"/>
      <c r="BLU88" s="1188"/>
      <c r="BLV88" s="1188"/>
      <c r="BLW88" s="1188"/>
      <c r="BLX88" s="1188"/>
      <c r="BLY88" s="1188"/>
      <c r="BLZ88" s="1188"/>
      <c r="BMA88" s="1188"/>
      <c r="BMB88" s="1188"/>
      <c r="BMC88" s="1188"/>
      <c r="BMD88" s="1188"/>
      <c r="BME88" s="1188"/>
      <c r="BMF88" s="1188"/>
      <c r="BMG88" s="1188"/>
      <c r="BMH88" s="1188"/>
      <c r="BMI88" s="1188"/>
      <c r="BMJ88" s="1188"/>
      <c r="BMK88" s="1188"/>
      <c r="BML88" s="1188"/>
      <c r="BMM88" s="1188"/>
      <c r="BMN88" s="1188"/>
      <c r="BMO88" s="1188"/>
      <c r="BMP88" s="1188"/>
      <c r="BMQ88" s="1188"/>
      <c r="BMR88" s="1188"/>
      <c r="BMS88" s="1188"/>
      <c r="BMT88" s="1188"/>
      <c r="BMU88" s="1188"/>
      <c r="BMV88" s="1188"/>
      <c r="BMW88" s="1188"/>
      <c r="BMX88" s="1188"/>
      <c r="BMY88" s="1188"/>
      <c r="BMZ88" s="1188"/>
      <c r="BNA88" s="1188"/>
      <c r="BNB88" s="1188"/>
      <c r="BNC88" s="1188"/>
      <c r="BND88" s="1188"/>
      <c r="BNE88" s="1188"/>
      <c r="BNF88" s="1188"/>
      <c r="BNG88" s="1188"/>
      <c r="BNH88" s="1188"/>
      <c r="BNI88" s="1188"/>
      <c r="BNJ88" s="1188"/>
      <c r="BNK88" s="1188"/>
      <c r="BNL88" s="1188"/>
      <c r="BNM88" s="1188"/>
      <c r="BNN88" s="1188"/>
      <c r="BNO88" s="1188"/>
      <c r="BNP88" s="1188"/>
      <c r="BNQ88" s="1188"/>
      <c r="BNR88" s="1188"/>
      <c r="BNS88" s="1188"/>
      <c r="BNT88" s="1188"/>
      <c r="BNU88" s="1188"/>
      <c r="BNV88" s="1188"/>
      <c r="BNW88" s="1188"/>
      <c r="BNX88" s="1188"/>
      <c r="BNY88" s="1188"/>
      <c r="BNZ88" s="1188"/>
      <c r="BOA88" s="1188"/>
      <c r="BOB88" s="1188"/>
      <c r="BOC88" s="1188"/>
      <c r="BOD88" s="1188"/>
      <c r="BOE88" s="1188"/>
      <c r="BOF88" s="1188"/>
      <c r="BOG88" s="1188"/>
      <c r="BOH88" s="1188"/>
      <c r="BOI88" s="1188"/>
      <c r="BOJ88" s="1188"/>
      <c r="BOK88" s="1188"/>
      <c r="BOL88" s="1188"/>
      <c r="BOM88" s="1188"/>
      <c r="BON88" s="1188"/>
      <c r="BOO88" s="1188"/>
      <c r="BOP88" s="1188"/>
      <c r="BOQ88" s="1188"/>
      <c r="BOR88" s="1188"/>
      <c r="BOS88" s="1188"/>
      <c r="BOT88" s="1188"/>
      <c r="BOU88" s="1188"/>
      <c r="BOV88" s="1188"/>
      <c r="BOW88" s="1188"/>
      <c r="BOX88" s="1188"/>
      <c r="BOY88" s="1188"/>
      <c r="BOZ88" s="1188"/>
      <c r="BPA88" s="1188"/>
      <c r="BPB88" s="1188"/>
      <c r="BPC88" s="1188"/>
      <c r="BPD88" s="1188"/>
      <c r="BPE88" s="1188"/>
      <c r="BPF88" s="1188"/>
      <c r="BPG88" s="1188"/>
      <c r="BPH88" s="1188"/>
      <c r="BPI88" s="1188"/>
      <c r="BPJ88" s="1188"/>
      <c r="BPK88" s="1188"/>
      <c r="BPL88" s="1188"/>
      <c r="BPM88" s="1188"/>
      <c r="BPN88" s="1188"/>
      <c r="BPO88" s="1188"/>
      <c r="BPP88" s="1188"/>
      <c r="BPQ88" s="1188"/>
      <c r="BPR88" s="1188"/>
      <c r="BPS88" s="1188"/>
      <c r="BPT88" s="1188"/>
      <c r="BPU88" s="1188"/>
      <c r="BPV88" s="1188"/>
      <c r="BPW88" s="1188"/>
      <c r="BPX88" s="1188"/>
      <c r="BPY88" s="1188"/>
      <c r="BPZ88" s="1188"/>
      <c r="BQA88" s="1188"/>
      <c r="BQB88" s="1188"/>
      <c r="BQC88" s="1188"/>
      <c r="BQD88" s="1188"/>
      <c r="BQE88" s="1188"/>
      <c r="BQF88" s="1188"/>
      <c r="BQG88" s="1188"/>
      <c r="BQH88" s="1188"/>
      <c r="BQI88" s="1188"/>
      <c r="BQJ88" s="1188"/>
      <c r="BQK88" s="1188"/>
      <c r="BQL88" s="1188"/>
      <c r="BQM88" s="1188"/>
      <c r="BQN88" s="1188"/>
      <c r="BQO88" s="1188"/>
      <c r="BQP88" s="1188"/>
      <c r="BQQ88" s="1188"/>
      <c r="BQR88" s="1188"/>
      <c r="BQS88" s="1188"/>
      <c r="BQT88" s="1188"/>
      <c r="BQU88" s="1188"/>
      <c r="BQV88" s="1188"/>
      <c r="BQW88" s="1188"/>
      <c r="BQX88" s="1188"/>
      <c r="BQY88" s="1188"/>
      <c r="BQZ88" s="1188"/>
      <c r="BRA88" s="1188"/>
      <c r="BRB88" s="1188"/>
      <c r="BRC88" s="1188"/>
      <c r="BRD88" s="1188"/>
      <c r="BRE88" s="1188"/>
      <c r="BRF88" s="1188"/>
      <c r="BRG88" s="1188"/>
      <c r="BRH88" s="1188"/>
      <c r="BRI88" s="1188"/>
      <c r="BRJ88" s="1188"/>
      <c r="BRK88" s="1188"/>
      <c r="BRL88" s="1188"/>
      <c r="BRM88" s="1188"/>
      <c r="BRN88" s="1188"/>
      <c r="BRO88" s="1188"/>
      <c r="BRP88" s="1188"/>
      <c r="BRQ88" s="1188"/>
      <c r="BRR88" s="1188"/>
      <c r="BRS88" s="1188"/>
      <c r="BRT88" s="1188"/>
      <c r="BRU88" s="1188"/>
      <c r="BRV88" s="1188"/>
      <c r="BRW88" s="1188"/>
      <c r="BRX88" s="1188"/>
      <c r="BRY88" s="1188"/>
      <c r="BRZ88" s="1188"/>
      <c r="BSA88" s="1188"/>
      <c r="BSB88" s="1188"/>
      <c r="BSC88" s="1188"/>
      <c r="BSD88" s="1188"/>
      <c r="BSE88" s="1188"/>
      <c r="BSF88" s="1188"/>
      <c r="BSG88" s="1188"/>
      <c r="BSH88" s="1188"/>
      <c r="BSI88" s="1188"/>
      <c r="BSJ88" s="1188"/>
      <c r="BSK88" s="1188"/>
      <c r="BSL88" s="1188"/>
      <c r="BSM88" s="1188"/>
      <c r="BSN88" s="1188"/>
      <c r="BSO88" s="1188"/>
      <c r="BSP88" s="1188"/>
      <c r="BSQ88" s="1188"/>
      <c r="BSR88" s="1188"/>
      <c r="BSS88" s="1188"/>
      <c r="BST88" s="1188"/>
      <c r="BSU88" s="1188"/>
      <c r="BSV88" s="1188"/>
      <c r="BSW88" s="1188"/>
      <c r="BSX88" s="1188"/>
      <c r="BSY88" s="1188"/>
      <c r="BSZ88" s="1188"/>
      <c r="BTA88" s="1188"/>
      <c r="BTB88" s="1188"/>
      <c r="BTC88" s="1188"/>
      <c r="BTD88" s="1188"/>
      <c r="BTE88" s="1188"/>
      <c r="BTF88" s="1188"/>
      <c r="BTG88" s="1188"/>
      <c r="BTH88" s="1188"/>
      <c r="BTI88" s="1188"/>
      <c r="BTJ88" s="1188"/>
      <c r="BTK88" s="1188"/>
      <c r="BTL88" s="1188"/>
      <c r="BTM88" s="1188"/>
      <c r="BTN88" s="1188"/>
      <c r="BTO88" s="1188"/>
      <c r="BTP88" s="1188"/>
      <c r="BTQ88" s="1188"/>
      <c r="BTR88" s="1188"/>
      <c r="BTS88" s="1188"/>
      <c r="BTT88" s="1188"/>
      <c r="BTU88" s="1188"/>
      <c r="BTV88" s="1188"/>
      <c r="BTW88" s="1188"/>
      <c r="BTX88" s="1188"/>
      <c r="BTY88" s="1188"/>
      <c r="BTZ88" s="1188"/>
      <c r="BUA88" s="1188"/>
      <c r="BUB88" s="1188"/>
      <c r="BUC88" s="1188"/>
      <c r="BUD88" s="1188"/>
      <c r="BUE88" s="1188"/>
      <c r="BUF88" s="1188"/>
      <c r="BUG88" s="1188"/>
      <c r="BUH88" s="1188"/>
      <c r="BUI88" s="1188"/>
      <c r="BUJ88" s="1188"/>
      <c r="BUK88" s="1188"/>
      <c r="BUL88" s="1188"/>
      <c r="BUM88" s="1188"/>
      <c r="BUN88" s="1188"/>
      <c r="BUO88" s="1188"/>
      <c r="BUP88" s="1188"/>
      <c r="BUQ88" s="1188"/>
      <c r="BUR88" s="1188"/>
      <c r="BUS88" s="1188"/>
      <c r="BUT88" s="1188"/>
      <c r="BUU88" s="1188"/>
      <c r="BUV88" s="1188"/>
      <c r="BUW88" s="1188"/>
      <c r="BUX88" s="1188"/>
      <c r="BUY88" s="1188"/>
      <c r="BUZ88" s="1188"/>
      <c r="BVA88" s="1188"/>
      <c r="BVB88" s="1188"/>
      <c r="BVC88" s="1188"/>
      <c r="BVD88" s="1188"/>
      <c r="BVE88" s="1188"/>
      <c r="BVF88" s="1188"/>
      <c r="BVG88" s="1188"/>
      <c r="BVH88" s="1188"/>
      <c r="BVI88" s="1188"/>
      <c r="BVJ88" s="1188"/>
      <c r="BVK88" s="1188"/>
      <c r="BVL88" s="1188"/>
      <c r="BVM88" s="1188"/>
      <c r="BVN88" s="1188"/>
      <c r="BVO88" s="1188"/>
      <c r="BVP88" s="1188"/>
      <c r="BVQ88" s="1188"/>
      <c r="BVR88" s="1188"/>
      <c r="BVS88" s="1188"/>
      <c r="BVT88" s="1188"/>
      <c r="BVU88" s="1188"/>
      <c r="BVV88" s="1188"/>
      <c r="BVW88" s="1188"/>
      <c r="BVX88" s="1188"/>
      <c r="BVY88" s="1188"/>
      <c r="BVZ88" s="1188"/>
      <c r="BWA88" s="1188"/>
      <c r="BWB88" s="1188"/>
      <c r="BWC88" s="1188"/>
      <c r="BWD88" s="1188"/>
      <c r="BWE88" s="1188"/>
      <c r="BWF88" s="1188"/>
      <c r="BWG88" s="1188"/>
      <c r="BWH88" s="1188"/>
      <c r="BWI88" s="1188"/>
      <c r="BWJ88" s="1188"/>
      <c r="BWK88" s="1188"/>
      <c r="BWL88" s="1188"/>
      <c r="BWM88" s="1188"/>
      <c r="BWN88" s="1188"/>
      <c r="BWO88" s="1188"/>
      <c r="BWP88" s="1188"/>
      <c r="BWQ88" s="1188"/>
      <c r="BWR88" s="1188"/>
      <c r="BWS88" s="1188"/>
      <c r="BWT88" s="1188"/>
      <c r="BWU88" s="1188"/>
      <c r="BWV88" s="1188"/>
      <c r="BWW88" s="1188"/>
      <c r="BWX88" s="1188"/>
      <c r="BWY88" s="1188"/>
      <c r="BWZ88" s="1188"/>
      <c r="BXA88" s="1188"/>
      <c r="BXB88" s="1188"/>
      <c r="BXC88" s="1188"/>
      <c r="BXD88" s="1188"/>
      <c r="BXE88" s="1188"/>
      <c r="BXF88" s="1188"/>
      <c r="BXG88" s="1188"/>
      <c r="BXH88" s="1188"/>
      <c r="BXI88" s="1188"/>
      <c r="BXJ88" s="1188"/>
      <c r="BXK88" s="1188"/>
      <c r="BXL88" s="1188"/>
      <c r="BXM88" s="1188"/>
      <c r="BXN88" s="1188"/>
      <c r="BXO88" s="1188"/>
      <c r="BXP88" s="1188"/>
      <c r="BXQ88" s="1188"/>
      <c r="BXR88" s="1188"/>
      <c r="BXS88" s="1188"/>
      <c r="BXT88" s="1188"/>
      <c r="BXU88" s="1188"/>
      <c r="BXV88" s="1188"/>
      <c r="BXW88" s="1188"/>
      <c r="BXX88" s="1188"/>
      <c r="BXY88" s="1188"/>
      <c r="BXZ88" s="1188"/>
      <c r="BYA88" s="1188"/>
      <c r="BYB88" s="1188"/>
      <c r="BYC88" s="1188"/>
      <c r="BYD88" s="1188"/>
      <c r="BYE88" s="1188"/>
      <c r="BYF88" s="1188"/>
      <c r="BYG88" s="1188"/>
      <c r="BYH88" s="1188"/>
      <c r="BYI88" s="1188"/>
      <c r="BYJ88" s="1188"/>
      <c r="BYK88" s="1188"/>
      <c r="BYL88" s="1188"/>
      <c r="BYM88" s="1188"/>
      <c r="BYN88" s="1188"/>
      <c r="BYO88" s="1188"/>
      <c r="BYP88" s="1188"/>
      <c r="BYQ88" s="1188"/>
      <c r="BYR88" s="1188"/>
      <c r="BYS88" s="1188"/>
      <c r="BYT88" s="1188"/>
      <c r="BYU88" s="1188"/>
      <c r="BYV88" s="1188"/>
      <c r="BYW88" s="1188"/>
      <c r="BYX88" s="1188"/>
      <c r="BYY88" s="1188"/>
      <c r="BYZ88" s="1188"/>
      <c r="BZA88" s="1188"/>
      <c r="BZB88" s="1188"/>
      <c r="BZC88" s="1188"/>
      <c r="BZD88" s="1188"/>
      <c r="BZE88" s="1188"/>
      <c r="BZF88" s="1188"/>
      <c r="BZG88" s="1188"/>
      <c r="BZH88" s="1188"/>
      <c r="BZI88" s="1188"/>
      <c r="BZJ88" s="1188"/>
      <c r="BZK88" s="1188"/>
      <c r="BZL88" s="1188"/>
      <c r="BZM88" s="1188"/>
      <c r="BZN88" s="1188"/>
      <c r="BZO88" s="1188"/>
      <c r="BZP88" s="1188"/>
      <c r="BZQ88" s="1188"/>
      <c r="BZR88" s="1188"/>
      <c r="BZS88" s="1188"/>
      <c r="BZT88" s="1188"/>
      <c r="BZU88" s="1188"/>
      <c r="BZV88" s="1188"/>
      <c r="BZW88" s="1188"/>
      <c r="BZX88" s="1188"/>
      <c r="BZY88" s="1188"/>
      <c r="BZZ88" s="1188"/>
      <c r="CAA88" s="1188"/>
      <c r="CAB88" s="1188"/>
      <c r="CAC88" s="1188"/>
      <c r="CAD88" s="1188"/>
      <c r="CAE88" s="1188"/>
      <c r="CAF88" s="1188"/>
      <c r="CAG88" s="1188"/>
      <c r="CAH88" s="1188"/>
      <c r="CAI88" s="1188"/>
      <c r="CAJ88" s="1188"/>
      <c r="CAK88" s="1188"/>
      <c r="CAL88" s="1188"/>
      <c r="CAM88" s="1188"/>
      <c r="CAN88" s="1188"/>
      <c r="CAO88" s="1188"/>
      <c r="CAP88" s="1188"/>
      <c r="CAQ88" s="1188"/>
      <c r="CAR88" s="1188"/>
      <c r="CAS88" s="1188"/>
      <c r="CAT88" s="1188"/>
      <c r="CAU88" s="1188"/>
      <c r="CAV88" s="1188"/>
      <c r="CAW88" s="1188"/>
      <c r="CAX88" s="1188"/>
      <c r="CAY88" s="1188"/>
      <c r="CAZ88" s="1188"/>
      <c r="CBA88" s="1188"/>
      <c r="CBB88" s="1188"/>
      <c r="CBC88" s="1188"/>
      <c r="CBD88" s="1188"/>
      <c r="CBE88" s="1188"/>
      <c r="CBF88" s="1188"/>
      <c r="CBG88" s="1188"/>
      <c r="CBH88" s="1188"/>
      <c r="CBI88" s="1188"/>
      <c r="CBJ88" s="1188"/>
      <c r="CBK88" s="1188"/>
      <c r="CBL88" s="1188"/>
      <c r="CBM88" s="1188"/>
      <c r="CBN88" s="1188"/>
      <c r="CBO88" s="1188"/>
      <c r="CBP88" s="1188"/>
      <c r="CBQ88" s="1188"/>
      <c r="CBR88" s="1188"/>
      <c r="CBS88" s="1188"/>
      <c r="CBT88" s="1188"/>
      <c r="CBU88" s="1188"/>
      <c r="CBV88" s="1188"/>
      <c r="CBW88" s="1188"/>
      <c r="CBX88" s="1188"/>
      <c r="CBY88" s="1188"/>
      <c r="CBZ88" s="1188"/>
      <c r="CCA88" s="1188"/>
      <c r="CCB88" s="1188"/>
      <c r="CCC88" s="1188"/>
      <c r="CCD88" s="1188"/>
      <c r="CCE88" s="1188"/>
      <c r="CCF88" s="1188"/>
      <c r="CCG88" s="1188"/>
      <c r="CCH88" s="1188"/>
      <c r="CCI88" s="1188"/>
      <c r="CCJ88" s="1188"/>
      <c r="CCK88" s="1188"/>
      <c r="CCL88" s="1188"/>
      <c r="CCM88" s="1188"/>
      <c r="CCN88" s="1188"/>
      <c r="CCO88" s="1188"/>
      <c r="CCP88" s="1188"/>
      <c r="CCQ88" s="1188"/>
      <c r="CCR88" s="1188"/>
      <c r="CCS88" s="1188"/>
      <c r="CCT88" s="1188"/>
      <c r="CCU88" s="1188"/>
      <c r="CCV88" s="1188"/>
      <c r="CCW88" s="1188"/>
      <c r="CCX88" s="1188"/>
      <c r="CCY88" s="1188"/>
    </row>
    <row r="89" spans="1:2139" s="1188" customFormat="1" ht="25.5" customHeight="1">
      <c r="A89" s="1295"/>
      <c r="B89" s="1282"/>
      <c r="C89" s="2298" t="s">
        <v>461</v>
      </c>
      <c r="D89" s="2299"/>
      <c r="E89" s="1296">
        <v>-351.7</v>
      </c>
      <c r="F89" s="1297">
        <v>-171.36799999999999</v>
      </c>
      <c r="G89" s="1298">
        <v>-24.103000000000002</v>
      </c>
      <c r="H89" s="1262">
        <v>-547.17100000000005</v>
      </c>
      <c r="I89" s="1268">
        <v>-274.45299999999997</v>
      </c>
      <c r="J89" s="1266">
        <v>-109.345</v>
      </c>
      <c r="K89" s="1294">
        <v>-15.442</v>
      </c>
      <c r="L89" s="1269">
        <v>-399.24</v>
      </c>
    </row>
    <row r="90" spans="1:2139" s="1188" customFormat="1" ht="28.5" customHeight="1">
      <c r="A90" s="1258"/>
      <c r="B90" s="2267" t="s">
        <v>462</v>
      </c>
      <c r="C90" s="2267"/>
      <c r="D90" s="2268"/>
      <c r="E90" s="1265">
        <v>3068.1170000000002</v>
      </c>
      <c r="F90" s="1266">
        <v>1536.3440000000001</v>
      </c>
      <c r="G90" s="1294">
        <v>223.31</v>
      </c>
      <c r="H90" s="1262">
        <v>4827.7709999999997</v>
      </c>
      <c r="I90" s="1268">
        <v>2785.4760000000001</v>
      </c>
      <c r="J90" s="1266">
        <v>1488.58</v>
      </c>
      <c r="K90" s="1294">
        <v>180.77500000000001</v>
      </c>
      <c r="L90" s="1269">
        <v>4454.8310000000001</v>
      </c>
    </row>
    <row r="91" spans="1:2139" s="1188" customFormat="1" ht="25.5" customHeight="1">
      <c r="A91" s="1258"/>
      <c r="B91" s="1211"/>
      <c r="C91" s="2267" t="s">
        <v>463</v>
      </c>
      <c r="D91" s="2268"/>
      <c r="E91" s="1265">
        <v>2772.0059999999999</v>
      </c>
      <c r="F91" s="1266">
        <v>1374.249</v>
      </c>
      <c r="G91" s="1267">
        <v>206.24799999999999</v>
      </c>
      <c r="H91" s="1262">
        <v>4352.5029999999997</v>
      </c>
      <c r="I91" s="1268">
        <v>2264.1379999999999</v>
      </c>
      <c r="J91" s="1266">
        <v>1222.7329999999999</v>
      </c>
      <c r="K91" s="1267">
        <v>151.58799999999999</v>
      </c>
      <c r="L91" s="1269">
        <v>3638.4589999999998</v>
      </c>
    </row>
    <row r="92" spans="1:2139" s="1280" customFormat="1" ht="28.5" customHeight="1">
      <c r="A92" s="1258"/>
      <c r="B92" s="1211"/>
      <c r="C92" s="2267" t="s">
        <v>464</v>
      </c>
      <c r="D92" s="2268"/>
      <c r="E92" s="1265">
        <v>7.77</v>
      </c>
      <c r="F92" s="1266">
        <v>56.470999999999997</v>
      </c>
      <c r="G92" s="1267">
        <v>2.294</v>
      </c>
      <c r="H92" s="1262">
        <v>66.534999999999997</v>
      </c>
      <c r="I92" s="1268">
        <v>15.135</v>
      </c>
      <c r="J92" s="1266">
        <v>111.89</v>
      </c>
      <c r="K92" s="1267">
        <v>8.5370000000000008</v>
      </c>
      <c r="L92" s="1269">
        <v>135.56200000000001</v>
      </c>
      <c r="M92" s="1188"/>
      <c r="N92" s="1188"/>
      <c r="O92" s="1188"/>
      <c r="P92" s="1188"/>
      <c r="Q92" s="1188"/>
      <c r="R92" s="1188"/>
      <c r="S92" s="1188"/>
      <c r="T92" s="1188"/>
      <c r="U92" s="1188"/>
      <c r="V92" s="1188"/>
      <c r="W92" s="1188"/>
      <c r="X92" s="1188"/>
      <c r="Y92" s="1188"/>
      <c r="Z92" s="1188"/>
      <c r="AA92" s="1188"/>
      <c r="AB92" s="1188"/>
      <c r="AC92" s="1188"/>
      <c r="AD92" s="1188"/>
      <c r="AE92" s="1188"/>
      <c r="AF92" s="1188"/>
      <c r="AG92" s="1188"/>
      <c r="AH92" s="1188"/>
      <c r="AI92" s="1188"/>
      <c r="AJ92" s="1188"/>
      <c r="AK92" s="1188"/>
      <c r="AL92" s="1188"/>
      <c r="AM92" s="1188"/>
      <c r="AN92" s="1188"/>
      <c r="AO92" s="1188"/>
      <c r="AP92" s="1188"/>
      <c r="AQ92" s="1188"/>
      <c r="AR92" s="1188"/>
      <c r="AS92" s="1188"/>
      <c r="AT92" s="1188"/>
      <c r="AU92" s="1188"/>
      <c r="AV92" s="1188"/>
      <c r="AW92" s="1188"/>
      <c r="AX92" s="1188"/>
      <c r="AY92" s="1188"/>
      <c r="AZ92" s="1188"/>
      <c r="BA92" s="1188"/>
      <c r="BB92" s="1188"/>
      <c r="BC92" s="1188"/>
      <c r="BD92" s="1188"/>
      <c r="BE92" s="1188"/>
      <c r="BF92" s="1188"/>
      <c r="BG92" s="1188"/>
      <c r="BH92" s="1188"/>
      <c r="BI92" s="1188"/>
      <c r="BJ92" s="1188"/>
      <c r="BK92" s="1188"/>
      <c r="BL92" s="1188"/>
      <c r="BM92" s="1188"/>
      <c r="BN92" s="1188"/>
      <c r="BO92" s="1188"/>
      <c r="BP92" s="1188"/>
      <c r="BQ92" s="1188"/>
      <c r="BR92" s="1188"/>
      <c r="BS92" s="1188"/>
      <c r="BT92" s="1188"/>
      <c r="BU92" s="1188"/>
      <c r="BV92" s="1188"/>
      <c r="BW92" s="1188"/>
      <c r="BX92" s="1188"/>
      <c r="BY92" s="1188"/>
      <c r="BZ92" s="1188"/>
      <c r="CA92" s="1188"/>
      <c r="CB92" s="1188"/>
      <c r="CC92" s="1188"/>
      <c r="CD92" s="1188"/>
      <c r="CE92" s="1188"/>
      <c r="CF92" s="1188"/>
      <c r="CG92" s="1188"/>
      <c r="CH92" s="1188"/>
      <c r="CI92" s="1188"/>
      <c r="CJ92" s="1188"/>
      <c r="CK92" s="1188"/>
      <c r="CL92" s="1188"/>
      <c r="CM92" s="1188"/>
      <c r="CN92" s="1188"/>
      <c r="CO92" s="1188"/>
      <c r="CP92" s="1188"/>
      <c r="CQ92" s="1188"/>
      <c r="CR92" s="1188"/>
      <c r="CS92" s="1188"/>
      <c r="CT92" s="1188"/>
      <c r="CU92" s="1188"/>
      <c r="CV92" s="1188"/>
      <c r="CW92" s="1188"/>
      <c r="CX92" s="1188"/>
      <c r="CY92" s="1188"/>
      <c r="CZ92" s="1188"/>
      <c r="DA92" s="1188"/>
      <c r="DB92" s="1188"/>
      <c r="DC92" s="1188"/>
      <c r="DD92" s="1188"/>
      <c r="DE92" s="1188"/>
      <c r="DF92" s="1188"/>
      <c r="DG92" s="1188"/>
      <c r="DH92" s="1188"/>
      <c r="DI92" s="1188"/>
      <c r="DJ92" s="1188"/>
      <c r="DK92" s="1188"/>
      <c r="DL92" s="1188"/>
      <c r="DM92" s="1188"/>
      <c r="DN92" s="1188"/>
      <c r="DO92" s="1188"/>
      <c r="DP92" s="1188"/>
      <c r="DQ92" s="1188"/>
      <c r="DR92" s="1188"/>
      <c r="DS92" s="1188"/>
      <c r="DT92" s="1188"/>
      <c r="DU92" s="1188"/>
      <c r="DV92" s="1188"/>
      <c r="DW92" s="1188"/>
      <c r="DX92" s="1188"/>
      <c r="DY92" s="1188"/>
      <c r="DZ92" s="1188"/>
      <c r="EA92" s="1188"/>
      <c r="EB92" s="1188"/>
      <c r="EC92" s="1188"/>
      <c r="ED92" s="1188"/>
      <c r="EE92" s="1188"/>
      <c r="EF92" s="1188"/>
      <c r="EG92" s="1188"/>
      <c r="EH92" s="1188"/>
      <c r="EI92" s="1188"/>
      <c r="EJ92" s="1188"/>
      <c r="EK92" s="1188"/>
      <c r="EL92" s="1188"/>
      <c r="EM92" s="1188"/>
      <c r="EN92" s="1188"/>
      <c r="EO92" s="1188"/>
      <c r="EP92" s="1188"/>
      <c r="EQ92" s="1188"/>
      <c r="ER92" s="1188"/>
      <c r="ES92" s="1188"/>
      <c r="ET92" s="1188"/>
      <c r="EU92" s="1188"/>
      <c r="EV92" s="1188"/>
      <c r="EW92" s="1188"/>
      <c r="EX92" s="1188"/>
      <c r="EY92" s="1188"/>
      <c r="EZ92" s="1188"/>
      <c r="FA92" s="1188"/>
      <c r="FB92" s="1188"/>
      <c r="FC92" s="1188"/>
      <c r="FD92" s="1188"/>
      <c r="FE92" s="1188"/>
      <c r="FF92" s="1188"/>
      <c r="FG92" s="1188"/>
      <c r="FH92" s="1188"/>
      <c r="FI92" s="1188"/>
      <c r="FJ92" s="1188"/>
      <c r="FK92" s="1188"/>
      <c r="FL92" s="1188"/>
      <c r="FM92" s="1188"/>
      <c r="FN92" s="1188"/>
      <c r="FO92" s="1188"/>
      <c r="FP92" s="1188"/>
      <c r="FQ92" s="1188"/>
      <c r="FR92" s="1188"/>
      <c r="FS92" s="1188"/>
      <c r="FT92" s="1188"/>
      <c r="FU92" s="1188"/>
      <c r="FV92" s="1188"/>
      <c r="FW92" s="1188"/>
      <c r="FX92" s="1188"/>
      <c r="FY92" s="1188"/>
      <c r="FZ92" s="1188"/>
      <c r="GA92" s="1188"/>
      <c r="GB92" s="1188"/>
      <c r="GC92" s="1188"/>
      <c r="GD92" s="1188"/>
      <c r="GE92" s="1188"/>
      <c r="GF92" s="1188"/>
      <c r="GG92" s="1188"/>
      <c r="GH92" s="1188"/>
      <c r="GI92" s="1188"/>
      <c r="GJ92" s="1188"/>
      <c r="GK92" s="1188"/>
      <c r="GL92" s="1188"/>
      <c r="GM92" s="1188"/>
      <c r="GN92" s="1188"/>
      <c r="GO92" s="1188"/>
      <c r="GP92" s="1188"/>
      <c r="GQ92" s="1188"/>
      <c r="GR92" s="1188"/>
      <c r="GS92" s="1188"/>
      <c r="GT92" s="1188"/>
      <c r="GU92" s="1188"/>
      <c r="GV92" s="1188"/>
      <c r="GW92" s="1188"/>
      <c r="GX92" s="1188"/>
      <c r="GY92" s="1188"/>
      <c r="GZ92" s="1188"/>
      <c r="HA92" s="1188"/>
      <c r="HB92" s="1188"/>
      <c r="HC92" s="1188"/>
      <c r="HD92" s="1188"/>
      <c r="HE92" s="1188"/>
      <c r="HF92" s="1188"/>
      <c r="HG92" s="1188"/>
      <c r="HH92" s="1188"/>
      <c r="HI92" s="1188"/>
      <c r="HJ92" s="1188"/>
      <c r="HK92" s="1188"/>
      <c r="HL92" s="1188"/>
      <c r="HM92" s="1188"/>
      <c r="HN92" s="1188"/>
      <c r="HO92" s="1188"/>
      <c r="HP92" s="1188"/>
      <c r="HQ92" s="1188"/>
      <c r="HR92" s="1188"/>
      <c r="HS92" s="1188"/>
      <c r="HT92" s="1188"/>
      <c r="HU92" s="1188"/>
      <c r="HV92" s="1188"/>
      <c r="HW92" s="1188"/>
      <c r="HX92" s="1188"/>
      <c r="HY92" s="1188"/>
      <c r="HZ92" s="1188"/>
      <c r="IA92" s="1188"/>
      <c r="IB92" s="1188"/>
      <c r="IC92" s="1188"/>
      <c r="ID92" s="1188"/>
      <c r="IE92" s="1188"/>
      <c r="IF92" s="1188"/>
      <c r="IG92" s="1188"/>
      <c r="IH92" s="1188"/>
      <c r="II92" s="1188"/>
      <c r="IJ92" s="1188"/>
      <c r="IK92" s="1188"/>
      <c r="IL92" s="1188"/>
      <c r="IM92" s="1188"/>
      <c r="IN92" s="1188"/>
      <c r="IO92" s="1188"/>
      <c r="IP92" s="1188"/>
      <c r="IQ92" s="1188"/>
      <c r="IR92" s="1188"/>
      <c r="IS92" s="1188"/>
      <c r="IT92" s="1188"/>
      <c r="IU92" s="1188"/>
      <c r="IV92" s="1188"/>
      <c r="IW92" s="1188"/>
      <c r="IX92" s="1188"/>
      <c r="IY92" s="1188"/>
      <c r="IZ92" s="1188"/>
      <c r="JA92" s="1188"/>
      <c r="JB92" s="1188"/>
      <c r="JC92" s="1188"/>
      <c r="JD92" s="1188"/>
      <c r="JE92" s="1188"/>
      <c r="JF92" s="1188"/>
      <c r="JG92" s="1188"/>
      <c r="JH92" s="1188"/>
      <c r="JI92" s="1188"/>
      <c r="JJ92" s="1188"/>
      <c r="JK92" s="1188"/>
      <c r="JL92" s="1188"/>
      <c r="JM92" s="1188"/>
      <c r="JN92" s="1188"/>
      <c r="JO92" s="1188"/>
      <c r="JP92" s="1188"/>
      <c r="JQ92" s="1188"/>
      <c r="JR92" s="1188"/>
      <c r="JS92" s="1188"/>
      <c r="JT92" s="1188"/>
      <c r="JU92" s="1188"/>
      <c r="JV92" s="1188"/>
      <c r="JW92" s="1188"/>
      <c r="JX92" s="1188"/>
      <c r="JY92" s="1188"/>
      <c r="JZ92" s="1188"/>
      <c r="KA92" s="1188"/>
      <c r="KB92" s="1188"/>
      <c r="KC92" s="1188"/>
      <c r="KD92" s="1188"/>
      <c r="KE92" s="1188"/>
      <c r="KF92" s="1188"/>
      <c r="KG92" s="1188"/>
      <c r="KH92" s="1188"/>
      <c r="KI92" s="1188"/>
      <c r="KJ92" s="1188"/>
      <c r="KK92" s="1188"/>
      <c r="KL92" s="1188"/>
      <c r="KM92" s="1188"/>
      <c r="KN92" s="1188"/>
      <c r="KO92" s="1188"/>
      <c r="KP92" s="1188"/>
      <c r="KQ92" s="1188"/>
      <c r="KR92" s="1188"/>
      <c r="KS92" s="1188"/>
      <c r="KT92" s="1188"/>
      <c r="KU92" s="1188"/>
      <c r="KV92" s="1188"/>
      <c r="KW92" s="1188"/>
      <c r="KX92" s="1188"/>
      <c r="KY92" s="1188"/>
      <c r="KZ92" s="1188"/>
      <c r="LA92" s="1188"/>
      <c r="LB92" s="1188"/>
      <c r="LC92" s="1188"/>
      <c r="LD92" s="1188"/>
      <c r="LE92" s="1188"/>
      <c r="LF92" s="1188"/>
      <c r="LG92" s="1188"/>
      <c r="LH92" s="1188"/>
      <c r="LI92" s="1188"/>
      <c r="LJ92" s="1188"/>
      <c r="LK92" s="1188"/>
      <c r="LL92" s="1188"/>
      <c r="LM92" s="1188"/>
      <c r="LN92" s="1188"/>
      <c r="LO92" s="1188"/>
      <c r="LP92" s="1188"/>
      <c r="LQ92" s="1188"/>
      <c r="LR92" s="1188"/>
      <c r="LS92" s="1188"/>
      <c r="LT92" s="1188"/>
      <c r="LU92" s="1188"/>
      <c r="LV92" s="1188"/>
      <c r="LW92" s="1188"/>
      <c r="LX92" s="1188"/>
      <c r="LY92" s="1188"/>
      <c r="LZ92" s="1188"/>
      <c r="MA92" s="1188"/>
      <c r="MB92" s="1188"/>
      <c r="MC92" s="1188"/>
      <c r="MD92" s="1188"/>
      <c r="ME92" s="1188"/>
      <c r="MF92" s="1188"/>
      <c r="MG92" s="1188"/>
      <c r="MH92" s="1188"/>
      <c r="MI92" s="1188"/>
      <c r="MJ92" s="1188"/>
      <c r="MK92" s="1188"/>
      <c r="ML92" s="1188"/>
      <c r="MM92" s="1188"/>
      <c r="MN92" s="1188"/>
      <c r="MO92" s="1188"/>
      <c r="MP92" s="1188"/>
      <c r="MQ92" s="1188"/>
      <c r="MR92" s="1188"/>
      <c r="MS92" s="1188"/>
      <c r="MT92" s="1188"/>
      <c r="MU92" s="1188"/>
      <c r="MV92" s="1188"/>
      <c r="MW92" s="1188"/>
      <c r="MX92" s="1188"/>
      <c r="MY92" s="1188"/>
      <c r="MZ92" s="1188"/>
      <c r="NA92" s="1188"/>
      <c r="NB92" s="1188"/>
      <c r="NC92" s="1188"/>
      <c r="ND92" s="1188"/>
      <c r="NE92" s="1188"/>
      <c r="NF92" s="1188"/>
      <c r="NG92" s="1188"/>
      <c r="NH92" s="1188"/>
      <c r="NI92" s="1188"/>
      <c r="NJ92" s="1188"/>
      <c r="NK92" s="1188"/>
      <c r="NL92" s="1188"/>
      <c r="NM92" s="1188"/>
      <c r="NN92" s="1188"/>
      <c r="NO92" s="1188"/>
      <c r="NP92" s="1188"/>
      <c r="NQ92" s="1188"/>
      <c r="NR92" s="1188"/>
      <c r="NS92" s="1188"/>
      <c r="NT92" s="1188"/>
      <c r="NU92" s="1188"/>
      <c r="NV92" s="1188"/>
      <c r="NW92" s="1188"/>
      <c r="NX92" s="1188"/>
      <c r="NY92" s="1188"/>
      <c r="NZ92" s="1188"/>
      <c r="OA92" s="1188"/>
      <c r="OB92" s="1188"/>
      <c r="OC92" s="1188"/>
      <c r="OD92" s="1188"/>
      <c r="OE92" s="1188"/>
      <c r="OF92" s="1188"/>
      <c r="OG92" s="1188"/>
      <c r="OH92" s="1188"/>
      <c r="OI92" s="1188"/>
      <c r="OJ92" s="1188"/>
      <c r="OK92" s="1188"/>
      <c r="OL92" s="1188"/>
      <c r="OM92" s="1188"/>
      <c r="ON92" s="1188"/>
      <c r="OO92" s="1188"/>
      <c r="OP92" s="1188"/>
      <c r="OQ92" s="1188"/>
      <c r="OR92" s="1188"/>
      <c r="OS92" s="1188"/>
      <c r="OT92" s="1188"/>
      <c r="OU92" s="1188"/>
      <c r="OV92" s="1188"/>
      <c r="OW92" s="1188"/>
      <c r="OX92" s="1188"/>
      <c r="OY92" s="1188"/>
      <c r="OZ92" s="1188"/>
      <c r="PA92" s="1188"/>
      <c r="PB92" s="1188"/>
      <c r="PC92" s="1188"/>
      <c r="PD92" s="1188"/>
      <c r="PE92" s="1188"/>
      <c r="PF92" s="1188"/>
      <c r="PG92" s="1188"/>
      <c r="PH92" s="1188"/>
      <c r="PI92" s="1188"/>
      <c r="PJ92" s="1188"/>
      <c r="PK92" s="1188"/>
      <c r="PL92" s="1188"/>
      <c r="PM92" s="1188"/>
      <c r="PN92" s="1188"/>
      <c r="PO92" s="1188"/>
      <c r="PP92" s="1188"/>
      <c r="PQ92" s="1188"/>
      <c r="PR92" s="1188"/>
      <c r="PS92" s="1188"/>
      <c r="PT92" s="1188"/>
      <c r="PU92" s="1188"/>
      <c r="PV92" s="1188"/>
      <c r="PW92" s="1188"/>
      <c r="PX92" s="1188"/>
      <c r="PY92" s="1188"/>
      <c r="PZ92" s="1188"/>
      <c r="QA92" s="1188"/>
      <c r="QB92" s="1188"/>
      <c r="QC92" s="1188"/>
      <c r="QD92" s="1188"/>
      <c r="QE92" s="1188"/>
      <c r="QF92" s="1188"/>
      <c r="QG92" s="1188"/>
      <c r="QH92" s="1188"/>
      <c r="QI92" s="1188"/>
      <c r="QJ92" s="1188"/>
      <c r="QK92" s="1188"/>
      <c r="QL92" s="1188"/>
      <c r="QM92" s="1188"/>
      <c r="QN92" s="1188"/>
      <c r="QO92" s="1188"/>
      <c r="QP92" s="1188"/>
      <c r="QQ92" s="1188"/>
      <c r="QR92" s="1188"/>
      <c r="QS92" s="1188"/>
      <c r="QT92" s="1188"/>
      <c r="QU92" s="1188"/>
      <c r="QV92" s="1188"/>
      <c r="QW92" s="1188"/>
      <c r="QX92" s="1188"/>
      <c r="QY92" s="1188"/>
      <c r="QZ92" s="1188"/>
      <c r="RA92" s="1188"/>
      <c r="RB92" s="1188"/>
      <c r="RC92" s="1188"/>
      <c r="RD92" s="1188"/>
      <c r="RE92" s="1188"/>
      <c r="RF92" s="1188"/>
      <c r="RG92" s="1188"/>
      <c r="RH92" s="1188"/>
      <c r="RI92" s="1188"/>
      <c r="RJ92" s="1188"/>
      <c r="RK92" s="1188"/>
      <c r="RL92" s="1188"/>
      <c r="RM92" s="1188"/>
      <c r="RN92" s="1188"/>
      <c r="RO92" s="1188"/>
      <c r="RP92" s="1188"/>
      <c r="RQ92" s="1188"/>
      <c r="RR92" s="1188"/>
      <c r="RS92" s="1188"/>
      <c r="RT92" s="1188"/>
      <c r="RU92" s="1188"/>
      <c r="RV92" s="1188"/>
      <c r="RW92" s="1188"/>
      <c r="RX92" s="1188"/>
      <c r="RY92" s="1188"/>
      <c r="RZ92" s="1188"/>
      <c r="SA92" s="1188"/>
      <c r="SB92" s="1188"/>
      <c r="SC92" s="1188"/>
      <c r="SD92" s="1188"/>
      <c r="SE92" s="1188"/>
      <c r="SF92" s="1188"/>
      <c r="SG92" s="1188"/>
      <c r="SH92" s="1188"/>
      <c r="SI92" s="1188"/>
      <c r="SJ92" s="1188"/>
      <c r="SK92" s="1188"/>
      <c r="SL92" s="1188"/>
      <c r="SM92" s="1188"/>
      <c r="SN92" s="1188"/>
      <c r="SO92" s="1188"/>
      <c r="SP92" s="1188"/>
      <c r="SQ92" s="1188"/>
      <c r="SR92" s="1188"/>
      <c r="SS92" s="1188"/>
      <c r="ST92" s="1188"/>
      <c r="SU92" s="1188"/>
      <c r="SV92" s="1188"/>
      <c r="SW92" s="1188"/>
      <c r="SX92" s="1188"/>
      <c r="SY92" s="1188"/>
      <c r="SZ92" s="1188"/>
      <c r="TA92" s="1188"/>
      <c r="TB92" s="1188"/>
      <c r="TC92" s="1188"/>
      <c r="TD92" s="1188"/>
      <c r="TE92" s="1188"/>
      <c r="TF92" s="1188"/>
      <c r="TG92" s="1188"/>
      <c r="TH92" s="1188"/>
      <c r="TI92" s="1188"/>
      <c r="TJ92" s="1188"/>
      <c r="TK92" s="1188"/>
      <c r="TL92" s="1188"/>
      <c r="TM92" s="1188"/>
      <c r="TN92" s="1188"/>
      <c r="TO92" s="1188"/>
      <c r="TP92" s="1188"/>
      <c r="TQ92" s="1188"/>
      <c r="TR92" s="1188"/>
      <c r="TS92" s="1188"/>
      <c r="TT92" s="1188"/>
      <c r="TU92" s="1188"/>
      <c r="TV92" s="1188"/>
      <c r="TW92" s="1188"/>
      <c r="TX92" s="1188"/>
      <c r="TY92" s="1188"/>
      <c r="TZ92" s="1188"/>
      <c r="UA92" s="1188"/>
      <c r="UB92" s="1188"/>
      <c r="UC92" s="1188"/>
      <c r="UD92" s="1188"/>
      <c r="UE92" s="1188"/>
      <c r="UF92" s="1188"/>
      <c r="UG92" s="1188"/>
      <c r="UH92" s="1188"/>
      <c r="UI92" s="1188"/>
      <c r="UJ92" s="1188"/>
      <c r="UK92" s="1188"/>
      <c r="UL92" s="1188"/>
      <c r="UM92" s="1188"/>
      <c r="UN92" s="1188"/>
      <c r="UO92" s="1188"/>
      <c r="UP92" s="1188"/>
      <c r="UQ92" s="1188"/>
      <c r="UR92" s="1188"/>
      <c r="US92" s="1188"/>
      <c r="UT92" s="1188"/>
      <c r="UU92" s="1188"/>
      <c r="UV92" s="1188"/>
      <c r="UW92" s="1188"/>
      <c r="UX92" s="1188"/>
      <c r="UY92" s="1188"/>
      <c r="UZ92" s="1188"/>
      <c r="VA92" s="1188"/>
      <c r="VB92" s="1188"/>
      <c r="VC92" s="1188"/>
      <c r="VD92" s="1188"/>
      <c r="VE92" s="1188"/>
      <c r="VF92" s="1188"/>
      <c r="VG92" s="1188"/>
      <c r="VH92" s="1188"/>
      <c r="VI92" s="1188"/>
      <c r="VJ92" s="1188"/>
      <c r="VK92" s="1188"/>
      <c r="VL92" s="1188"/>
      <c r="VM92" s="1188"/>
      <c r="VN92" s="1188"/>
      <c r="VO92" s="1188"/>
      <c r="VP92" s="1188"/>
      <c r="VQ92" s="1188"/>
      <c r="VR92" s="1188"/>
      <c r="VS92" s="1188"/>
      <c r="VT92" s="1188"/>
      <c r="VU92" s="1188"/>
      <c r="VV92" s="1188"/>
      <c r="VW92" s="1188"/>
      <c r="VX92" s="1188"/>
      <c r="VY92" s="1188"/>
      <c r="VZ92" s="1188"/>
      <c r="WA92" s="1188"/>
      <c r="WB92" s="1188"/>
      <c r="WC92" s="1188"/>
      <c r="WD92" s="1188"/>
      <c r="WE92" s="1188"/>
      <c r="WF92" s="1188"/>
      <c r="WG92" s="1188"/>
      <c r="WH92" s="1188"/>
      <c r="WI92" s="1188"/>
      <c r="WJ92" s="1188"/>
      <c r="WK92" s="1188"/>
      <c r="WL92" s="1188"/>
      <c r="WM92" s="1188"/>
      <c r="WN92" s="1188"/>
      <c r="WO92" s="1188"/>
      <c r="WP92" s="1188"/>
      <c r="WQ92" s="1188"/>
      <c r="WR92" s="1188"/>
      <c r="WS92" s="1188"/>
      <c r="WT92" s="1188"/>
      <c r="WU92" s="1188"/>
      <c r="WV92" s="1188"/>
      <c r="WW92" s="1188"/>
      <c r="WX92" s="1188"/>
      <c r="WY92" s="1188"/>
      <c r="WZ92" s="1188"/>
      <c r="XA92" s="1188"/>
      <c r="XB92" s="1188"/>
      <c r="XC92" s="1188"/>
      <c r="XD92" s="1188"/>
      <c r="XE92" s="1188"/>
      <c r="XF92" s="1188"/>
      <c r="XG92" s="1188"/>
      <c r="XH92" s="1188"/>
      <c r="XI92" s="1188"/>
      <c r="XJ92" s="1188"/>
      <c r="XK92" s="1188"/>
      <c r="XL92" s="1188"/>
      <c r="XM92" s="1188"/>
      <c r="XN92" s="1188"/>
      <c r="XO92" s="1188"/>
      <c r="XP92" s="1188"/>
      <c r="XQ92" s="1188"/>
      <c r="XR92" s="1188"/>
      <c r="XS92" s="1188"/>
      <c r="XT92" s="1188"/>
      <c r="XU92" s="1188"/>
      <c r="XV92" s="1188"/>
      <c r="XW92" s="1188"/>
      <c r="XX92" s="1188"/>
      <c r="XY92" s="1188"/>
      <c r="XZ92" s="1188"/>
      <c r="YA92" s="1188"/>
      <c r="YB92" s="1188"/>
      <c r="YC92" s="1188"/>
      <c r="YD92" s="1188"/>
      <c r="YE92" s="1188"/>
      <c r="YF92" s="1188"/>
      <c r="YG92" s="1188"/>
      <c r="YH92" s="1188"/>
      <c r="YI92" s="1188"/>
      <c r="YJ92" s="1188"/>
      <c r="YK92" s="1188"/>
      <c r="YL92" s="1188"/>
      <c r="YM92" s="1188"/>
      <c r="YN92" s="1188"/>
      <c r="YO92" s="1188"/>
      <c r="YP92" s="1188"/>
      <c r="YQ92" s="1188"/>
      <c r="YR92" s="1188"/>
      <c r="YS92" s="1188"/>
      <c r="YT92" s="1188"/>
      <c r="YU92" s="1188"/>
      <c r="YV92" s="1188"/>
      <c r="YW92" s="1188"/>
      <c r="YX92" s="1188"/>
      <c r="YY92" s="1188"/>
      <c r="YZ92" s="1188"/>
      <c r="ZA92" s="1188"/>
      <c r="ZB92" s="1188"/>
      <c r="ZC92" s="1188"/>
      <c r="ZD92" s="1188"/>
      <c r="ZE92" s="1188"/>
      <c r="ZF92" s="1188"/>
      <c r="ZG92" s="1188"/>
      <c r="ZH92" s="1188"/>
      <c r="ZI92" s="1188"/>
      <c r="ZJ92" s="1188"/>
      <c r="ZK92" s="1188"/>
      <c r="ZL92" s="1188"/>
      <c r="ZM92" s="1188"/>
      <c r="ZN92" s="1188"/>
      <c r="ZO92" s="1188"/>
      <c r="ZP92" s="1188"/>
      <c r="ZQ92" s="1188"/>
      <c r="ZR92" s="1188"/>
      <c r="ZS92" s="1188"/>
      <c r="ZT92" s="1188"/>
      <c r="ZU92" s="1188"/>
      <c r="ZV92" s="1188"/>
      <c r="ZW92" s="1188"/>
      <c r="ZX92" s="1188"/>
      <c r="ZY92" s="1188"/>
      <c r="ZZ92" s="1188"/>
      <c r="AAA92" s="1188"/>
      <c r="AAB92" s="1188"/>
      <c r="AAC92" s="1188"/>
      <c r="AAD92" s="1188"/>
      <c r="AAE92" s="1188"/>
      <c r="AAF92" s="1188"/>
      <c r="AAG92" s="1188"/>
      <c r="AAH92" s="1188"/>
      <c r="AAI92" s="1188"/>
      <c r="AAJ92" s="1188"/>
      <c r="AAK92" s="1188"/>
      <c r="AAL92" s="1188"/>
      <c r="AAM92" s="1188"/>
      <c r="AAN92" s="1188"/>
      <c r="AAO92" s="1188"/>
      <c r="AAP92" s="1188"/>
      <c r="AAQ92" s="1188"/>
      <c r="AAR92" s="1188"/>
      <c r="AAS92" s="1188"/>
      <c r="AAT92" s="1188"/>
      <c r="AAU92" s="1188"/>
      <c r="AAV92" s="1188"/>
      <c r="AAW92" s="1188"/>
      <c r="AAX92" s="1188"/>
      <c r="AAY92" s="1188"/>
      <c r="AAZ92" s="1188"/>
      <c r="ABA92" s="1188"/>
      <c r="ABB92" s="1188"/>
      <c r="ABC92" s="1188"/>
      <c r="ABD92" s="1188"/>
      <c r="ABE92" s="1188"/>
      <c r="ABF92" s="1188"/>
      <c r="ABG92" s="1188"/>
      <c r="ABH92" s="1188"/>
      <c r="ABI92" s="1188"/>
      <c r="ABJ92" s="1188"/>
      <c r="ABK92" s="1188"/>
      <c r="ABL92" s="1188"/>
      <c r="ABM92" s="1188"/>
      <c r="ABN92" s="1188"/>
      <c r="ABO92" s="1188"/>
      <c r="ABP92" s="1188"/>
      <c r="ABQ92" s="1188"/>
      <c r="ABR92" s="1188"/>
      <c r="ABS92" s="1188"/>
      <c r="ABT92" s="1188"/>
      <c r="ABU92" s="1188"/>
      <c r="ABV92" s="1188"/>
      <c r="ABW92" s="1188"/>
      <c r="ABX92" s="1188"/>
      <c r="ABY92" s="1188"/>
      <c r="ABZ92" s="1188"/>
      <c r="ACA92" s="1188"/>
      <c r="ACB92" s="1188"/>
      <c r="ACC92" s="1188"/>
      <c r="ACD92" s="1188"/>
      <c r="ACE92" s="1188"/>
      <c r="ACF92" s="1188"/>
      <c r="ACG92" s="1188"/>
      <c r="ACH92" s="1188"/>
      <c r="ACI92" s="1188"/>
      <c r="ACJ92" s="1188"/>
      <c r="ACK92" s="1188"/>
      <c r="ACL92" s="1188"/>
      <c r="ACM92" s="1188"/>
      <c r="ACN92" s="1188"/>
      <c r="ACO92" s="1188"/>
      <c r="ACP92" s="1188"/>
      <c r="ACQ92" s="1188"/>
      <c r="ACR92" s="1188"/>
      <c r="ACS92" s="1188"/>
      <c r="ACT92" s="1188"/>
      <c r="ACU92" s="1188"/>
      <c r="ACV92" s="1188"/>
      <c r="ACW92" s="1188"/>
      <c r="ACX92" s="1188"/>
      <c r="ACY92" s="1188"/>
      <c r="ACZ92" s="1188"/>
      <c r="ADA92" s="1188"/>
      <c r="ADB92" s="1188"/>
      <c r="ADC92" s="1188"/>
      <c r="ADD92" s="1188"/>
      <c r="ADE92" s="1188"/>
      <c r="ADF92" s="1188"/>
      <c r="ADG92" s="1188"/>
      <c r="ADH92" s="1188"/>
      <c r="ADI92" s="1188"/>
      <c r="ADJ92" s="1188"/>
      <c r="ADK92" s="1188"/>
      <c r="ADL92" s="1188"/>
      <c r="ADM92" s="1188"/>
      <c r="ADN92" s="1188"/>
      <c r="ADO92" s="1188"/>
      <c r="ADP92" s="1188"/>
      <c r="ADQ92" s="1188"/>
      <c r="ADR92" s="1188"/>
      <c r="ADS92" s="1188"/>
      <c r="ADT92" s="1188"/>
      <c r="ADU92" s="1188"/>
      <c r="ADV92" s="1188"/>
      <c r="ADW92" s="1188"/>
      <c r="ADX92" s="1188"/>
      <c r="ADY92" s="1188"/>
      <c r="ADZ92" s="1188"/>
      <c r="AEA92" s="1188"/>
      <c r="AEB92" s="1188"/>
      <c r="AEC92" s="1188"/>
      <c r="AED92" s="1188"/>
      <c r="AEE92" s="1188"/>
      <c r="AEF92" s="1188"/>
      <c r="AEG92" s="1188"/>
      <c r="AEH92" s="1188"/>
      <c r="AEI92" s="1188"/>
      <c r="AEJ92" s="1188"/>
      <c r="AEK92" s="1188"/>
      <c r="AEL92" s="1188"/>
      <c r="AEM92" s="1188"/>
      <c r="AEN92" s="1188"/>
      <c r="AEO92" s="1188"/>
      <c r="AEP92" s="1188"/>
      <c r="AEQ92" s="1188"/>
      <c r="AER92" s="1188"/>
      <c r="AES92" s="1188"/>
      <c r="AET92" s="1188"/>
      <c r="AEU92" s="1188"/>
      <c r="AEV92" s="1188"/>
      <c r="AEW92" s="1188"/>
      <c r="AEX92" s="1188"/>
      <c r="AEY92" s="1188"/>
      <c r="AEZ92" s="1188"/>
      <c r="AFA92" s="1188"/>
      <c r="AFB92" s="1188"/>
      <c r="AFC92" s="1188"/>
      <c r="AFD92" s="1188"/>
      <c r="AFE92" s="1188"/>
      <c r="AFF92" s="1188"/>
      <c r="AFG92" s="1188"/>
      <c r="AFH92" s="1188"/>
      <c r="AFI92" s="1188"/>
      <c r="AFJ92" s="1188"/>
      <c r="AFK92" s="1188"/>
      <c r="AFL92" s="1188"/>
      <c r="AFM92" s="1188"/>
      <c r="AFN92" s="1188"/>
      <c r="AFO92" s="1188"/>
      <c r="AFP92" s="1188"/>
      <c r="AFQ92" s="1188"/>
      <c r="AFR92" s="1188"/>
      <c r="AFS92" s="1188"/>
      <c r="AFT92" s="1188"/>
      <c r="AFU92" s="1188"/>
      <c r="AFV92" s="1188"/>
      <c r="AFW92" s="1188"/>
      <c r="AFX92" s="1188"/>
      <c r="AFY92" s="1188"/>
      <c r="AFZ92" s="1188"/>
      <c r="AGA92" s="1188"/>
      <c r="AGB92" s="1188"/>
      <c r="AGC92" s="1188"/>
      <c r="AGD92" s="1188"/>
      <c r="AGE92" s="1188"/>
      <c r="AGF92" s="1188"/>
      <c r="AGG92" s="1188"/>
      <c r="AGH92" s="1188"/>
      <c r="AGI92" s="1188"/>
      <c r="AGJ92" s="1188"/>
      <c r="AGK92" s="1188"/>
      <c r="AGL92" s="1188"/>
      <c r="AGM92" s="1188"/>
      <c r="AGN92" s="1188"/>
      <c r="AGO92" s="1188"/>
      <c r="AGP92" s="1188"/>
      <c r="AGQ92" s="1188"/>
      <c r="AGR92" s="1188"/>
      <c r="AGS92" s="1188"/>
      <c r="AGT92" s="1188"/>
      <c r="AGU92" s="1188"/>
      <c r="AGV92" s="1188"/>
      <c r="AGW92" s="1188"/>
      <c r="AGX92" s="1188"/>
      <c r="AGY92" s="1188"/>
      <c r="AGZ92" s="1188"/>
      <c r="AHA92" s="1188"/>
      <c r="AHB92" s="1188"/>
      <c r="AHC92" s="1188"/>
      <c r="AHD92" s="1188"/>
      <c r="AHE92" s="1188"/>
      <c r="AHF92" s="1188"/>
      <c r="AHG92" s="1188"/>
      <c r="AHH92" s="1188"/>
      <c r="AHI92" s="1188"/>
      <c r="AHJ92" s="1188"/>
      <c r="AHK92" s="1188"/>
      <c r="AHL92" s="1188"/>
      <c r="AHM92" s="1188"/>
      <c r="AHN92" s="1188"/>
      <c r="AHO92" s="1188"/>
      <c r="AHP92" s="1188"/>
      <c r="AHQ92" s="1188"/>
      <c r="AHR92" s="1188"/>
      <c r="AHS92" s="1188"/>
      <c r="AHT92" s="1188"/>
      <c r="AHU92" s="1188"/>
      <c r="AHV92" s="1188"/>
      <c r="AHW92" s="1188"/>
      <c r="AHX92" s="1188"/>
      <c r="AHY92" s="1188"/>
      <c r="AHZ92" s="1188"/>
      <c r="AIA92" s="1188"/>
      <c r="AIB92" s="1188"/>
      <c r="AIC92" s="1188"/>
      <c r="AID92" s="1188"/>
      <c r="AIE92" s="1188"/>
      <c r="AIF92" s="1188"/>
      <c r="AIG92" s="1188"/>
      <c r="AIH92" s="1188"/>
      <c r="AII92" s="1188"/>
      <c r="AIJ92" s="1188"/>
      <c r="AIK92" s="1188"/>
      <c r="AIL92" s="1188"/>
      <c r="AIM92" s="1188"/>
      <c r="AIN92" s="1188"/>
      <c r="AIO92" s="1188"/>
      <c r="AIP92" s="1188"/>
      <c r="AIQ92" s="1188"/>
      <c r="AIR92" s="1188"/>
      <c r="AIS92" s="1188"/>
      <c r="AIT92" s="1188"/>
      <c r="AIU92" s="1188"/>
      <c r="AIV92" s="1188"/>
      <c r="AIW92" s="1188"/>
      <c r="AIX92" s="1188"/>
      <c r="AIY92" s="1188"/>
      <c r="AIZ92" s="1188"/>
      <c r="AJA92" s="1188"/>
      <c r="AJB92" s="1188"/>
      <c r="AJC92" s="1188"/>
      <c r="AJD92" s="1188"/>
      <c r="AJE92" s="1188"/>
      <c r="AJF92" s="1188"/>
      <c r="AJG92" s="1188"/>
      <c r="AJH92" s="1188"/>
      <c r="AJI92" s="1188"/>
      <c r="AJJ92" s="1188"/>
      <c r="AJK92" s="1188"/>
      <c r="AJL92" s="1188"/>
      <c r="AJM92" s="1188"/>
      <c r="AJN92" s="1188"/>
      <c r="AJO92" s="1188"/>
      <c r="AJP92" s="1188"/>
      <c r="AJQ92" s="1188"/>
      <c r="AJR92" s="1188"/>
      <c r="AJS92" s="1188"/>
      <c r="AJT92" s="1188"/>
      <c r="AJU92" s="1188"/>
      <c r="AJV92" s="1188"/>
      <c r="AJW92" s="1188"/>
      <c r="AJX92" s="1188"/>
      <c r="AJY92" s="1188"/>
      <c r="AJZ92" s="1188"/>
      <c r="AKA92" s="1188"/>
      <c r="AKB92" s="1188"/>
      <c r="AKC92" s="1188"/>
      <c r="AKD92" s="1188"/>
      <c r="AKE92" s="1188"/>
      <c r="AKF92" s="1188"/>
      <c r="AKG92" s="1188"/>
      <c r="AKH92" s="1188"/>
      <c r="AKI92" s="1188"/>
      <c r="AKJ92" s="1188"/>
      <c r="AKK92" s="1188"/>
      <c r="AKL92" s="1188"/>
      <c r="AKM92" s="1188"/>
      <c r="AKN92" s="1188"/>
      <c r="AKO92" s="1188"/>
      <c r="AKP92" s="1188"/>
      <c r="AKQ92" s="1188"/>
      <c r="AKR92" s="1188"/>
      <c r="AKS92" s="1188"/>
      <c r="AKT92" s="1188"/>
      <c r="AKU92" s="1188"/>
      <c r="AKV92" s="1188"/>
      <c r="AKW92" s="1188"/>
      <c r="AKX92" s="1188"/>
      <c r="AKY92" s="1188"/>
      <c r="AKZ92" s="1188"/>
      <c r="ALA92" s="1188"/>
      <c r="ALB92" s="1188"/>
      <c r="ALC92" s="1188"/>
      <c r="ALD92" s="1188"/>
      <c r="ALE92" s="1188"/>
      <c r="ALF92" s="1188"/>
      <c r="ALG92" s="1188"/>
      <c r="ALH92" s="1188"/>
      <c r="ALI92" s="1188"/>
      <c r="ALJ92" s="1188"/>
      <c r="ALK92" s="1188"/>
      <c r="ALL92" s="1188"/>
      <c r="ALM92" s="1188"/>
      <c r="ALN92" s="1188"/>
      <c r="ALO92" s="1188"/>
      <c r="ALP92" s="1188"/>
      <c r="ALQ92" s="1188"/>
      <c r="ALR92" s="1188"/>
      <c r="ALS92" s="1188"/>
      <c r="ALT92" s="1188"/>
      <c r="ALU92" s="1188"/>
      <c r="ALV92" s="1188"/>
      <c r="ALW92" s="1188"/>
      <c r="ALX92" s="1188"/>
      <c r="ALY92" s="1188"/>
      <c r="ALZ92" s="1188"/>
      <c r="AMA92" s="1188"/>
      <c r="AMB92" s="1188"/>
      <c r="AMC92" s="1188"/>
      <c r="AMD92" s="1188"/>
      <c r="AME92" s="1188"/>
      <c r="AMF92" s="1188"/>
      <c r="AMG92" s="1188"/>
      <c r="AMH92" s="1188"/>
      <c r="AMI92" s="1188"/>
      <c r="AMJ92" s="1188"/>
      <c r="AMK92" s="1188"/>
      <c r="AML92" s="1188"/>
      <c r="AMM92" s="1188"/>
      <c r="AMN92" s="1188"/>
      <c r="AMO92" s="1188"/>
      <c r="AMP92" s="1188"/>
      <c r="AMQ92" s="1188"/>
      <c r="AMR92" s="1188"/>
      <c r="AMS92" s="1188"/>
      <c r="AMT92" s="1188"/>
      <c r="AMU92" s="1188"/>
      <c r="AMV92" s="1188"/>
      <c r="AMW92" s="1188"/>
      <c r="AMX92" s="1188"/>
      <c r="AMY92" s="1188"/>
      <c r="AMZ92" s="1188"/>
      <c r="ANA92" s="1188"/>
      <c r="ANB92" s="1188"/>
      <c r="ANC92" s="1188"/>
      <c r="AND92" s="1188"/>
      <c r="ANE92" s="1188"/>
      <c r="ANF92" s="1188"/>
      <c r="ANG92" s="1188"/>
      <c r="ANH92" s="1188"/>
      <c r="ANI92" s="1188"/>
      <c r="ANJ92" s="1188"/>
      <c r="ANK92" s="1188"/>
      <c r="ANL92" s="1188"/>
      <c r="ANM92" s="1188"/>
      <c r="ANN92" s="1188"/>
      <c r="ANO92" s="1188"/>
      <c r="ANP92" s="1188"/>
      <c r="ANQ92" s="1188"/>
      <c r="ANR92" s="1188"/>
      <c r="ANS92" s="1188"/>
      <c r="ANT92" s="1188"/>
      <c r="ANU92" s="1188"/>
      <c r="ANV92" s="1188"/>
      <c r="ANW92" s="1188"/>
      <c r="ANX92" s="1188"/>
      <c r="ANY92" s="1188"/>
      <c r="ANZ92" s="1188"/>
      <c r="AOA92" s="1188"/>
      <c r="AOB92" s="1188"/>
      <c r="AOC92" s="1188"/>
      <c r="AOD92" s="1188"/>
      <c r="AOE92" s="1188"/>
      <c r="AOF92" s="1188"/>
      <c r="AOG92" s="1188"/>
      <c r="AOH92" s="1188"/>
      <c r="AOI92" s="1188"/>
      <c r="AOJ92" s="1188"/>
      <c r="AOK92" s="1188"/>
      <c r="AOL92" s="1188"/>
      <c r="AOM92" s="1188"/>
      <c r="AON92" s="1188"/>
      <c r="AOO92" s="1188"/>
      <c r="AOP92" s="1188"/>
      <c r="AOQ92" s="1188"/>
      <c r="AOR92" s="1188"/>
      <c r="AOS92" s="1188"/>
      <c r="AOT92" s="1188"/>
      <c r="AOU92" s="1188"/>
      <c r="AOV92" s="1188"/>
      <c r="AOW92" s="1188"/>
      <c r="AOX92" s="1188"/>
      <c r="AOY92" s="1188"/>
      <c r="AOZ92" s="1188"/>
      <c r="APA92" s="1188"/>
      <c r="APB92" s="1188"/>
      <c r="APC92" s="1188"/>
      <c r="APD92" s="1188"/>
      <c r="APE92" s="1188"/>
      <c r="APF92" s="1188"/>
      <c r="APG92" s="1188"/>
      <c r="APH92" s="1188"/>
      <c r="API92" s="1188"/>
      <c r="APJ92" s="1188"/>
      <c r="APK92" s="1188"/>
      <c r="APL92" s="1188"/>
      <c r="APM92" s="1188"/>
      <c r="APN92" s="1188"/>
      <c r="APO92" s="1188"/>
      <c r="APP92" s="1188"/>
      <c r="APQ92" s="1188"/>
      <c r="APR92" s="1188"/>
      <c r="APS92" s="1188"/>
      <c r="APT92" s="1188"/>
      <c r="APU92" s="1188"/>
      <c r="APV92" s="1188"/>
      <c r="APW92" s="1188"/>
      <c r="APX92" s="1188"/>
      <c r="APY92" s="1188"/>
      <c r="APZ92" s="1188"/>
      <c r="AQA92" s="1188"/>
      <c r="AQB92" s="1188"/>
      <c r="AQC92" s="1188"/>
      <c r="AQD92" s="1188"/>
      <c r="AQE92" s="1188"/>
      <c r="AQF92" s="1188"/>
      <c r="AQG92" s="1188"/>
      <c r="AQH92" s="1188"/>
      <c r="AQI92" s="1188"/>
      <c r="AQJ92" s="1188"/>
      <c r="AQK92" s="1188"/>
      <c r="AQL92" s="1188"/>
      <c r="AQM92" s="1188"/>
      <c r="AQN92" s="1188"/>
      <c r="AQO92" s="1188"/>
      <c r="AQP92" s="1188"/>
      <c r="AQQ92" s="1188"/>
      <c r="AQR92" s="1188"/>
      <c r="AQS92" s="1188"/>
      <c r="AQT92" s="1188"/>
      <c r="AQU92" s="1188"/>
      <c r="AQV92" s="1188"/>
      <c r="AQW92" s="1188"/>
      <c r="AQX92" s="1188"/>
      <c r="AQY92" s="1188"/>
      <c r="AQZ92" s="1188"/>
      <c r="ARA92" s="1188"/>
      <c r="ARB92" s="1188"/>
      <c r="ARC92" s="1188"/>
      <c r="ARD92" s="1188"/>
      <c r="ARE92" s="1188"/>
      <c r="ARF92" s="1188"/>
      <c r="ARG92" s="1188"/>
      <c r="ARH92" s="1188"/>
      <c r="ARI92" s="1188"/>
      <c r="ARJ92" s="1188"/>
      <c r="ARK92" s="1188"/>
      <c r="ARL92" s="1188"/>
      <c r="ARM92" s="1188"/>
      <c r="ARN92" s="1188"/>
      <c r="ARO92" s="1188"/>
      <c r="ARP92" s="1188"/>
      <c r="ARQ92" s="1188"/>
      <c r="ARR92" s="1188"/>
      <c r="ARS92" s="1188"/>
      <c r="ART92" s="1188"/>
      <c r="ARU92" s="1188"/>
      <c r="ARV92" s="1188"/>
      <c r="ARW92" s="1188"/>
      <c r="ARX92" s="1188"/>
      <c r="ARY92" s="1188"/>
      <c r="ARZ92" s="1188"/>
      <c r="ASA92" s="1188"/>
      <c r="ASB92" s="1188"/>
      <c r="ASC92" s="1188"/>
      <c r="ASD92" s="1188"/>
      <c r="ASE92" s="1188"/>
      <c r="ASF92" s="1188"/>
      <c r="ASG92" s="1188"/>
      <c r="ASH92" s="1188"/>
      <c r="ASI92" s="1188"/>
      <c r="ASJ92" s="1188"/>
      <c r="ASK92" s="1188"/>
      <c r="ASL92" s="1188"/>
      <c r="ASM92" s="1188"/>
      <c r="ASN92" s="1188"/>
      <c r="ASO92" s="1188"/>
      <c r="ASP92" s="1188"/>
      <c r="ASQ92" s="1188"/>
      <c r="ASR92" s="1188"/>
      <c r="ASS92" s="1188"/>
      <c r="AST92" s="1188"/>
      <c r="ASU92" s="1188"/>
      <c r="ASV92" s="1188"/>
      <c r="ASW92" s="1188"/>
      <c r="ASX92" s="1188"/>
      <c r="ASY92" s="1188"/>
      <c r="ASZ92" s="1188"/>
      <c r="ATA92" s="1188"/>
      <c r="ATB92" s="1188"/>
      <c r="ATC92" s="1188"/>
      <c r="ATD92" s="1188"/>
      <c r="ATE92" s="1188"/>
      <c r="ATF92" s="1188"/>
      <c r="ATG92" s="1188"/>
      <c r="ATH92" s="1188"/>
      <c r="ATI92" s="1188"/>
      <c r="ATJ92" s="1188"/>
      <c r="ATK92" s="1188"/>
      <c r="ATL92" s="1188"/>
      <c r="ATM92" s="1188"/>
      <c r="ATN92" s="1188"/>
      <c r="ATO92" s="1188"/>
      <c r="ATP92" s="1188"/>
      <c r="ATQ92" s="1188"/>
      <c r="ATR92" s="1188"/>
      <c r="ATS92" s="1188"/>
      <c r="ATT92" s="1188"/>
      <c r="ATU92" s="1188"/>
      <c r="ATV92" s="1188"/>
      <c r="ATW92" s="1188"/>
      <c r="ATX92" s="1188"/>
      <c r="ATY92" s="1188"/>
      <c r="ATZ92" s="1188"/>
      <c r="AUA92" s="1188"/>
      <c r="AUB92" s="1188"/>
      <c r="AUC92" s="1188"/>
      <c r="AUD92" s="1188"/>
      <c r="AUE92" s="1188"/>
      <c r="AUF92" s="1188"/>
      <c r="AUG92" s="1188"/>
      <c r="AUH92" s="1188"/>
      <c r="AUI92" s="1188"/>
      <c r="AUJ92" s="1188"/>
      <c r="AUK92" s="1188"/>
      <c r="AUL92" s="1188"/>
      <c r="AUM92" s="1188"/>
      <c r="AUN92" s="1188"/>
      <c r="AUO92" s="1188"/>
      <c r="AUP92" s="1188"/>
      <c r="AUQ92" s="1188"/>
      <c r="AUR92" s="1188"/>
      <c r="AUS92" s="1188"/>
      <c r="AUT92" s="1188"/>
      <c r="AUU92" s="1188"/>
      <c r="AUV92" s="1188"/>
      <c r="AUW92" s="1188"/>
      <c r="AUX92" s="1188"/>
      <c r="AUY92" s="1188"/>
      <c r="AUZ92" s="1188"/>
      <c r="AVA92" s="1188"/>
      <c r="AVB92" s="1188"/>
      <c r="AVC92" s="1188"/>
      <c r="AVD92" s="1188"/>
      <c r="AVE92" s="1188"/>
      <c r="AVF92" s="1188"/>
      <c r="AVG92" s="1188"/>
      <c r="AVH92" s="1188"/>
      <c r="AVI92" s="1188"/>
      <c r="AVJ92" s="1188"/>
      <c r="AVK92" s="1188"/>
      <c r="AVL92" s="1188"/>
      <c r="AVM92" s="1188"/>
      <c r="AVN92" s="1188"/>
      <c r="AVO92" s="1188"/>
      <c r="AVP92" s="1188"/>
      <c r="AVQ92" s="1188"/>
      <c r="AVR92" s="1188"/>
      <c r="AVS92" s="1188"/>
      <c r="AVT92" s="1188"/>
      <c r="AVU92" s="1188"/>
      <c r="AVV92" s="1188"/>
      <c r="AVW92" s="1188"/>
      <c r="AVX92" s="1188"/>
      <c r="AVY92" s="1188"/>
      <c r="AVZ92" s="1188"/>
      <c r="AWA92" s="1188"/>
      <c r="AWB92" s="1188"/>
      <c r="AWC92" s="1188"/>
      <c r="AWD92" s="1188"/>
      <c r="AWE92" s="1188"/>
      <c r="AWF92" s="1188"/>
      <c r="AWG92" s="1188"/>
      <c r="AWH92" s="1188"/>
      <c r="AWI92" s="1188"/>
      <c r="AWJ92" s="1188"/>
      <c r="AWK92" s="1188"/>
      <c r="AWL92" s="1188"/>
      <c r="AWM92" s="1188"/>
      <c r="AWN92" s="1188"/>
      <c r="AWO92" s="1188"/>
      <c r="AWP92" s="1188"/>
      <c r="AWQ92" s="1188"/>
      <c r="AWR92" s="1188"/>
      <c r="AWS92" s="1188"/>
      <c r="AWT92" s="1188"/>
      <c r="AWU92" s="1188"/>
      <c r="AWV92" s="1188"/>
      <c r="AWW92" s="1188"/>
      <c r="AWX92" s="1188"/>
      <c r="AWY92" s="1188"/>
      <c r="AWZ92" s="1188"/>
      <c r="AXA92" s="1188"/>
      <c r="AXB92" s="1188"/>
      <c r="AXC92" s="1188"/>
      <c r="AXD92" s="1188"/>
      <c r="AXE92" s="1188"/>
      <c r="AXF92" s="1188"/>
      <c r="AXG92" s="1188"/>
      <c r="AXH92" s="1188"/>
      <c r="AXI92" s="1188"/>
      <c r="AXJ92" s="1188"/>
      <c r="AXK92" s="1188"/>
      <c r="AXL92" s="1188"/>
      <c r="AXM92" s="1188"/>
      <c r="AXN92" s="1188"/>
      <c r="AXO92" s="1188"/>
      <c r="AXP92" s="1188"/>
      <c r="AXQ92" s="1188"/>
      <c r="AXR92" s="1188"/>
      <c r="AXS92" s="1188"/>
      <c r="AXT92" s="1188"/>
      <c r="AXU92" s="1188"/>
      <c r="AXV92" s="1188"/>
      <c r="AXW92" s="1188"/>
      <c r="AXX92" s="1188"/>
      <c r="AXY92" s="1188"/>
      <c r="AXZ92" s="1188"/>
      <c r="AYA92" s="1188"/>
      <c r="AYB92" s="1188"/>
      <c r="AYC92" s="1188"/>
      <c r="AYD92" s="1188"/>
      <c r="AYE92" s="1188"/>
      <c r="AYF92" s="1188"/>
      <c r="AYG92" s="1188"/>
      <c r="AYH92" s="1188"/>
      <c r="AYI92" s="1188"/>
      <c r="AYJ92" s="1188"/>
      <c r="AYK92" s="1188"/>
      <c r="AYL92" s="1188"/>
      <c r="AYM92" s="1188"/>
      <c r="AYN92" s="1188"/>
      <c r="AYO92" s="1188"/>
      <c r="AYP92" s="1188"/>
      <c r="AYQ92" s="1188"/>
      <c r="AYR92" s="1188"/>
      <c r="AYS92" s="1188"/>
      <c r="AYT92" s="1188"/>
      <c r="AYU92" s="1188"/>
      <c r="AYV92" s="1188"/>
      <c r="AYW92" s="1188"/>
      <c r="AYX92" s="1188"/>
      <c r="AYY92" s="1188"/>
      <c r="AYZ92" s="1188"/>
      <c r="AZA92" s="1188"/>
      <c r="AZB92" s="1188"/>
      <c r="AZC92" s="1188"/>
      <c r="AZD92" s="1188"/>
      <c r="AZE92" s="1188"/>
      <c r="AZF92" s="1188"/>
      <c r="AZG92" s="1188"/>
      <c r="AZH92" s="1188"/>
      <c r="AZI92" s="1188"/>
      <c r="AZJ92" s="1188"/>
      <c r="AZK92" s="1188"/>
      <c r="AZL92" s="1188"/>
      <c r="AZM92" s="1188"/>
      <c r="AZN92" s="1188"/>
      <c r="AZO92" s="1188"/>
      <c r="AZP92" s="1188"/>
      <c r="AZQ92" s="1188"/>
      <c r="AZR92" s="1188"/>
      <c r="AZS92" s="1188"/>
      <c r="AZT92" s="1188"/>
      <c r="AZU92" s="1188"/>
      <c r="AZV92" s="1188"/>
      <c r="AZW92" s="1188"/>
      <c r="AZX92" s="1188"/>
      <c r="AZY92" s="1188"/>
      <c r="AZZ92" s="1188"/>
      <c r="BAA92" s="1188"/>
      <c r="BAB92" s="1188"/>
      <c r="BAC92" s="1188"/>
      <c r="BAD92" s="1188"/>
      <c r="BAE92" s="1188"/>
      <c r="BAF92" s="1188"/>
      <c r="BAG92" s="1188"/>
      <c r="BAH92" s="1188"/>
      <c r="BAI92" s="1188"/>
      <c r="BAJ92" s="1188"/>
      <c r="BAK92" s="1188"/>
      <c r="BAL92" s="1188"/>
      <c r="BAM92" s="1188"/>
      <c r="BAN92" s="1188"/>
      <c r="BAO92" s="1188"/>
      <c r="BAP92" s="1188"/>
      <c r="BAQ92" s="1188"/>
      <c r="BAR92" s="1188"/>
      <c r="BAS92" s="1188"/>
      <c r="BAT92" s="1188"/>
      <c r="BAU92" s="1188"/>
      <c r="BAV92" s="1188"/>
      <c r="BAW92" s="1188"/>
      <c r="BAX92" s="1188"/>
      <c r="BAY92" s="1188"/>
      <c r="BAZ92" s="1188"/>
      <c r="BBA92" s="1188"/>
      <c r="BBB92" s="1188"/>
      <c r="BBC92" s="1188"/>
      <c r="BBD92" s="1188"/>
      <c r="BBE92" s="1188"/>
      <c r="BBF92" s="1188"/>
      <c r="BBG92" s="1188"/>
      <c r="BBH92" s="1188"/>
      <c r="BBI92" s="1188"/>
      <c r="BBJ92" s="1188"/>
      <c r="BBK92" s="1188"/>
      <c r="BBL92" s="1188"/>
      <c r="BBM92" s="1188"/>
      <c r="BBN92" s="1188"/>
      <c r="BBO92" s="1188"/>
      <c r="BBP92" s="1188"/>
      <c r="BBQ92" s="1188"/>
      <c r="BBR92" s="1188"/>
      <c r="BBS92" s="1188"/>
      <c r="BBT92" s="1188"/>
      <c r="BBU92" s="1188"/>
      <c r="BBV92" s="1188"/>
      <c r="BBW92" s="1188"/>
      <c r="BBX92" s="1188"/>
      <c r="BBY92" s="1188"/>
      <c r="BBZ92" s="1188"/>
      <c r="BCA92" s="1188"/>
      <c r="BCB92" s="1188"/>
      <c r="BCC92" s="1188"/>
      <c r="BCD92" s="1188"/>
      <c r="BCE92" s="1188"/>
      <c r="BCF92" s="1188"/>
      <c r="BCG92" s="1188"/>
      <c r="BCH92" s="1188"/>
      <c r="BCI92" s="1188"/>
      <c r="BCJ92" s="1188"/>
      <c r="BCK92" s="1188"/>
      <c r="BCL92" s="1188"/>
      <c r="BCM92" s="1188"/>
      <c r="BCN92" s="1188"/>
      <c r="BCO92" s="1188"/>
      <c r="BCP92" s="1188"/>
      <c r="BCQ92" s="1188"/>
      <c r="BCR92" s="1188"/>
      <c r="BCS92" s="1188"/>
      <c r="BCT92" s="1188"/>
      <c r="BCU92" s="1188"/>
      <c r="BCV92" s="1188"/>
      <c r="BCW92" s="1188"/>
      <c r="BCX92" s="1188"/>
      <c r="BCY92" s="1188"/>
      <c r="BCZ92" s="1188"/>
      <c r="BDA92" s="1188"/>
      <c r="BDB92" s="1188"/>
      <c r="BDC92" s="1188"/>
      <c r="BDD92" s="1188"/>
      <c r="BDE92" s="1188"/>
      <c r="BDF92" s="1188"/>
      <c r="BDG92" s="1188"/>
      <c r="BDH92" s="1188"/>
      <c r="BDI92" s="1188"/>
      <c r="BDJ92" s="1188"/>
      <c r="BDK92" s="1188"/>
      <c r="BDL92" s="1188"/>
      <c r="BDM92" s="1188"/>
      <c r="BDN92" s="1188"/>
      <c r="BDO92" s="1188"/>
      <c r="BDP92" s="1188"/>
      <c r="BDQ92" s="1188"/>
      <c r="BDR92" s="1188"/>
      <c r="BDS92" s="1188"/>
      <c r="BDT92" s="1188"/>
      <c r="BDU92" s="1188"/>
      <c r="BDV92" s="1188"/>
      <c r="BDW92" s="1188"/>
      <c r="BDX92" s="1188"/>
      <c r="BDY92" s="1188"/>
      <c r="BDZ92" s="1188"/>
      <c r="BEA92" s="1188"/>
      <c r="BEB92" s="1188"/>
      <c r="BEC92" s="1188"/>
      <c r="BED92" s="1188"/>
      <c r="BEE92" s="1188"/>
      <c r="BEF92" s="1188"/>
      <c r="BEG92" s="1188"/>
      <c r="BEH92" s="1188"/>
      <c r="BEI92" s="1188"/>
      <c r="BEJ92" s="1188"/>
      <c r="BEK92" s="1188"/>
      <c r="BEL92" s="1188"/>
      <c r="BEM92" s="1188"/>
      <c r="BEN92" s="1188"/>
      <c r="BEO92" s="1188"/>
      <c r="BEP92" s="1188"/>
      <c r="BEQ92" s="1188"/>
      <c r="BER92" s="1188"/>
      <c r="BES92" s="1188"/>
      <c r="BET92" s="1188"/>
      <c r="BEU92" s="1188"/>
      <c r="BEV92" s="1188"/>
      <c r="BEW92" s="1188"/>
      <c r="BEX92" s="1188"/>
      <c r="BEY92" s="1188"/>
      <c r="BEZ92" s="1188"/>
      <c r="BFA92" s="1188"/>
      <c r="BFB92" s="1188"/>
      <c r="BFC92" s="1188"/>
      <c r="BFD92" s="1188"/>
      <c r="BFE92" s="1188"/>
      <c r="BFF92" s="1188"/>
      <c r="BFG92" s="1188"/>
      <c r="BFH92" s="1188"/>
      <c r="BFI92" s="1188"/>
      <c r="BFJ92" s="1188"/>
      <c r="BFK92" s="1188"/>
      <c r="BFL92" s="1188"/>
      <c r="BFM92" s="1188"/>
      <c r="BFN92" s="1188"/>
      <c r="BFO92" s="1188"/>
      <c r="BFP92" s="1188"/>
      <c r="BFQ92" s="1188"/>
      <c r="BFR92" s="1188"/>
      <c r="BFS92" s="1188"/>
      <c r="BFT92" s="1188"/>
      <c r="BFU92" s="1188"/>
      <c r="BFV92" s="1188"/>
      <c r="BFW92" s="1188"/>
      <c r="BFX92" s="1188"/>
      <c r="BFY92" s="1188"/>
      <c r="BFZ92" s="1188"/>
      <c r="BGA92" s="1188"/>
      <c r="BGB92" s="1188"/>
      <c r="BGC92" s="1188"/>
      <c r="BGD92" s="1188"/>
      <c r="BGE92" s="1188"/>
      <c r="BGF92" s="1188"/>
      <c r="BGG92" s="1188"/>
      <c r="BGH92" s="1188"/>
      <c r="BGI92" s="1188"/>
      <c r="BGJ92" s="1188"/>
      <c r="BGK92" s="1188"/>
      <c r="BGL92" s="1188"/>
      <c r="BGM92" s="1188"/>
      <c r="BGN92" s="1188"/>
      <c r="BGO92" s="1188"/>
      <c r="BGP92" s="1188"/>
      <c r="BGQ92" s="1188"/>
      <c r="BGR92" s="1188"/>
      <c r="BGS92" s="1188"/>
      <c r="BGT92" s="1188"/>
      <c r="BGU92" s="1188"/>
      <c r="BGV92" s="1188"/>
      <c r="BGW92" s="1188"/>
      <c r="BGX92" s="1188"/>
      <c r="BGY92" s="1188"/>
      <c r="BGZ92" s="1188"/>
      <c r="BHA92" s="1188"/>
      <c r="BHB92" s="1188"/>
      <c r="BHC92" s="1188"/>
      <c r="BHD92" s="1188"/>
      <c r="BHE92" s="1188"/>
      <c r="BHF92" s="1188"/>
      <c r="BHG92" s="1188"/>
      <c r="BHH92" s="1188"/>
      <c r="BHI92" s="1188"/>
      <c r="BHJ92" s="1188"/>
      <c r="BHK92" s="1188"/>
      <c r="BHL92" s="1188"/>
      <c r="BHM92" s="1188"/>
      <c r="BHN92" s="1188"/>
      <c r="BHO92" s="1188"/>
      <c r="BHP92" s="1188"/>
      <c r="BHQ92" s="1188"/>
      <c r="BHR92" s="1188"/>
      <c r="BHS92" s="1188"/>
      <c r="BHT92" s="1188"/>
      <c r="BHU92" s="1188"/>
      <c r="BHV92" s="1188"/>
      <c r="BHW92" s="1188"/>
      <c r="BHX92" s="1188"/>
      <c r="BHY92" s="1188"/>
      <c r="BHZ92" s="1188"/>
      <c r="BIA92" s="1188"/>
      <c r="BIB92" s="1188"/>
      <c r="BIC92" s="1188"/>
      <c r="BID92" s="1188"/>
      <c r="BIE92" s="1188"/>
      <c r="BIF92" s="1188"/>
      <c r="BIG92" s="1188"/>
      <c r="BIH92" s="1188"/>
      <c r="BII92" s="1188"/>
      <c r="BIJ92" s="1188"/>
      <c r="BIK92" s="1188"/>
      <c r="BIL92" s="1188"/>
      <c r="BIM92" s="1188"/>
      <c r="BIN92" s="1188"/>
      <c r="BIO92" s="1188"/>
      <c r="BIP92" s="1188"/>
      <c r="BIQ92" s="1188"/>
      <c r="BIR92" s="1188"/>
      <c r="BIS92" s="1188"/>
      <c r="BIT92" s="1188"/>
      <c r="BIU92" s="1188"/>
      <c r="BIV92" s="1188"/>
      <c r="BIW92" s="1188"/>
      <c r="BIX92" s="1188"/>
      <c r="BIY92" s="1188"/>
      <c r="BIZ92" s="1188"/>
      <c r="BJA92" s="1188"/>
      <c r="BJB92" s="1188"/>
      <c r="BJC92" s="1188"/>
      <c r="BJD92" s="1188"/>
      <c r="BJE92" s="1188"/>
      <c r="BJF92" s="1188"/>
      <c r="BJG92" s="1188"/>
      <c r="BJH92" s="1188"/>
      <c r="BJI92" s="1188"/>
      <c r="BJJ92" s="1188"/>
      <c r="BJK92" s="1188"/>
      <c r="BJL92" s="1188"/>
      <c r="BJM92" s="1188"/>
      <c r="BJN92" s="1188"/>
      <c r="BJO92" s="1188"/>
      <c r="BJP92" s="1188"/>
      <c r="BJQ92" s="1188"/>
      <c r="BJR92" s="1188"/>
      <c r="BJS92" s="1188"/>
      <c r="BJT92" s="1188"/>
      <c r="BJU92" s="1188"/>
      <c r="BJV92" s="1188"/>
      <c r="BJW92" s="1188"/>
      <c r="BJX92" s="1188"/>
      <c r="BJY92" s="1188"/>
      <c r="BJZ92" s="1188"/>
      <c r="BKA92" s="1188"/>
      <c r="BKB92" s="1188"/>
      <c r="BKC92" s="1188"/>
      <c r="BKD92" s="1188"/>
      <c r="BKE92" s="1188"/>
      <c r="BKF92" s="1188"/>
      <c r="BKG92" s="1188"/>
      <c r="BKH92" s="1188"/>
      <c r="BKI92" s="1188"/>
      <c r="BKJ92" s="1188"/>
      <c r="BKK92" s="1188"/>
      <c r="BKL92" s="1188"/>
      <c r="BKM92" s="1188"/>
      <c r="BKN92" s="1188"/>
      <c r="BKO92" s="1188"/>
      <c r="BKP92" s="1188"/>
      <c r="BKQ92" s="1188"/>
      <c r="BKR92" s="1188"/>
      <c r="BKS92" s="1188"/>
      <c r="BKT92" s="1188"/>
      <c r="BKU92" s="1188"/>
      <c r="BKV92" s="1188"/>
      <c r="BKW92" s="1188"/>
      <c r="BKX92" s="1188"/>
      <c r="BKY92" s="1188"/>
      <c r="BKZ92" s="1188"/>
      <c r="BLA92" s="1188"/>
      <c r="BLB92" s="1188"/>
      <c r="BLC92" s="1188"/>
      <c r="BLD92" s="1188"/>
      <c r="BLE92" s="1188"/>
      <c r="BLF92" s="1188"/>
      <c r="BLG92" s="1188"/>
      <c r="BLH92" s="1188"/>
      <c r="BLI92" s="1188"/>
      <c r="BLJ92" s="1188"/>
      <c r="BLK92" s="1188"/>
      <c r="BLL92" s="1188"/>
      <c r="BLM92" s="1188"/>
      <c r="BLN92" s="1188"/>
      <c r="BLO92" s="1188"/>
      <c r="BLP92" s="1188"/>
      <c r="BLQ92" s="1188"/>
      <c r="BLR92" s="1188"/>
      <c r="BLS92" s="1188"/>
      <c r="BLT92" s="1188"/>
      <c r="BLU92" s="1188"/>
      <c r="BLV92" s="1188"/>
      <c r="BLW92" s="1188"/>
      <c r="BLX92" s="1188"/>
      <c r="BLY92" s="1188"/>
      <c r="BLZ92" s="1188"/>
      <c r="BMA92" s="1188"/>
      <c r="BMB92" s="1188"/>
      <c r="BMC92" s="1188"/>
      <c r="BMD92" s="1188"/>
      <c r="BME92" s="1188"/>
      <c r="BMF92" s="1188"/>
      <c r="BMG92" s="1188"/>
      <c r="BMH92" s="1188"/>
      <c r="BMI92" s="1188"/>
      <c r="BMJ92" s="1188"/>
      <c r="BMK92" s="1188"/>
      <c r="BML92" s="1188"/>
      <c r="BMM92" s="1188"/>
      <c r="BMN92" s="1188"/>
      <c r="BMO92" s="1188"/>
      <c r="BMP92" s="1188"/>
      <c r="BMQ92" s="1188"/>
      <c r="BMR92" s="1188"/>
      <c r="BMS92" s="1188"/>
      <c r="BMT92" s="1188"/>
      <c r="BMU92" s="1188"/>
      <c r="BMV92" s="1188"/>
      <c r="BMW92" s="1188"/>
      <c r="BMX92" s="1188"/>
      <c r="BMY92" s="1188"/>
      <c r="BMZ92" s="1188"/>
      <c r="BNA92" s="1188"/>
      <c r="BNB92" s="1188"/>
      <c r="BNC92" s="1188"/>
      <c r="BND92" s="1188"/>
      <c r="BNE92" s="1188"/>
      <c r="BNF92" s="1188"/>
      <c r="BNG92" s="1188"/>
      <c r="BNH92" s="1188"/>
      <c r="BNI92" s="1188"/>
      <c r="BNJ92" s="1188"/>
      <c r="BNK92" s="1188"/>
      <c r="BNL92" s="1188"/>
      <c r="BNM92" s="1188"/>
      <c r="BNN92" s="1188"/>
      <c r="BNO92" s="1188"/>
      <c r="BNP92" s="1188"/>
      <c r="BNQ92" s="1188"/>
      <c r="BNR92" s="1188"/>
      <c r="BNS92" s="1188"/>
      <c r="BNT92" s="1188"/>
      <c r="BNU92" s="1188"/>
      <c r="BNV92" s="1188"/>
      <c r="BNW92" s="1188"/>
      <c r="BNX92" s="1188"/>
      <c r="BNY92" s="1188"/>
      <c r="BNZ92" s="1188"/>
      <c r="BOA92" s="1188"/>
      <c r="BOB92" s="1188"/>
      <c r="BOC92" s="1188"/>
      <c r="BOD92" s="1188"/>
      <c r="BOE92" s="1188"/>
      <c r="BOF92" s="1188"/>
      <c r="BOG92" s="1188"/>
      <c r="BOH92" s="1188"/>
      <c r="BOI92" s="1188"/>
      <c r="BOJ92" s="1188"/>
      <c r="BOK92" s="1188"/>
      <c r="BOL92" s="1188"/>
      <c r="BOM92" s="1188"/>
      <c r="BON92" s="1188"/>
      <c r="BOO92" s="1188"/>
      <c r="BOP92" s="1188"/>
      <c r="BOQ92" s="1188"/>
      <c r="BOR92" s="1188"/>
      <c r="BOS92" s="1188"/>
      <c r="BOT92" s="1188"/>
      <c r="BOU92" s="1188"/>
      <c r="BOV92" s="1188"/>
      <c r="BOW92" s="1188"/>
      <c r="BOX92" s="1188"/>
      <c r="BOY92" s="1188"/>
      <c r="BOZ92" s="1188"/>
      <c r="BPA92" s="1188"/>
      <c r="BPB92" s="1188"/>
      <c r="BPC92" s="1188"/>
      <c r="BPD92" s="1188"/>
      <c r="BPE92" s="1188"/>
      <c r="BPF92" s="1188"/>
      <c r="BPG92" s="1188"/>
      <c r="BPH92" s="1188"/>
      <c r="BPI92" s="1188"/>
      <c r="BPJ92" s="1188"/>
      <c r="BPK92" s="1188"/>
      <c r="BPL92" s="1188"/>
      <c r="BPM92" s="1188"/>
      <c r="BPN92" s="1188"/>
      <c r="BPO92" s="1188"/>
      <c r="BPP92" s="1188"/>
      <c r="BPQ92" s="1188"/>
      <c r="BPR92" s="1188"/>
      <c r="BPS92" s="1188"/>
      <c r="BPT92" s="1188"/>
      <c r="BPU92" s="1188"/>
      <c r="BPV92" s="1188"/>
      <c r="BPW92" s="1188"/>
      <c r="BPX92" s="1188"/>
      <c r="BPY92" s="1188"/>
      <c r="BPZ92" s="1188"/>
      <c r="BQA92" s="1188"/>
      <c r="BQB92" s="1188"/>
      <c r="BQC92" s="1188"/>
      <c r="BQD92" s="1188"/>
      <c r="BQE92" s="1188"/>
      <c r="BQF92" s="1188"/>
      <c r="BQG92" s="1188"/>
      <c r="BQH92" s="1188"/>
      <c r="BQI92" s="1188"/>
      <c r="BQJ92" s="1188"/>
      <c r="BQK92" s="1188"/>
      <c r="BQL92" s="1188"/>
      <c r="BQM92" s="1188"/>
      <c r="BQN92" s="1188"/>
      <c r="BQO92" s="1188"/>
      <c r="BQP92" s="1188"/>
      <c r="BQQ92" s="1188"/>
      <c r="BQR92" s="1188"/>
      <c r="BQS92" s="1188"/>
      <c r="BQT92" s="1188"/>
      <c r="BQU92" s="1188"/>
      <c r="BQV92" s="1188"/>
      <c r="BQW92" s="1188"/>
      <c r="BQX92" s="1188"/>
      <c r="BQY92" s="1188"/>
      <c r="BQZ92" s="1188"/>
      <c r="BRA92" s="1188"/>
      <c r="BRB92" s="1188"/>
      <c r="BRC92" s="1188"/>
      <c r="BRD92" s="1188"/>
      <c r="BRE92" s="1188"/>
      <c r="BRF92" s="1188"/>
      <c r="BRG92" s="1188"/>
      <c r="BRH92" s="1188"/>
      <c r="BRI92" s="1188"/>
      <c r="BRJ92" s="1188"/>
      <c r="BRK92" s="1188"/>
      <c r="BRL92" s="1188"/>
      <c r="BRM92" s="1188"/>
      <c r="BRN92" s="1188"/>
      <c r="BRO92" s="1188"/>
      <c r="BRP92" s="1188"/>
      <c r="BRQ92" s="1188"/>
      <c r="BRR92" s="1188"/>
      <c r="BRS92" s="1188"/>
      <c r="BRT92" s="1188"/>
      <c r="BRU92" s="1188"/>
      <c r="BRV92" s="1188"/>
      <c r="BRW92" s="1188"/>
      <c r="BRX92" s="1188"/>
      <c r="BRY92" s="1188"/>
      <c r="BRZ92" s="1188"/>
      <c r="BSA92" s="1188"/>
      <c r="BSB92" s="1188"/>
      <c r="BSC92" s="1188"/>
      <c r="BSD92" s="1188"/>
      <c r="BSE92" s="1188"/>
      <c r="BSF92" s="1188"/>
      <c r="BSG92" s="1188"/>
      <c r="BSH92" s="1188"/>
      <c r="BSI92" s="1188"/>
      <c r="BSJ92" s="1188"/>
      <c r="BSK92" s="1188"/>
      <c r="BSL92" s="1188"/>
      <c r="BSM92" s="1188"/>
      <c r="BSN92" s="1188"/>
      <c r="BSO92" s="1188"/>
      <c r="BSP92" s="1188"/>
      <c r="BSQ92" s="1188"/>
      <c r="BSR92" s="1188"/>
      <c r="BSS92" s="1188"/>
      <c r="BST92" s="1188"/>
      <c r="BSU92" s="1188"/>
      <c r="BSV92" s="1188"/>
      <c r="BSW92" s="1188"/>
      <c r="BSX92" s="1188"/>
      <c r="BSY92" s="1188"/>
      <c r="BSZ92" s="1188"/>
      <c r="BTA92" s="1188"/>
      <c r="BTB92" s="1188"/>
      <c r="BTC92" s="1188"/>
      <c r="BTD92" s="1188"/>
      <c r="BTE92" s="1188"/>
      <c r="BTF92" s="1188"/>
      <c r="BTG92" s="1188"/>
      <c r="BTH92" s="1188"/>
      <c r="BTI92" s="1188"/>
      <c r="BTJ92" s="1188"/>
      <c r="BTK92" s="1188"/>
      <c r="BTL92" s="1188"/>
      <c r="BTM92" s="1188"/>
      <c r="BTN92" s="1188"/>
      <c r="BTO92" s="1188"/>
      <c r="BTP92" s="1188"/>
      <c r="BTQ92" s="1188"/>
      <c r="BTR92" s="1188"/>
      <c r="BTS92" s="1188"/>
      <c r="BTT92" s="1188"/>
      <c r="BTU92" s="1188"/>
      <c r="BTV92" s="1188"/>
      <c r="BTW92" s="1188"/>
      <c r="BTX92" s="1188"/>
      <c r="BTY92" s="1188"/>
      <c r="BTZ92" s="1188"/>
      <c r="BUA92" s="1188"/>
      <c r="BUB92" s="1188"/>
      <c r="BUC92" s="1188"/>
      <c r="BUD92" s="1188"/>
      <c r="BUE92" s="1188"/>
      <c r="BUF92" s="1188"/>
      <c r="BUG92" s="1188"/>
      <c r="BUH92" s="1188"/>
      <c r="BUI92" s="1188"/>
      <c r="BUJ92" s="1188"/>
      <c r="BUK92" s="1188"/>
      <c r="BUL92" s="1188"/>
      <c r="BUM92" s="1188"/>
      <c r="BUN92" s="1188"/>
      <c r="BUO92" s="1188"/>
      <c r="BUP92" s="1188"/>
      <c r="BUQ92" s="1188"/>
      <c r="BUR92" s="1188"/>
      <c r="BUS92" s="1188"/>
      <c r="BUT92" s="1188"/>
      <c r="BUU92" s="1188"/>
      <c r="BUV92" s="1188"/>
      <c r="BUW92" s="1188"/>
      <c r="BUX92" s="1188"/>
      <c r="BUY92" s="1188"/>
      <c r="BUZ92" s="1188"/>
      <c r="BVA92" s="1188"/>
      <c r="BVB92" s="1188"/>
      <c r="BVC92" s="1188"/>
      <c r="BVD92" s="1188"/>
      <c r="BVE92" s="1188"/>
      <c r="BVF92" s="1188"/>
      <c r="BVG92" s="1188"/>
      <c r="BVH92" s="1188"/>
      <c r="BVI92" s="1188"/>
      <c r="BVJ92" s="1188"/>
      <c r="BVK92" s="1188"/>
      <c r="BVL92" s="1188"/>
      <c r="BVM92" s="1188"/>
      <c r="BVN92" s="1188"/>
      <c r="BVO92" s="1188"/>
      <c r="BVP92" s="1188"/>
      <c r="BVQ92" s="1188"/>
      <c r="BVR92" s="1188"/>
      <c r="BVS92" s="1188"/>
      <c r="BVT92" s="1188"/>
      <c r="BVU92" s="1188"/>
      <c r="BVV92" s="1188"/>
      <c r="BVW92" s="1188"/>
      <c r="BVX92" s="1188"/>
      <c r="BVY92" s="1188"/>
      <c r="BVZ92" s="1188"/>
      <c r="BWA92" s="1188"/>
      <c r="BWB92" s="1188"/>
      <c r="BWC92" s="1188"/>
      <c r="BWD92" s="1188"/>
      <c r="BWE92" s="1188"/>
      <c r="BWF92" s="1188"/>
      <c r="BWG92" s="1188"/>
      <c r="BWH92" s="1188"/>
      <c r="BWI92" s="1188"/>
      <c r="BWJ92" s="1188"/>
      <c r="BWK92" s="1188"/>
      <c r="BWL92" s="1188"/>
      <c r="BWM92" s="1188"/>
      <c r="BWN92" s="1188"/>
      <c r="BWO92" s="1188"/>
      <c r="BWP92" s="1188"/>
      <c r="BWQ92" s="1188"/>
      <c r="BWR92" s="1188"/>
      <c r="BWS92" s="1188"/>
      <c r="BWT92" s="1188"/>
      <c r="BWU92" s="1188"/>
      <c r="BWV92" s="1188"/>
      <c r="BWW92" s="1188"/>
      <c r="BWX92" s="1188"/>
      <c r="BWY92" s="1188"/>
      <c r="BWZ92" s="1188"/>
      <c r="BXA92" s="1188"/>
      <c r="BXB92" s="1188"/>
      <c r="BXC92" s="1188"/>
      <c r="BXD92" s="1188"/>
      <c r="BXE92" s="1188"/>
      <c r="BXF92" s="1188"/>
      <c r="BXG92" s="1188"/>
      <c r="BXH92" s="1188"/>
      <c r="BXI92" s="1188"/>
      <c r="BXJ92" s="1188"/>
      <c r="BXK92" s="1188"/>
      <c r="BXL92" s="1188"/>
      <c r="BXM92" s="1188"/>
      <c r="BXN92" s="1188"/>
      <c r="BXO92" s="1188"/>
      <c r="BXP92" s="1188"/>
      <c r="BXQ92" s="1188"/>
      <c r="BXR92" s="1188"/>
      <c r="BXS92" s="1188"/>
      <c r="BXT92" s="1188"/>
      <c r="BXU92" s="1188"/>
      <c r="BXV92" s="1188"/>
      <c r="BXW92" s="1188"/>
      <c r="BXX92" s="1188"/>
      <c r="BXY92" s="1188"/>
      <c r="BXZ92" s="1188"/>
      <c r="BYA92" s="1188"/>
      <c r="BYB92" s="1188"/>
      <c r="BYC92" s="1188"/>
      <c r="BYD92" s="1188"/>
      <c r="BYE92" s="1188"/>
      <c r="BYF92" s="1188"/>
      <c r="BYG92" s="1188"/>
      <c r="BYH92" s="1188"/>
      <c r="BYI92" s="1188"/>
      <c r="BYJ92" s="1188"/>
      <c r="BYK92" s="1188"/>
      <c r="BYL92" s="1188"/>
      <c r="BYM92" s="1188"/>
      <c r="BYN92" s="1188"/>
      <c r="BYO92" s="1188"/>
      <c r="BYP92" s="1188"/>
      <c r="BYQ92" s="1188"/>
      <c r="BYR92" s="1188"/>
      <c r="BYS92" s="1188"/>
      <c r="BYT92" s="1188"/>
      <c r="BYU92" s="1188"/>
      <c r="BYV92" s="1188"/>
      <c r="BYW92" s="1188"/>
      <c r="BYX92" s="1188"/>
      <c r="BYY92" s="1188"/>
      <c r="BYZ92" s="1188"/>
      <c r="BZA92" s="1188"/>
      <c r="BZB92" s="1188"/>
      <c r="BZC92" s="1188"/>
      <c r="BZD92" s="1188"/>
      <c r="BZE92" s="1188"/>
      <c r="BZF92" s="1188"/>
      <c r="BZG92" s="1188"/>
      <c r="BZH92" s="1188"/>
      <c r="BZI92" s="1188"/>
      <c r="BZJ92" s="1188"/>
      <c r="BZK92" s="1188"/>
      <c r="BZL92" s="1188"/>
      <c r="BZM92" s="1188"/>
      <c r="BZN92" s="1188"/>
      <c r="BZO92" s="1188"/>
      <c r="BZP92" s="1188"/>
      <c r="BZQ92" s="1188"/>
      <c r="BZR92" s="1188"/>
      <c r="BZS92" s="1188"/>
      <c r="BZT92" s="1188"/>
      <c r="BZU92" s="1188"/>
      <c r="BZV92" s="1188"/>
      <c r="BZW92" s="1188"/>
      <c r="BZX92" s="1188"/>
      <c r="BZY92" s="1188"/>
      <c r="BZZ92" s="1188"/>
      <c r="CAA92" s="1188"/>
      <c r="CAB92" s="1188"/>
      <c r="CAC92" s="1188"/>
      <c r="CAD92" s="1188"/>
      <c r="CAE92" s="1188"/>
      <c r="CAF92" s="1188"/>
      <c r="CAG92" s="1188"/>
      <c r="CAH92" s="1188"/>
      <c r="CAI92" s="1188"/>
      <c r="CAJ92" s="1188"/>
      <c r="CAK92" s="1188"/>
      <c r="CAL92" s="1188"/>
      <c r="CAM92" s="1188"/>
      <c r="CAN92" s="1188"/>
      <c r="CAO92" s="1188"/>
      <c r="CAP92" s="1188"/>
      <c r="CAQ92" s="1188"/>
      <c r="CAR92" s="1188"/>
      <c r="CAS92" s="1188"/>
      <c r="CAT92" s="1188"/>
      <c r="CAU92" s="1188"/>
      <c r="CAV92" s="1188"/>
      <c r="CAW92" s="1188"/>
      <c r="CAX92" s="1188"/>
      <c r="CAY92" s="1188"/>
      <c r="CAZ92" s="1188"/>
      <c r="CBA92" s="1188"/>
      <c r="CBB92" s="1188"/>
      <c r="CBC92" s="1188"/>
      <c r="CBD92" s="1188"/>
      <c r="CBE92" s="1188"/>
      <c r="CBF92" s="1188"/>
      <c r="CBG92" s="1188"/>
      <c r="CBH92" s="1188"/>
      <c r="CBI92" s="1188"/>
      <c r="CBJ92" s="1188"/>
      <c r="CBK92" s="1188"/>
      <c r="CBL92" s="1188"/>
      <c r="CBM92" s="1188"/>
      <c r="CBN92" s="1188"/>
      <c r="CBO92" s="1188"/>
      <c r="CBP92" s="1188"/>
      <c r="CBQ92" s="1188"/>
      <c r="CBR92" s="1188"/>
      <c r="CBS92" s="1188"/>
      <c r="CBT92" s="1188"/>
      <c r="CBU92" s="1188"/>
      <c r="CBV92" s="1188"/>
      <c r="CBW92" s="1188"/>
      <c r="CBX92" s="1188"/>
      <c r="CBY92" s="1188"/>
      <c r="CBZ92" s="1188"/>
      <c r="CCA92" s="1188"/>
      <c r="CCB92" s="1188"/>
      <c r="CCC92" s="1188"/>
      <c r="CCD92" s="1188"/>
      <c r="CCE92" s="1188"/>
      <c r="CCF92" s="1188"/>
      <c r="CCG92" s="1188"/>
      <c r="CCH92" s="1188"/>
      <c r="CCI92" s="1188"/>
      <c r="CCJ92" s="1188"/>
      <c r="CCK92" s="1188"/>
      <c r="CCL92" s="1188"/>
      <c r="CCM92" s="1188"/>
      <c r="CCN92" s="1188"/>
      <c r="CCO92" s="1188"/>
      <c r="CCP92" s="1188"/>
      <c r="CCQ92" s="1188"/>
      <c r="CCR92" s="1188"/>
      <c r="CCS92" s="1188"/>
      <c r="CCT92" s="1188"/>
      <c r="CCU92" s="1188"/>
      <c r="CCV92" s="1188"/>
      <c r="CCW92" s="1188"/>
      <c r="CCX92" s="1188"/>
      <c r="CCY92" s="1188"/>
    </row>
    <row r="93" spans="1:2139" s="1280" customFormat="1" ht="28.5" customHeight="1">
      <c r="A93" s="1295"/>
      <c r="B93" s="1282"/>
      <c r="C93" s="2298" t="s">
        <v>465</v>
      </c>
      <c r="D93" s="2299"/>
      <c r="E93" s="1296">
        <v>288.34100000000001</v>
      </c>
      <c r="F93" s="1297">
        <v>105.624</v>
      </c>
      <c r="G93" s="1299">
        <v>14.768000000000001</v>
      </c>
      <c r="H93" s="1262">
        <v>408.733</v>
      </c>
      <c r="I93" s="1268">
        <v>506.20299999999997</v>
      </c>
      <c r="J93" s="1266">
        <v>153.95699999999999</v>
      </c>
      <c r="K93" s="1267">
        <v>20.65</v>
      </c>
      <c r="L93" s="1269">
        <v>680.81</v>
      </c>
      <c r="M93" s="1188"/>
      <c r="N93" s="1188"/>
      <c r="O93" s="1188"/>
      <c r="P93" s="1188"/>
      <c r="Q93" s="1188"/>
      <c r="R93" s="1188"/>
      <c r="S93" s="1188"/>
      <c r="T93" s="1188"/>
      <c r="U93" s="1188"/>
      <c r="V93" s="1188"/>
      <c r="W93" s="1188"/>
      <c r="X93" s="1188"/>
      <c r="Y93" s="1188"/>
      <c r="Z93" s="1188"/>
      <c r="AA93" s="1188"/>
      <c r="AB93" s="1188"/>
      <c r="AC93" s="1188"/>
      <c r="AD93" s="1188"/>
      <c r="AE93" s="1188"/>
      <c r="AF93" s="1188"/>
      <c r="AG93" s="1188"/>
      <c r="AH93" s="1188"/>
      <c r="AI93" s="1188"/>
      <c r="AJ93" s="1188"/>
      <c r="AK93" s="1188"/>
      <c r="AL93" s="1188"/>
      <c r="AM93" s="1188"/>
      <c r="AN93" s="1188"/>
      <c r="AO93" s="1188"/>
      <c r="AP93" s="1188"/>
      <c r="AQ93" s="1188"/>
      <c r="AR93" s="1188"/>
      <c r="AS93" s="1188"/>
      <c r="AT93" s="1188"/>
      <c r="AU93" s="1188"/>
      <c r="AV93" s="1188"/>
      <c r="AW93" s="1188"/>
      <c r="AX93" s="1188"/>
      <c r="AY93" s="1188"/>
      <c r="AZ93" s="1188"/>
      <c r="BA93" s="1188"/>
      <c r="BB93" s="1188"/>
      <c r="BC93" s="1188"/>
      <c r="BD93" s="1188"/>
      <c r="BE93" s="1188"/>
      <c r="BF93" s="1188"/>
      <c r="BG93" s="1188"/>
      <c r="BH93" s="1188"/>
      <c r="BI93" s="1188"/>
      <c r="BJ93" s="1188"/>
      <c r="BK93" s="1188"/>
      <c r="BL93" s="1188"/>
      <c r="BM93" s="1188"/>
      <c r="BN93" s="1188"/>
      <c r="BO93" s="1188"/>
      <c r="BP93" s="1188"/>
      <c r="BQ93" s="1188"/>
      <c r="BR93" s="1188"/>
      <c r="BS93" s="1188"/>
      <c r="BT93" s="1188"/>
      <c r="BU93" s="1188"/>
      <c r="BV93" s="1188"/>
      <c r="BW93" s="1188"/>
      <c r="BX93" s="1188"/>
      <c r="BY93" s="1188"/>
      <c r="BZ93" s="1188"/>
      <c r="CA93" s="1188"/>
      <c r="CB93" s="1188"/>
      <c r="CC93" s="1188"/>
      <c r="CD93" s="1188"/>
      <c r="CE93" s="1188"/>
      <c r="CF93" s="1188"/>
      <c r="CG93" s="1188"/>
      <c r="CH93" s="1188"/>
      <c r="CI93" s="1188"/>
      <c r="CJ93" s="1188"/>
      <c r="CK93" s="1188"/>
      <c r="CL93" s="1188"/>
      <c r="CM93" s="1188"/>
      <c r="CN93" s="1188"/>
      <c r="CO93" s="1188"/>
      <c r="CP93" s="1188"/>
      <c r="CQ93" s="1188"/>
      <c r="CR93" s="1188"/>
      <c r="CS93" s="1188"/>
      <c r="CT93" s="1188"/>
      <c r="CU93" s="1188"/>
      <c r="CV93" s="1188"/>
      <c r="CW93" s="1188"/>
      <c r="CX93" s="1188"/>
      <c r="CY93" s="1188"/>
      <c r="CZ93" s="1188"/>
      <c r="DA93" s="1188"/>
      <c r="DB93" s="1188"/>
      <c r="DC93" s="1188"/>
      <c r="DD93" s="1188"/>
      <c r="DE93" s="1188"/>
      <c r="DF93" s="1188"/>
      <c r="DG93" s="1188"/>
      <c r="DH93" s="1188"/>
      <c r="DI93" s="1188"/>
      <c r="DJ93" s="1188"/>
      <c r="DK93" s="1188"/>
      <c r="DL93" s="1188"/>
      <c r="DM93" s="1188"/>
      <c r="DN93" s="1188"/>
      <c r="DO93" s="1188"/>
      <c r="DP93" s="1188"/>
      <c r="DQ93" s="1188"/>
      <c r="DR93" s="1188"/>
      <c r="DS93" s="1188"/>
      <c r="DT93" s="1188"/>
      <c r="DU93" s="1188"/>
      <c r="DV93" s="1188"/>
      <c r="DW93" s="1188"/>
      <c r="DX93" s="1188"/>
      <c r="DY93" s="1188"/>
      <c r="DZ93" s="1188"/>
      <c r="EA93" s="1188"/>
      <c r="EB93" s="1188"/>
      <c r="EC93" s="1188"/>
      <c r="ED93" s="1188"/>
      <c r="EE93" s="1188"/>
      <c r="EF93" s="1188"/>
      <c r="EG93" s="1188"/>
      <c r="EH93" s="1188"/>
      <c r="EI93" s="1188"/>
      <c r="EJ93" s="1188"/>
      <c r="EK93" s="1188"/>
      <c r="EL93" s="1188"/>
      <c r="EM93" s="1188"/>
      <c r="EN93" s="1188"/>
      <c r="EO93" s="1188"/>
      <c r="EP93" s="1188"/>
      <c r="EQ93" s="1188"/>
      <c r="ER93" s="1188"/>
      <c r="ES93" s="1188"/>
      <c r="ET93" s="1188"/>
      <c r="EU93" s="1188"/>
      <c r="EV93" s="1188"/>
      <c r="EW93" s="1188"/>
      <c r="EX93" s="1188"/>
      <c r="EY93" s="1188"/>
      <c r="EZ93" s="1188"/>
      <c r="FA93" s="1188"/>
      <c r="FB93" s="1188"/>
      <c r="FC93" s="1188"/>
      <c r="FD93" s="1188"/>
      <c r="FE93" s="1188"/>
      <c r="FF93" s="1188"/>
      <c r="FG93" s="1188"/>
      <c r="FH93" s="1188"/>
      <c r="FI93" s="1188"/>
      <c r="FJ93" s="1188"/>
      <c r="FK93" s="1188"/>
      <c r="FL93" s="1188"/>
      <c r="FM93" s="1188"/>
      <c r="FN93" s="1188"/>
      <c r="FO93" s="1188"/>
      <c r="FP93" s="1188"/>
      <c r="FQ93" s="1188"/>
      <c r="FR93" s="1188"/>
      <c r="FS93" s="1188"/>
      <c r="FT93" s="1188"/>
      <c r="FU93" s="1188"/>
      <c r="FV93" s="1188"/>
      <c r="FW93" s="1188"/>
      <c r="FX93" s="1188"/>
      <c r="FY93" s="1188"/>
      <c r="FZ93" s="1188"/>
      <c r="GA93" s="1188"/>
      <c r="GB93" s="1188"/>
      <c r="GC93" s="1188"/>
      <c r="GD93" s="1188"/>
      <c r="GE93" s="1188"/>
      <c r="GF93" s="1188"/>
      <c r="GG93" s="1188"/>
      <c r="GH93" s="1188"/>
      <c r="GI93" s="1188"/>
      <c r="GJ93" s="1188"/>
      <c r="GK93" s="1188"/>
      <c r="GL93" s="1188"/>
      <c r="GM93" s="1188"/>
      <c r="GN93" s="1188"/>
      <c r="GO93" s="1188"/>
      <c r="GP93" s="1188"/>
      <c r="GQ93" s="1188"/>
      <c r="GR93" s="1188"/>
      <c r="GS93" s="1188"/>
      <c r="GT93" s="1188"/>
      <c r="GU93" s="1188"/>
      <c r="GV93" s="1188"/>
      <c r="GW93" s="1188"/>
      <c r="GX93" s="1188"/>
      <c r="GY93" s="1188"/>
      <c r="GZ93" s="1188"/>
      <c r="HA93" s="1188"/>
      <c r="HB93" s="1188"/>
      <c r="HC93" s="1188"/>
      <c r="HD93" s="1188"/>
      <c r="HE93" s="1188"/>
      <c r="HF93" s="1188"/>
      <c r="HG93" s="1188"/>
      <c r="HH93" s="1188"/>
      <c r="HI93" s="1188"/>
      <c r="HJ93" s="1188"/>
      <c r="HK93" s="1188"/>
      <c r="HL93" s="1188"/>
      <c r="HM93" s="1188"/>
      <c r="HN93" s="1188"/>
      <c r="HO93" s="1188"/>
      <c r="HP93" s="1188"/>
      <c r="HQ93" s="1188"/>
      <c r="HR93" s="1188"/>
      <c r="HS93" s="1188"/>
      <c r="HT93" s="1188"/>
      <c r="HU93" s="1188"/>
      <c r="HV93" s="1188"/>
      <c r="HW93" s="1188"/>
      <c r="HX93" s="1188"/>
      <c r="HY93" s="1188"/>
      <c r="HZ93" s="1188"/>
      <c r="IA93" s="1188"/>
      <c r="IB93" s="1188"/>
      <c r="IC93" s="1188"/>
      <c r="ID93" s="1188"/>
      <c r="IE93" s="1188"/>
      <c r="IF93" s="1188"/>
      <c r="IG93" s="1188"/>
      <c r="IH93" s="1188"/>
      <c r="II93" s="1188"/>
      <c r="IJ93" s="1188"/>
      <c r="IK93" s="1188"/>
      <c r="IL93" s="1188"/>
      <c r="IM93" s="1188"/>
      <c r="IN93" s="1188"/>
      <c r="IO93" s="1188"/>
      <c r="IP93" s="1188"/>
      <c r="IQ93" s="1188"/>
      <c r="IR93" s="1188"/>
      <c r="IS93" s="1188"/>
      <c r="IT93" s="1188"/>
      <c r="IU93" s="1188"/>
      <c r="IV93" s="1188"/>
      <c r="IW93" s="1188"/>
      <c r="IX93" s="1188"/>
      <c r="IY93" s="1188"/>
      <c r="IZ93" s="1188"/>
      <c r="JA93" s="1188"/>
      <c r="JB93" s="1188"/>
      <c r="JC93" s="1188"/>
      <c r="JD93" s="1188"/>
      <c r="JE93" s="1188"/>
      <c r="JF93" s="1188"/>
      <c r="JG93" s="1188"/>
      <c r="JH93" s="1188"/>
      <c r="JI93" s="1188"/>
      <c r="JJ93" s="1188"/>
      <c r="JK93" s="1188"/>
      <c r="JL93" s="1188"/>
      <c r="JM93" s="1188"/>
      <c r="JN93" s="1188"/>
      <c r="JO93" s="1188"/>
      <c r="JP93" s="1188"/>
      <c r="JQ93" s="1188"/>
      <c r="JR93" s="1188"/>
      <c r="JS93" s="1188"/>
      <c r="JT93" s="1188"/>
      <c r="JU93" s="1188"/>
      <c r="JV93" s="1188"/>
      <c r="JW93" s="1188"/>
      <c r="JX93" s="1188"/>
      <c r="JY93" s="1188"/>
      <c r="JZ93" s="1188"/>
      <c r="KA93" s="1188"/>
      <c r="KB93" s="1188"/>
      <c r="KC93" s="1188"/>
      <c r="KD93" s="1188"/>
      <c r="KE93" s="1188"/>
      <c r="KF93" s="1188"/>
      <c r="KG93" s="1188"/>
      <c r="KH93" s="1188"/>
      <c r="KI93" s="1188"/>
      <c r="KJ93" s="1188"/>
      <c r="KK93" s="1188"/>
      <c r="KL93" s="1188"/>
      <c r="KM93" s="1188"/>
      <c r="KN93" s="1188"/>
      <c r="KO93" s="1188"/>
      <c r="KP93" s="1188"/>
      <c r="KQ93" s="1188"/>
      <c r="KR93" s="1188"/>
      <c r="KS93" s="1188"/>
      <c r="KT93" s="1188"/>
      <c r="KU93" s="1188"/>
      <c r="KV93" s="1188"/>
      <c r="KW93" s="1188"/>
      <c r="KX93" s="1188"/>
      <c r="KY93" s="1188"/>
      <c r="KZ93" s="1188"/>
      <c r="LA93" s="1188"/>
      <c r="LB93" s="1188"/>
      <c r="LC93" s="1188"/>
      <c r="LD93" s="1188"/>
      <c r="LE93" s="1188"/>
      <c r="LF93" s="1188"/>
      <c r="LG93" s="1188"/>
      <c r="LH93" s="1188"/>
      <c r="LI93" s="1188"/>
      <c r="LJ93" s="1188"/>
      <c r="LK93" s="1188"/>
      <c r="LL93" s="1188"/>
      <c r="LM93" s="1188"/>
      <c r="LN93" s="1188"/>
      <c r="LO93" s="1188"/>
      <c r="LP93" s="1188"/>
      <c r="LQ93" s="1188"/>
      <c r="LR93" s="1188"/>
      <c r="LS93" s="1188"/>
      <c r="LT93" s="1188"/>
      <c r="LU93" s="1188"/>
      <c r="LV93" s="1188"/>
      <c r="LW93" s="1188"/>
      <c r="LX93" s="1188"/>
      <c r="LY93" s="1188"/>
      <c r="LZ93" s="1188"/>
      <c r="MA93" s="1188"/>
      <c r="MB93" s="1188"/>
      <c r="MC93" s="1188"/>
      <c r="MD93" s="1188"/>
      <c r="ME93" s="1188"/>
      <c r="MF93" s="1188"/>
      <c r="MG93" s="1188"/>
      <c r="MH93" s="1188"/>
      <c r="MI93" s="1188"/>
      <c r="MJ93" s="1188"/>
      <c r="MK93" s="1188"/>
      <c r="ML93" s="1188"/>
      <c r="MM93" s="1188"/>
      <c r="MN93" s="1188"/>
      <c r="MO93" s="1188"/>
      <c r="MP93" s="1188"/>
      <c r="MQ93" s="1188"/>
      <c r="MR93" s="1188"/>
      <c r="MS93" s="1188"/>
      <c r="MT93" s="1188"/>
      <c r="MU93" s="1188"/>
      <c r="MV93" s="1188"/>
      <c r="MW93" s="1188"/>
      <c r="MX93" s="1188"/>
      <c r="MY93" s="1188"/>
      <c r="MZ93" s="1188"/>
      <c r="NA93" s="1188"/>
      <c r="NB93" s="1188"/>
      <c r="NC93" s="1188"/>
      <c r="ND93" s="1188"/>
      <c r="NE93" s="1188"/>
      <c r="NF93" s="1188"/>
      <c r="NG93" s="1188"/>
      <c r="NH93" s="1188"/>
      <c r="NI93" s="1188"/>
      <c r="NJ93" s="1188"/>
      <c r="NK93" s="1188"/>
      <c r="NL93" s="1188"/>
      <c r="NM93" s="1188"/>
      <c r="NN93" s="1188"/>
      <c r="NO93" s="1188"/>
      <c r="NP93" s="1188"/>
      <c r="NQ93" s="1188"/>
      <c r="NR93" s="1188"/>
      <c r="NS93" s="1188"/>
      <c r="NT93" s="1188"/>
      <c r="NU93" s="1188"/>
      <c r="NV93" s="1188"/>
      <c r="NW93" s="1188"/>
      <c r="NX93" s="1188"/>
      <c r="NY93" s="1188"/>
      <c r="NZ93" s="1188"/>
      <c r="OA93" s="1188"/>
      <c r="OB93" s="1188"/>
      <c r="OC93" s="1188"/>
      <c r="OD93" s="1188"/>
      <c r="OE93" s="1188"/>
      <c r="OF93" s="1188"/>
      <c r="OG93" s="1188"/>
      <c r="OH93" s="1188"/>
      <c r="OI93" s="1188"/>
      <c r="OJ93" s="1188"/>
      <c r="OK93" s="1188"/>
      <c r="OL93" s="1188"/>
      <c r="OM93" s="1188"/>
      <c r="ON93" s="1188"/>
      <c r="OO93" s="1188"/>
      <c r="OP93" s="1188"/>
      <c r="OQ93" s="1188"/>
      <c r="OR93" s="1188"/>
      <c r="OS93" s="1188"/>
      <c r="OT93" s="1188"/>
      <c r="OU93" s="1188"/>
      <c r="OV93" s="1188"/>
      <c r="OW93" s="1188"/>
      <c r="OX93" s="1188"/>
      <c r="OY93" s="1188"/>
      <c r="OZ93" s="1188"/>
      <c r="PA93" s="1188"/>
      <c r="PB93" s="1188"/>
      <c r="PC93" s="1188"/>
      <c r="PD93" s="1188"/>
      <c r="PE93" s="1188"/>
      <c r="PF93" s="1188"/>
      <c r="PG93" s="1188"/>
      <c r="PH93" s="1188"/>
      <c r="PI93" s="1188"/>
      <c r="PJ93" s="1188"/>
      <c r="PK93" s="1188"/>
      <c r="PL93" s="1188"/>
      <c r="PM93" s="1188"/>
      <c r="PN93" s="1188"/>
      <c r="PO93" s="1188"/>
      <c r="PP93" s="1188"/>
      <c r="PQ93" s="1188"/>
      <c r="PR93" s="1188"/>
      <c r="PS93" s="1188"/>
      <c r="PT93" s="1188"/>
      <c r="PU93" s="1188"/>
      <c r="PV93" s="1188"/>
      <c r="PW93" s="1188"/>
      <c r="PX93" s="1188"/>
      <c r="PY93" s="1188"/>
      <c r="PZ93" s="1188"/>
      <c r="QA93" s="1188"/>
      <c r="QB93" s="1188"/>
      <c r="QC93" s="1188"/>
      <c r="QD93" s="1188"/>
      <c r="QE93" s="1188"/>
      <c r="QF93" s="1188"/>
      <c r="QG93" s="1188"/>
      <c r="QH93" s="1188"/>
      <c r="QI93" s="1188"/>
      <c r="QJ93" s="1188"/>
      <c r="QK93" s="1188"/>
      <c r="QL93" s="1188"/>
      <c r="QM93" s="1188"/>
      <c r="QN93" s="1188"/>
      <c r="QO93" s="1188"/>
      <c r="QP93" s="1188"/>
      <c r="QQ93" s="1188"/>
      <c r="QR93" s="1188"/>
      <c r="QS93" s="1188"/>
      <c r="QT93" s="1188"/>
      <c r="QU93" s="1188"/>
      <c r="QV93" s="1188"/>
      <c r="QW93" s="1188"/>
      <c r="QX93" s="1188"/>
      <c r="QY93" s="1188"/>
      <c r="QZ93" s="1188"/>
      <c r="RA93" s="1188"/>
      <c r="RB93" s="1188"/>
      <c r="RC93" s="1188"/>
      <c r="RD93" s="1188"/>
      <c r="RE93" s="1188"/>
      <c r="RF93" s="1188"/>
      <c r="RG93" s="1188"/>
      <c r="RH93" s="1188"/>
      <c r="RI93" s="1188"/>
      <c r="RJ93" s="1188"/>
      <c r="RK93" s="1188"/>
      <c r="RL93" s="1188"/>
      <c r="RM93" s="1188"/>
      <c r="RN93" s="1188"/>
      <c r="RO93" s="1188"/>
      <c r="RP93" s="1188"/>
      <c r="RQ93" s="1188"/>
      <c r="RR93" s="1188"/>
      <c r="RS93" s="1188"/>
      <c r="RT93" s="1188"/>
      <c r="RU93" s="1188"/>
      <c r="RV93" s="1188"/>
      <c r="RW93" s="1188"/>
      <c r="RX93" s="1188"/>
      <c r="RY93" s="1188"/>
      <c r="RZ93" s="1188"/>
      <c r="SA93" s="1188"/>
      <c r="SB93" s="1188"/>
      <c r="SC93" s="1188"/>
      <c r="SD93" s="1188"/>
      <c r="SE93" s="1188"/>
      <c r="SF93" s="1188"/>
      <c r="SG93" s="1188"/>
      <c r="SH93" s="1188"/>
      <c r="SI93" s="1188"/>
      <c r="SJ93" s="1188"/>
      <c r="SK93" s="1188"/>
      <c r="SL93" s="1188"/>
      <c r="SM93" s="1188"/>
      <c r="SN93" s="1188"/>
      <c r="SO93" s="1188"/>
      <c r="SP93" s="1188"/>
      <c r="SQ93" s="1188"/>
      <c r="SR93" s="1188"/>
      <c r="SS93" s="1188"/>
      <c r="ST93" s="1188"/>
      <c r="SU93" s="1188"/>
      <c r="SV93" s="1188"/>
      <c r="SW93" s="1188"/>
      <c r="SX93" s="1188"/>
      <c r="SY93" s="1188"/>
      <c r="SZ93" s="1188"/>
      <c r="TA93" s="1188"/>
      <c r="TB93" s="1188"/>
      <c r="TC93" s="1188"/>
      <c r="TD93" s="1188"/>
      <c r="TE93" s="1188"/>
      <c r="TF93" s="1188"/>
      <c r="TG93" s="1188"/>
      <c r="TH93" s="1188"/>
      <c r="TI93" s="1188"/>
      <c r="TJ93" s="1188"/>
      <c r="TK93" s="1188"/>
      <c r="TL93" s="1188"/>
      <c r="TM93" s="1188"/>
      <c r="TN93" s="1188"/>
      <c r="TO93" s="1188"/>
      <c r="TP93" s="1188"/>
      <c r="TQ93" s="1188"/>
      <c r="TR93" s="1188"/>
      <c r="TS93" s="1188"/>
      <c r="TT93" s="1188"/>
      <c r="TU93" s="1188"/>
      <c r="TV93" s="1188"/>
      <c r="TW93" s="1188"/>
      <c r="TX93" s="1188"/>
      <c r="TY93" s="1188"/>
      <c r="TZ93" s="1188"/>
      <c r="UA93" s="1188"/>
      <c r="UB93" s="1188"/>
      <c r="UC93" s="1188"/>
      <c r="UD93" s="1188"/>
      <c r="UE93" s="1188"/>
      <c r="UF93" s="1188"/>
      <c r="UG93" s="1188"/>
      <c r="UH93" s="1188"/>
      <c r="UI93" s="1188"/>
      <c r="UJ93" s="1188"/>
      <c r="UK93" s="1188"/>
      <c r="UL93" s="1188"/>
      <c r="UM93" s="1188"/>
      <c r="UN93" s="1188"/>
      <c r="UO93" s="1188"/>
      <c r="UP93" s="1188"/>
      <c r="UQ93" s="1188"/>
      <c r="UR93" s="1188"/>
      <c r="US93" s="1188"/>
      <c r="UT93" s="1188"/>
      <c r="UU93" s="1188"/>
      <c r="UV93" s="1188"/>
      <c r="UW93" s="1188"/>
      <c r="UX93" s="1188"/>
      <c r="UY93" s="1188"/>
      <c r="UZ93" s="1188"/>
      <c r="VA93" s="1188"/>
      <c r="VB93" s="1188"/>
      <c r="VC93" s="1188"/>
      <c r="VD93" s="1188"/>
      <c r="VE93" s="1188"/>
      <c r="VF93" s="1188"/>
      <c r="VG93" s="1188"/>
      <c r="VH93" s="1188"/>
      <c r="VI93" s="1188"/>
      <c r="VJ93" s="1188"/>
      <c r="VK93" s="1188"/>
      <c r="VL93" s="1188"/>
      <c r="VM93" s="1188"/>
      <c r="VN93" s="1188"/>
      <c r="VO93" s="1188"/>
      <c r="VP93" s="1188"/>
      <c r="VQ93" s="1188"/>
      <c r="VR93" s="1188"/>
      <c r="VS93" s="1188"/>
      <c r="VT93" s="1188"/>
      <c r="VU93" s="1188"/>
      <c r="VV93" s="1188"/>
      <c r="VW93" s="1188"/>
      <c r="VX93" s="1188"/>
      <c r="VY93" s="1188"/>
      <c r="VZ93" s="1188"/>
      <c r="WA93" s="1188"/>
      <c r="WB93" s="1188"/>
      <c r="WC93" s="1188"/>
      <c r="WD93" s="1188"/>
      <c r="WE93" s="1188"/>
      <c r="WF93" s="1188"/>
      <c r="WG93" s="1188"/>
      <c r="WH93" s="1188"/>
      <c r="WI93" s="1188"/>
      <c r="WJ93" s="1188"/>
      <c r="WK93" s="1188"/>
      <c r="WL93" s="1188"/>
      <c r="WM93" s="1188"/>
      <c r="WN93" s="1188"/>
      <c r="WO93" s="1188"/>
      <c r="WP93" s="1188"/>
      <c r="WQ93" s="1188"/>
      <c r="WR93" s="1188"/>
      <c r="WS93" s="1188"/>
      <c r="WT93" s="1188"/>
      <c r="WU93" s="1188"/>
      <c r="WV93" s="1188"/>
      <c r="WW93" s="1188"/>
      <c r="WX93" s="1188"/>
      <c r="WY93" s="1188"/>
      <c r="WZ93" s="1188"/>
      <c r="XA93" s="1188"/>
      <c r="XB93" s="1188"/>
      <c r="XC93" s="1188"/>
      <c r="XD93" s="1188"/>
      <c r="XE93" s="1188"/>
      <c r="XF93" s="1188"/>
      <c r="XG93" s="1188"/>
      <c r="XH93" s="1188"/>
      <c r="XI93" s="1188"/>
      <c r="XJ93" s="1188"/>
      <c r="XK93" s="1188"/>
      <c r="XL93" s="1188"/>
      <c r="XM93" s="1188"/>
      <c r="XN93" s="1188"/>
      <c r="XO93" s="1188"/>
      <c r="XP93" s="1188"/>
      <c r="XQ93" s="1188"/>
      <c r="XR93" s="1188"/>
      <c r="XS93" s="1188"/>
      <c r="XT93" s="1188"/>
      <c r="XU93" s="1188"/>
      <c r="XV93" s="1188"/>
      <c r="XW93" s="1188"/>
      <c r="XX93" s="1188"/>
      <c r="XY93" s="1188"/>
      <c r="XZ93" s="1188"/>
      <c r="YA93" s="1188"/>
      <c r="YB93" s="1188"/>
      <c r="YC93" s="1188"/>
      <c r="YD93" s="1188"/>
      <c r="YE93" s="1188"/>
      <c r="YF93" s="1188"/>
      <c r="YG93" s="1188"/>
      <c r="YH93" s="1188"/>
      <c r="YI93" s="1188"/>
      <c r="YJ93" s="1188"/>
      <c r="YK93" s="1188"/>
      <c r="YL93" s="1188"/>
      <c r="YM93" s="1188"/>
      <c r="YN93" s="1188"/>
      <c r="YO93" s="1188"/>
      <c r="YP93" s="1188"/>
      <c r="YQ93" s="1188"/>
      <c r="YR93" s="1188"/>
      <c r="YS93" s="1188"/>
      <c r="YT93" s="1188"/>
      <c r="YU93" s="1188"/>
      <c r="YV93" s="1188"/>
      <c r="YW93" s="1188"/>
      <c r="YX93" s="1188"/>
      <c r="YY93" s="1188"/>
      <c r="YZ93" s="1188"/>
      <c r="ZA93" s="1188"/>
      <c r="ZB93" s="1188"/>
      <c r="ZC93" s="1188"/>
      <c r="ZD93" s="1188"/>
      <c r="ZE93" s="1188"/>
      <c r="ZF93" s="1188"/>
      <c r="ZG93" s="1188"/>
      <c r="ZH93" s="1188"/>
      <c r="ZI93" s="1188"/>
      <c r="ZJ93" s="1188"/>
      <c r="ZK93" s="1188"/>
      <c r="ZL93" s="1188"/>
      <c r="ZM93" s="1188"/>
      <c r="ZN93" s="1188"/>
      <c r="ZO93" s="1188"/>
      <c r="ZP93" s="1188"/>
      <c r="ZQ93" s="1188"/>
      <c r="ZR93" s="1188"/>
      <c r="ZS93" s="1188"/>
      <c r="ZT93" s="1188"/>
      <c r="ZU93" s="1188"/>
      <c r="ZV93" s="1188"/>
      <c r="ZW93" s="1188"/>
      <c r="ZX93" s="1188"/>
      <c r="ZY93" s="1188"/>
      <c r="ZZ93" s="1188"/>
      <c r="AAA93" s="1188"/>
      <c r="AAB93" s="1188"/>
      <c r="AAC93" s="1188"/>
      <c r="AAD93" s="1188"/>
      <c r="AAE93" s="1188"/>
      <c r="AAF93" s="1188"/>
      <c r="AAG93" s="1188"/>
      <c r="AAH93" s="1188"/>
      <c r="AAI93" s="1188"/>
      <c r="AAJ93" s="1188"/>
      <c r="AAK93" s="1188"/>
      <c r="AAL93" s="1188"/>
      <c r="AAM93" s="1188"/>
      <c r="AAN93" s="1188"/>
      <c r="AAO93" s="1188"/>
      <c r="AAP93" s="1188"/>
      <c r="AAQ93" s="1188"/>
      <c r="AAR93" s="1188"/>
      <c r="AAS93" s="1188"/>
      <c r="AAT93" s="1188"/>
      <c r="AAU93" s="1188"/>
      <c r="AAV93" s="1188"/>
      <c r="AAW93" s="1188"/>
      <c r="AAX93" s="1188"/>
      <c r="AAY93" s="1188"/>
      <c r="AAZ93" s="1188"/>
      <c r="ABA93" s="1188"/>
      <c r="ABB93" s="1188"/>
      <c r="ABC93" s="1188"/>
      <c r="ABD93" s="1188"/>
      <c r="ABE93" s="1188"/>
      <c r="ABF93" s="1188"/>
      <c r="ABG93" s="1188"/>
      <c r="ABH93" s="1188"/>
      <c r="ABI93" s="1188"/>
      <c r="ABJ93" s="1188"/>
      <c r="ABK93" s="1188"/>
      <c r="ABL93" s="1188"/>
      <c r="ABM93" s="1188"/>
      <c r="ABN93" s="1188"/>
      <c r="ABO93" s="1188"/>
      <c r="ABP93" s="1188"/>
      <c r="ABQ93" s="1188"/>
      <c r="ABR93" s="1188"/>
      <c r="ABS93" s="1188"/>
      <c r="ABT93" s="1188"/>
      <c r="ABU93" s="1188"/>
      <c r="ABV93" s="1188"/>
      <c r="ABW93" s="1188"/>
      <c r="ABX93" s="1188"/>
      <c r="ABY93" s="1188"/>
      <c r="ABZ93" s="1188"/>
      <c r="ACA93" s="1188"/>
      <c r="ACB93" s="1188"/>
      <c r="ACC93" s="1188"/>
      <c r="ACD93" s="1188"/>
      <c r="ACE93" s="1188"/>
      <c r="ACF93" s="1188"/>
      <c r="ACG93" s="1188"/>
      <c r="ACH93" s="1188"/>
      <c r="ACI93" s="1188"/>
      <c r="ACJ93" s="1188"/>
      <c r="ACK93" s="1188"/>
      <c r="ACL93" s="1188"/>
      <c r="ACM93" s="1188"/>
      <c r="ACN93" s="1188"/>
      <c r="ACO93" s="1188"/>
      <c r="ACP93" s="1188"/>
      <c r="ACQ93" s="1188"/>
      <c r="ACR93" s="1188"/>
      <c r="ACS93" s="1188"/>
      <c r="ACT93" s="1188"/>
      <c r="ACU93" s="1188"/>
      <c r="ACV93" s="1188"/>
      <c r="ACW93" s="1188"/>
      <c r="ACX93" s="1188"/>
      <c r="ACY93" s="1188"/>
      <c r="ACZ93" s="1188"/>
      <c r="ADA93" s="1188"/>
      <c r="ADB93" s="1188"/>
      <c r="ADC93" s="1188"/>
      <c r="ADD93" s="1188"/>
      <c r="ADE93" s="1188"/>
      <c r="ADF93" s="1188"/>
      <c r="ADG93" s="1188"/>
      <c r="ADH93" s="1188"/>
      <c r="ADI93" s="1188"/>
      <c r="ADJ93" s="1188"/>
      <c r="ADK93" s="1188"/>
      <c r="ADL93" s="1188"/>
      <c r="ADM93" s="1188"/>
      <c r="ADN93" s="1188"/>
      <c r="ADO93" s="1188"/>
      <c r="ADP93" s="1188"/>
      <c r="ADQ93" s="1188"/>
      <c r="ADR93" s="1188"/>
      <c r="ADS93" s="1188"/>
      <c r="ADT93" s="1188"/>
      <c r="ADU93" s="1188"/>
      <c r="ADV93" s="1188"/>
      <c r="ADW93" s="1188"/>
      <c r="ADX93" s="1188"/>
      <c r="ADY93" s="1188"/>
      <c r="ADZ93" s="1188"/>
      <c r="AEA93" s="1188"/>
      <c r="AEB93" s="1188"/>
      <c r="AEC93" s="1188"/>
      <c r="AED93" s="1188"/>
      <c r="AEE93" s="1188"/>
      <c r="AEF93" s="1188"/>
      <c r="AEG93" s="1188"/>
      <c r="AEH93" s="1188"/>
      <c r="AEI93" s="1188"/>
      <c r="AEJ93" s="1188"/>
      <c r="AEK93" s="1188"/>
      <c r="AEL93" s="1188"/>
      <c r="AEM93" s="1188"/>
      <c r="AEN93" s="1188"/>
      <c r="AEO93" s="1188"/>
      <c r="AEP93" s="1188"/>
      <c r="AEQ93" s="1188"/>
      <c r="AER93" s="1188"/>
      <c r="AES93" s="1188"/>
      <c r="AET93" s="1188"/>
      <c r="AEU93" s="1188"/>
      <c r="AEV93" s="1188"/>
      <c r="AEW93" s="1188"/>
      <c r="AEX93" s="1188"/>
      <c r="AEY93" s="1188"/>
      <c r="AEZ93" s="1188"/>
      <c r="AFA93" s="1188"/>
      <c r="AFB93" s="1188"/>
      <c r="AFC93" s="1188"/>
      <c r="AFD93" s="1188"/>
      <c r="AFE93" s="1188"/>
      <c r="AFF93" s="1188"/>
      <c r="AFG93" s="1188"/>
      <c r="AFH93" s="1188"/>
      <c r="AFI93" s="1188"/>
      <c r="AFJ93" s="1188"/>
      <c r="AFK93" s="1188"/>
      <c r="AFL93" s="1188"/>
      <c r="AFM93" s="1188"/>
      <c r="AFN93" s="1188"/>
      <c r="AFO93" s="1188"/>
      <c r="AFP93" s="1188"/>
      <c r="AFQ93" s="1188"/>
      <c r="AFR93" s="1188"/>
      <c r="AFS93" s="1188"/>
      <c r="AFT93" s="1188"/>
      <c r="AFU93" s="1188"/>
      <c r="AFV93" s="1188"/>
      <c r="AFW93" s="1188"/>
      <c r="AFX93" s="1188"/>
      <c r="AFY93" s="1188"/>
      <c r="AFZ93" s="1188"/>
      <c r="AGA93" s="1188"/>
      <c r="AGB93" s="1188"/>
      <c r="AGC93" s="1188"/>
      <c r="AGD93" s="1188"/>
      <c r="AGE93" s="1188"/>
      <c r="AGF93" s="1188"/>
      <c r="AGG93" s="1188"/>
      <c r="AGH93" s="1188"/>
      <c r="AGI93" s="1188"/>
      <c r="AGJ93" s="1188"/>
      <c r="AGK93" s="1188"/>
      <c r="AGL93" s="1188"/>
      <c r="AGM93" s="1188"/>
      <c r="AGN93" s="1188"/>
      <c r="AGO93" s="1188"/>
      <c r="AGP93" s="1188"/>
      <c r="AGQ93" s="1188"/>
      <c r="AGR93" s="1188"/>
      <c r="AGS93" s="1188"/>
      <c r="AGT93" s="1188"/>
      <c r="AGU93" s="1188"/>
      <c r="AGV93" s="1188"/>
      <c r="AGW93" s="1188"/>
      <c r="AGX93" s="1188"/>
      <c r="AGY93" s="1188"/>
      <c r="AGZ93" s="1188"/>
      <c r="AHA93" s="1188"/>
      <c r="AHB93" s="1188"/>
      <c r="AHC93" s="1188"/>
      <c r="AHD93" s="1188"/>
      <c r="AHE93" s="1188"/>
      <c r="AHF93" s="1188"/>
      <c r="AHG93" s="1188"/>
      <c r="AHH93" s="1188"/>
      <c r="AHI93" s="1188"/>
      <c r="AHJ93" s="1188"/>
      <c r="AHK93" s="1188"/>
      <c r="AHL93" s="1188"/>
      <c r="AHM93" s="1188"/>
      <c r="AHN93" s="1188"/>
      <c r="AHO93" s="1188"/>
      <c r="AHP93" s="1188"/>
      <c r="AHQ93" s="1188"/>
      <c r="AHR93" s="1188"/>
      <c r="AHS93" s="1188"/>
      <c r="AHT93" s="1188"/>
      <c r="AHU93" s="1188"/>
      <c r="AHV93" s="1188"/>
      <c r="AHW93" s="1188"/>
      <c r="AHX93" s="1188"/>
      <c r="AHY93" s="1188"/>
      <c r="AHZ93" s="1188"/>
      <c r="AIA93" s="1188"/>
      <c r="AIB93" s="1188"/>
      <c r="AIC93" s="1188"/>
      <c r="AID93" s="1188"/>
      <c r="AIE93" s="1188"/>
      <c r="AIF93" s="1188"/>
      <c r="AIG93" s="1188"/>
      <c r="AIH93" s="1188"/>
      <c r="AII93" s="1188"/>
      <c r="AIJ93" s="1188"/>
      <c r="AIK93" s="1188"/>
      <c r="AIL93" s="1188"/>
      <c r="AIM93" s="1188"/>
      <c r="AIN93" s="1188"/>
      <c r="AIO93" s="1188"/>
      <c r="AIP93" s="1188"/>
      <c r="AIQ93" s="1188"/>
      <c r="AIR93" s="1188"/>
      <c r="AIS93" s="1188"/>
      <c r="AIT93" s="1188"/>
      <c r="AIU93" s="1188"/>
      <c r="AIV93" s="1188"/>
      <c r="AIW93" s="1188"/>
      <c r="AIX93" s="1188"/>
      <c r="AIY93" s="1188"/>
      <c r="AIZ93" s="1188"/>
      <c r="AJA93" s="1188"/>
      <c r="AJB93" s="1188"/>
      <c r="AJC93" s="1188"/>
      <c r="AJD93" s="1188"/>
      <c r="AJE93" s="1188"/>
      <c r="AJF93" s="1188"/>
      <c r="AJG93" s="1188"/>
      <c r="AJH93" s="1188"/>
      <c r="AJI93" s="1188"/>
      <c r="AJJ93" s="1188"/>
      <c r="AJK93" s="1188"/>
      <c r="AJL93" s="1188"/>
      <c r="AJM93" s="1188"/>
      <c r="AJN93" s="1188"/>
      <c r="AJO93" s="1188"/>
      <c r="AJP93" s="1188"/>
      <c r="AJQ93" s="1188"/>
      <c r="AJR93" s="1188"/>
      <c r="AJS93" s="1188"/>
      <c r="AJT93" s="1188"/>
      <c r="AJU93" s="1188"/>
      <c r="AJV93" s="1188"/>
      <c r="AJW93" s="1188"/>
      <c r="AJX93" s="1188"/>
      <c r="AJY93" s="1188"/>
      <c r="AJZ93" s="1188"/>
      <c r="AKA93" s="1188"/>
      <c r="AKB93" s="1188"/>
      <c r="AKC93" s="1188"/>
      <c r="AKD93" s="1188"/>
      <c r="AKE93" s="1188"/>
      <c r="AKF93" s="1188"/>
      <c r="AKG93" s="1188"/>
      <c r="AKH93" s="1188"/>
      <c r="AKI93" s="1188"/>
      <c r="AKJ93" s="1188"/>
      <c r="AKK93" s="1188"/>
      <c r="AKL93" s="1188"/>
      <c r="AKM93" s="1188"/>
      <c r="AKN93" s="1188"/>
      <c r="AKO93" s="1188"/>
      <c r="AKP93" s="1188"/>
      <c r="AKQ93" s="1188"/>
      <c r="AKR93" s="1188"/>
      <c r="AKS93" s="1188"/>
      <c r="AKT93" s="1188"/>
      <c r="AKU93" s="1188"/>
      <c r="AKV93" s="1188"/>
      <c r="AKW93" s="1188"/>
      <c r="AKX93" s="1188"/>
      <c r="AKY93" s="1188"/>
      <c r="AKZ93" s="1188"/>
      <c r="ALA93" s="1188"/>
      <c r="ALB93" s="1188"/>
      <c r="ALC93" s="1188"/>
      <c r="ALD93" s="1188"/>
      <c r="ALE93" s="1188"/>
      <c r="ALF93" s="1188"/>
      <c r="ALG93" s="1188"/>
      <c r="ALH93" s="1188"/>
      <c r="ALI93" s="1188"/>
      <c r="ALJ93" s="1188"/>
      <c r="ALK93" s="1188"/>
      <c r="ALL93" s="1188"/>
      <c r="ALM93" s="1188"/>
      <c r="ALN93" s="1188"/>
      <c r="ALO93" s="1188"/>
      <c r="ALP93" s="1188"/>
      <c r="ALQ93" s="1188"/>
      <c r="ALR93" s="1188"/>
      <c r="ALS93" s="1188"/>
      <c r="ALT93" s="1188"/>
      <c r="ALU93" s="1188"/>
      <c r="ALV93" s="1188"/>
      <c r="ALW93" s="1188"/>
      <c r="ALX93" s="1188"/>
      <c r="ALY93" s="1188"/>
      <c r="ALZ93" s="1188"/>
      <c r="AMA93" s="1188"/>
      <c r="AMB93" s="1188"/>
      <c r="AMC93" s="1188"/>
      <c r="AMD93" s="1188"/>
      <c r="AME93" s="1188"/>
      <c r="AMF93" s="1188"/>
      <c r="AMG93" s="1188"/>
      <c r="AMH93" s="1188"/>
      <c r="AMI93" s="1188"/>
      <c r="AMJ93" s="1188"/>
      <c r="AMK93" s="1188"/>
      <c r="AML93" s="1188"/>
      <c r="AMM93" s="1188"/>
      <c r="AMN93" s="1188"/>
      <c r="AMO93" s="1188"/>
      <c r="AMP93" s="1188"/>
      <c r="AMQ93" s="1188"/>
      <c r="AMR93" s="1188"/>
      <c r="AMS93" s="1188"/>
      <c r="AMT93" s="1188"/>
      <c r="AMU93" s="1188"/>
      <c r="AMV93" s="1188"/>
      <c r="AMW93" s="1188"/>
      <c r="AMX93" s="1188"/>
      <c r="AMY93" s="1188"/>
      <c r="AMZ93" s="1188"/>
      <c r="ANA93" s="1188"/>
      <c r="ANB93" s="1188"/>
      <c r="ANC93" s="1188"/>
      <c r="AND93" s="1188"/>
      <c r="ANE93" s="1188"/>
      <c r="ANF93" s="1188"/>
      <c r="ANG93" s="1188"/>
      <c r="ANH93" s="1188"/>
      <c r="ANI93" s="1188"/>
      <c r="ANJ93" s="1188"/>
      <c r="ANK93" s="1188"/>
      <c r="ANL93" s="1188"/>
      <c r="ANM93" s="1188"/>
      <c r="ANN93" s="1188"/>
      <c r="ANO93" s="1188"/>
      <c r="ANP93" s="1188"/>
      <c r="ANQ93" s="1188"/>
      <c r="ANR93" s="1188"/>
      <c r="ANS93" s="1188"/>
      <c r="ANT93" s="1188"/>
      <c r="ANU93" s="1188"/>
      <c r="ANV93" s="1188"/>
      <c r="ANW93" s="1188"/>
      <c r="ANX93" s="1188"/>
      <c r="ANY93" s="1188"/>
      <c r="ANZ93" s="1188"/>
      <c r="AOA93" s="1188"/>
      <c r="AOB93" s="1188"/>
      <c r="AOC93" s="1188"/>
      <c r="AOD93" s="1188"/>
      <c r="AOE93" s="1188"/>
      <c r="AOF93" s="1188"/>
      <c r="AOG93" s="1188"/>
      <c r="AOH93" s="1188"/>
      <c r="AOI93" s="1188"/>
      <c r="AOJ93" s="1188"/>
      <c r="AOK93" s="1188"/>
      <c r="AOL93" s="1188"/>
      <c r="AOM93" s="1188"/>
      <c r="AON93" s="1188"/>
      <c r="AOO93" s="1188"/>
      <c r="AOP93" s="1188"/>
      <c r="AOQ93" s="1188"/>
      <c r="AOR93" s="1188"/>
      <c r="AOS93" s="1188"/>
      <c r="AOT93" s="1188"/>
      <c r="AOU93" s="1188"/>
      <c r="AOV93" s="1188"/>
      <c r="AOW93" s="1188"/>
      <c r="AOX93" s="1188"/>
      <c r="AOY93" s="1188"/>
      <c r="AOZ93" s="1188"/>
      <c r="APA93" s="1188"/>
      <c r="APB93" s="1188"/>
      <c r="APC93" s="1188"/>
      <c r="APD93" s="1188"/>
      <c r="APE93" s="1188"/>
      <c r="APF93" s="1188"/>
      <c r="APG93" s="1188"/>
      <c r="APH93" s="1188"/>
      <c r="API93" s="1188"/>
      <c r="APJ93" s="1188"/>
      <c r="APK93" s="1188"/>
      <c r="APL93" s="1188"/>
      <c r="APM93" s="1188"/>
      <c r="APN93" s="1188"/>
      <c r="APO93" s="1188"/>
      <c r="APP93" s="1188"/>
      <c r="APQ93" s="1188"/>
      <c r="APR93" s="1188"/>
      <c r="APS93" s="1188"/>
      <c r="APT93" s="1188"/>
      <c r="APU93" s="1188"/>
      <c r="APV93" s="1188"/>
      <c r="APW93" s="1188"/>
      <c r="APX93" s="1188"/>
      <c r="APY93" s="1188"/>
      <c r="APZ93" s="1188"/>
      <c r="AQA93" s="1188"/>
      <c r="AQB93" s="1188"/>
      <c r="AQC93" s="1188"/>
      <c r="AQD93" s="1188"/>
      <c r="AQE93" s="1188"/>
      <c r="AQF93" s="1188"/>
      <c r="AQG93" s="1188"/>
      <c r="AQH93" s="1188"/>
      <c r="AQI93" s="1188"/>
      <c r="AQJ93" s="1188"/>
      <c r="AQK93" s="1188"/>
      <c r="AQL93" s="1188"/>
      <c r="AQM93" s="1188"/>
      <c r="AQN93" s="1188"/>
      <c r="AQO93" s="1188"/>
      <c r="AQP93" s="1188"/>
      <c r="AQQ93" s="1188"/>
      <c r="AQR93" s="1188"/>
      <c r="AQS93" s="1188"/>
      <c r="AQT93" s="1188"/>
      <c r="AQU93" s="1188"/>
      <c r="AQV93" s="1188"/>
      <c r="AQW93" s="1188"/>
      <c r="AQX93" s="1188"/>
      <c r="AQY93" s="1188"/>
      <c r="AQZ93" s="1188"/>
      <c r="ARA93" s="1188"/>
      <c r="ARB93" s="1188"/>
      <c r="ARC93" s="1188"/>
      <c r="ARD93" s="1188"/>
      <c r="ARE93" s="1188"/>
      <c r="ARF93" s="1188"/>
      <c r="ARG93" s="1188"/>
      <c r="ARH93" s="1188"/>
      <c r="ARI93" s="1188"/>
      <c r="ARJ93" s="1188"/>
      <c r="ARK93" s="1188"/>
      <c r="ARL93" s="1188"/>
      <c r="ARM93" s="1188"/>
      <c r="ARN93" s="1188"/>
      <c r="ARO93" s="1188"/>
      <c r="ARP93" s="1188"/>
      <c r="ARQ93" s="1188"/>
      <c r="ARR93" s="1188"/>
      <c r="ARS93" s="1188"/>
      <c r="ART93" s="1188"/>
      <c r="ARU93" s="1188"/>
      <c r="ARV93" s="1188"/>
      <c r="ARW93" s="1188"/>
      <c r="ARX93" s="1188"/>
      <c r="ARY93" s="1188"/>
      <c r="ARZ93" s="1188"/>
      <c r="ASA93" s="1188"/>
      <c r="ASB93" s="1188"/>
      <c r="ASC93" s="1188"/>
      <c r="ASD93" s="1188"/>
      <c r="ASE93" s="1188"/>
      <c r="ASF93" s="1188"/>
      <c r="ASG93" s="1188"/>
      <c r="ASH93" s="1188"/>
      <c r="ASI93" s="1188"/>
      <c r="ASJ93" s="1188"/>
      <c r="ASK93" s="1188"/>
      <c r="ASL93" s="1188"/>
      <c r="ASM93" s="1188"/>
      <c r="ASN93" s="1188"/>
      <c r="ASO93" s="1188"/>
      <c r="ASP93" s="1188"/>
      <c r="ASQ93" s="1188"/>
      <c r="ASR93" s="1188"/>
      <c r="ASS93" s="1188"/>
      <c r="AST93" s="1188"/>
      <c r="ASU93" s="1188"/>
      <c r="ASV93" s="1188"/>
      <c r="ASW93" s="1188"/>
      <c r="ASX93" s="1188"/>
      <c r="ASY93" s="1188"/>
      <c r="ASZ93" s="1188"/>
      <c r="ATA93" s="1188"/>
      <c r="ATB93" s="1188"/>
      <c r="ATC93" s="1188"/>
      <c r="ATD93" s="1188"/>
      <c r="ATE93" s="1188"/>
      <c r="ATF93" s="1188"/>
      <c r="ATG93" s="1188"/>
      <c r="ATH93" s="1188"/>
      <c r="ATI93" s="1188"/>
      <c r="ATJ93" s="1188"/>
      <c r="ATK93" s="1188"/>
      <c r="ATL93" s="1188"/>
      <c r="ATM93" s="1188"/>
      <c r="ATN93" s="1188"/>
      <c r="ATO93" s="1188"/>
      <c r="ATP93" s="1188"/>
      <c r="ATQ93" s="1188"/>
      <c r="ATR93" s="1188"/>
      <c r="ATS93" s="1188"/>
      <c r="ATT93" s="1188"/>
      <c r="ATU93" s="1188"/>
      <c r="ATV93" s="1188"/>
      <c r="ATW93" s="1188"/>
      <c r="ATX93" s="1188"/>
      <c r="ATY93" s="1188"/>
      <c r="ATZ93" s="1188"/>
      <c r="AUA93" s="1188"/>
      <c r="AUB93" s="1188"/>
      <c r="AUC93" s="1188"/>
      <c r="AUD93" s="1188"/>
      <c r="AUE93" s="1188"/>
      <c r="AUF93" s="1188"/>
      <c r="AUG93" s="1188"/>
      <c r="AUH93" s="1188"/>
      <c r="AUI93" s="1188"/>
      <c r="AUJ93" s="1188"/>
      <c r="AUK93" s="1188"/>
      <c r="AUL93" s="1188"/>
      <c r="AUM93" s="1188"/>
      <c r="AUN93" s="1188"/>
      <c r="AUO93" s="1188"/>
      <c r="AUP93" s="1188"/>
      <c r="AUQ93" s="1188"/>
      <c r="AUR93" s="1188"/>
      <c r="AUS93" s="1188"/>
      <c r="AUT93" s="1188"/>
      <c r="AUU93" s="1188"/>
      <c r="AUV93" s="1188"/>
      <c r="AUW93" s="1188"/>
      <c r="AUX93" s="1188"/>
      <c r="AUY93" s="1188"/>
      <c r="AUZ93" s="1188"/>
      <c r="AVA93" s="1188"/>
      <c r="AVB93" s="1188"/>
      <c r="AVC93" s="1188"/>
      <c r="AVD93" s="1188"/>
      <c r="AVE93" s="1188"/>
      <c r="AVF93" s="1188"/>
      <c r="AVG93" s="1188"/>
      <c r="AVH93" s="1188"/>
      <c r="AVI93" s="1188"/>
      <c r="AVJ93" s="1188"/>
      <c r="AVK93" s="1188"/>
      <c r="AVL93" s="1188"/>
      <c r="AVM93" s="1188"/>
      <c r="AVN93" s="1188"/>
      <c r="AVO93" s="1188"/>
      <c r="AVP93" s="1188"/>
      <c r="AVQ93" s="1188"/>
      <c r="AVR93" s="1188"/>
      <c r="AVS93" s="1188"/>
      <c r="AVT93" s="1188"/>
      <c r="AVU93" s="1188"/>
      <c r="AVV93" s="1188"/>
      <c r="AVW93" s="1188"/>
      <c r="AVX93" s="1188"/>
      <c r="AVY93" s="1188"/>
      <c r="AVZ93" s="1188"/>
      <c r="AWA93" s="1188"/>
      <c r="AWB93" s="1188"/>
      <c r="AWC93" s="1188"/>
      <c r="AWD93" s="1188"/>
      <c r="AWE93" s="1188"/>
      <c r="AWF93" s="1188"/>
      <c r="AWG93" s="1188"/>
      <c r="AWH93" s="1188"/>
      <c r="AWI93" s="1188"/>
      <c r="AWJ93" s="1188"/>
      <c r="AWK93" s="1188"/>
      <c r="AWL93" s="1188"/>
      <c r="AWM93" s="1188"/>
      <c r="AWN93" s="1188"/>
      <c r="AWO93" s="1188"/>
      <c r="AWP93" s="1188"/>
      <c r="AWQ93" s="1188"/>
      <c r="AWR93" s="1188"/>
      <c r="AWS93" s="1188"/>
      <c r="AWT93" s="1188"/>
      <c r="AWU93" s="1188"/>
      <c r="AWV93" s="1188"/>
      <c r="AWW93" s="1188"/>
      <c r="AWX93" s="1188"/>
      <c r="AWY93" s="1188"/>
      <c r="AWZ93" s="1188"/>
      <c r="AXA93" s="1188"/>
      <c r="AXB93" s="1188"/>
      <c r="AXC93" s="1188"/>
      <c r="AXD93" s="1188"/>
      <c r="AXE93" s="1188"/>
      <c r="AXF93" s="1188"/>
      <c r="AXG93" s="1188"/>
      <c r="AXH93" s="1188"/>
      <c r="AXI93" s="1188"/>
      <c r="AXJ93" s="1188"/>
      <c r="AXK93" s="1188"/>
      <c r="AXL93" s="1188"/>
      <c r="AXM93" s="1188"/>
      <c r="AXN93" s="1188"/>
      <c r="AXO93" s="1188"/>
      <c r="AXP93" s="1188"/>
      <c r="AXQ93" s="1188"/>
      <c r="AXR93" s="1188"/>
      <c r="AXS93" s="1188"/>
      <c r="AXT93" s="1188"/>
      <c r="AXU93" s="1188"/>
      <c r="AXV93" s="1188"/>
      <c r="AXW93" s="1188"/>
      <c r="AXX93" s="1188"/>
      <c r="AXY93" s="1188"/>
      <c r="AXZ93" s="1188"/>
      <c r="AYA93" s="1188"/>
      <c r="AYB93" s="1188"/>
      <c r="AYC93" s="1188"/>
      <c r="AYD93" s="1188"/>
      <c r="AYE93" s="1188"/>
      <c r="AYF93" s="1188"/>
      <c r="AYG93" s="1188"/>
      <c r="AYH93" s="1188"/>
      <c r="AYI93" s="1188"/>
      <c r="AYJ93" s="1188"/>
      <c r="AYK93" s="1188"/>
      <c r="AYL93" s="1188"/>
      <c r="AYM93" s="1188"/>
      <c r="AYN93" s="1188"/>
      <c r="AYO93" s="1188"/>
      <c r="AYP93" s="1188"/>
      <c r="AYQ93" s="1188"/>
      <c r="AYR93" s="1188"/>
      <c r="AYS93" s="1188"/>
      <c r="AYT93" s="1188"/>
      <c r="AYU93" s="1188"/>
      <c r="AYV93" s="1188"/>
      <c r="AYW93" s="1188"/>
      <c r="AYX93" s="1188"/>
      <c r="AYY93" s="1188"/>
      <c r="AYZ93" s="1188"/>
      <c r="AZA93" s="1188"/>
      <c r="AZB93" s="1188"/>
      <c r="AZC93" s="1188"/>
      <c r="AZD93" s="1188"/>
      <c r="AZE93" s="1188"/>
      <c r="AZF93" s="1188"/>
      <c r="AZG93" s="1188"/>
      <c r="AZH93" s="1188"/>
      <c r="AZI93" s="1188"/>
      <c r="AZJ93" s="1188"/>
      <c r="AZK93" s="1188"/>
      <c r="AZL93" s="1188"/>
      <c r="AZM93" s="1188"/>
      <c r="AZN93" s="1188"/>
      <c r="AZO93" s="1188"/>
      <c r="AZP93" s="1188"/>
      <c r="AZQ93" s="1188"/>
      <c r="AZR93" s="1188"/>
      <c r="AZS93" s="1188"/>
      <c r="AZT93" s="1188"/>
      <c r="AZU93" s="1188"/>
      <c r="AZV93" s="1188"/>
      <c r="AZW93" s="1188"/>
      <c r="AZX93" s="1188"/>
      <c r="AZY93" s="1188"/>
      <c r="AZZ93" s="1188"/>
      <c r="BAA93" s="1188"/>
      <c r="BAB93" s="1188"/>
      <c r="BAC93" s="1188"/>
      <c r="BAD93" s="1188"/>
      <c r="BAE93" s="1188"/>
      <c r="BAF93" s="1188"/>
      <c r="BAG93" s="1188"/>
      <c r="BAH93" s="1188"/>
      <c r="BAI93" s="1188"/>
      <c r="BAJ93" s="1188"/>
      <c r="BAK93" s="1188"/>
      <c r="BAL93" s="1188"/>
      <c r="BAM93" s="1188"/>
      <c r="BAN93" s="1188"/>
      <c r="BAO93" s="1188"/>
      <c r="BAP93" s="1188"/>
      <c r="BAQ93" s="1188"/>
      <c r="BAR93" s="1188"/>
      <c r="BAS93" s="1188"/>
      <c r="BAT93" s="1188"/>
      <c r="BAU93" s="1188"/>
      <c r="BAV93" s="1188"/>
      <c r="BAW93" s="1188"/>
      <c r="BAX93" s="1188"/>
      <c r="BAY93" s="1188"/>
      <c r="BAZ93" s="1188"/>
      <c r="BBA93" s="1188"/>
      <c r="BBB93" s="1188"/>
      <c r="BBC93" s="1188"/>
      <c r="BBD93" s="1188"/>
      <c r="BBE93" s="1188"/>
      <c r="BBF93" s="1188"/>
      <c r="BBG93" s="1188"/>
      <c r="BBH93" s="1188"/>
      <c r="BBI93" s="1188"/>
      <c r="BBJ93" s="1188"/>
      <c r="BBK93" s="1188"/>
      <c r="BBL93" s="1188"/>
      <c r="BBM93" s="1188"/>
      <c r="BBN93" s="1188"/>
      <c r="BBO93" s="1188"/>
      <c r="BBP93" s="1188"/>
      <c r="BBQ93" s="1188"/>
      <c r="BBR93" s="1188"/>
      <c r="BBS93" s="1188"/>
      <c r="BBT93" s="1188"/>
      <c r="BBU93" s="1188"/>
      <c r="BBV93" s="1188"/>
      <c r="BBW93" s="1188"/>
      <c r="BBX93" s="1188"/>
      <c r="BBY93" s="1188"/>
      <c r="BBZ93" s="1188"/>
      <c r="BCA93" s="1188"/>
      <c r="BCB93" s="1188"/>
      <c r="BCC93" s="1188"/>
      <c r="BCD93" s="1188"/>
      <c r="BCE93" s="1188"/>
      <c r="BCF93" s="1188"/>
      <c r="BCG93" s="1188"/>
      <c r="BCH93" s="1188"/>
      <c r="BCI93" s="1188"/>
      <c r="BCJ93" s="1188"/>
      <c r="BCK93" s="1188"/>
      <c r="BCL93" s="1188"/>
      <c r="BCM93" s="1188"/>
      <c r="BCN93" s="1188"/>
      <c r="BCO93" s="1188"/>
      <c r="BCP93" s="1188"/>
      <c r="BCQ93" s="1188"/>
      <c r="BCR93" s="1188"/>
      <c r="BCS93" s="1188"/>
      <c r="BCT93" s="1188"/>
      <c r="BCU93" s="1188"/>
      <c r="BCV93" s="1188"/>
      <c r="BCW93" s="1188"/>
      <c r="BCX93" s="1188"/>
      <c r="BCY93" s="1188"/>
      <c r="BCZ93" s="1188"/>
      <c r="BDA93" s="1188"/>
      <c r="BDB93" s="1188"/>
      <c r="BDC93" s="1188"/>
      <c r="BDD93" s="1188"/>
      <c r="BDE93" s="1188"/>
      <c r="BDF93" s="1188"/>
      <c r="BDG93" s="1188"/>
      <c r="BDH93" s="1188"/>
      <c r="BDI93" s="1188"/>
      <c r="BDJ93" s="1188"/>
      <c r="BDK93" s="1188"/>
      <c r="BDL93" s="1188"/>
      <c r="BDM93" s="1188"/>
      <c r="BDN93" s="1188"/>
      <c r="BDO93" s="1188"/>
      <c r="BDP93" s="1188"/>
      <c r="BDQ93" s="1188"/>
      <c r="BDR93" s="1188"/>
      <c r="BDS93" s="1188"/>
      <c r="BDT93" s="1188"/>
      <c r="BDU93" s="1188"/>
      <c r="BDV93" s="1188"/>
      <c r="BDW93" s="1188"/>
      <c r="BDX93" s="1188"/>
      <c r="BDY93" s="1188"/>
      <c r="BDZ93" s="1188"/>
      <c r="BEA93" s="1188"/>
      <c r="BEB93" s="1188"/>
      <c r="BEC93" s="1188"/>
      <c r="BED93" s="1188"/>
      <c r="BEE93" s="1188"/>
      <c r="BEF93" s="1188"/>
      <c r="BEG93" s="1188"/>
      <c r="BEH93" s="1188"/>
      <c r="BEI93" s="1188"/>
      <c r="BEJ93" s="1188"/>
      <c r="BEK93" s="1188"/>
      <c r="BEL93" s="1188"/>
      <c r="BEM93" s="1188"/>
      <c r="BEN93" s="1188"/>
      <c r="BEO93" s="1188"/>
      <c r="BEP93" s="1188"/>
      <c r="BEQ93" s="1188"/>
      <c r="BER93" s="1188"/>
      <c r="BES93" s="1188"/>
      <c r="BET93" s="1188"/>
      <c r="BEU93" s="1188"/>
      <c r="BEV93" s="1188"/>
      <c r="BEW93" s="1188"/>
      <c r="BEX93" s="1188"/>
      <c r="BEY93" s="1188"/>
      <c r="BEZ93" s="1188"/>
      <c r="BFA93" s="1188"/>
      <c r="BFB93" s="1188"/>
      <c r="BFC93" s="1188"/>
      <c r="BFD93" s="1188"/>
      <c r="BFE93" s="1188"/>
      <c r="BFF93" s="1188"/>
      <c r="BFG93" s="1188"/>
      <c r="BFH93" s="1188"/>
      <c r="BFI93" s="1188"/>
      <c r="BFJ93" s="1188"/>
      <c r="BFK93" s="1188"/>
      <c r="BFL93" s="1188"/>
      <c r="BFM93" s="1188"/>
      <c r="BFN93" s="1188"/>
      <c r="BFO93" s="1188"/>
      <c r="BFP93" s="1188"/>
      <c r="BFQ93" s="1188"/>
      <c r="BFR93" s="1188"/>
      <c r="BFS93" s="1188"/>
      <c r="BFT93" s="1188"/>
      <c r="BFU93" s="1188"/>
      <c r="BFV93" s="1188"/>
      <c r="BFW93" s="1188"/>
      <c r="BFX93" s="1188"/>
      <c r="BFY93" s="1188"/>
      <c r="BFZ93" s="1188"/>
      <c r="BGA93" s="1188"/>
      <c r="BGB93" s="1188"/>
      <c r="BGC93" s="1188"/>
      <c r="BGD93" s="1188"/>
      <c r="BGE93" s="1188"/>
      <c r="BGF93" s="1188"/>
      <c r="BGG93" s="1188"/>
      <c r="BGH93" s="1188"/>
      <c r="BGI93" s="1188"/>
      <c r="BGJ93" s="1188"/>
      <c r="BGK93" s="1188"/>
      <c r="BGL93" s="1188"/>
      <c r="BGM93" s="1188"/>
      <c r="BGN93" s="1188"/>
      <c r="BGO93" s="1188"/>
      <c r="BGP93" s="1188"/>
      <c r="BGQ93" s="1188"/>
      <c r="BGR93" s="1188"/>
      <c r="BGS93" s="1188"/>
      <c r="BGT93" s="1188"/>
      <c r="BGU93" s="1188"/>
      <c r="BGV93" s="1188"/>
      <c r="BGW93" s="1188"/>
      <c r="BGX93" s="1188"/>
      <c r="BGY93" s="1188"/>
      <c r="BGZ93" s="1188"/>
      <c r="BHA93" s="1188"/>
      <c r="BHB93" s="1188"/>
      <c r="BHC93" s="1188"/>
      <c r="BHD93" s="1188"/>
      <c r="BHE93" s="1188"/>
      <c r="BHF93" s="1188"/>
      <c r="BHG93" s="1188"/>
      <c r="BHH93" s="1188"/>
      <c r="BHI93" s="1188"/>
      <c r="BHJ93" s="1188"/>
      <c r="BHK93" s="1188"/>
      <c r="BHL93" s="1188"/>
      <c r="BHM93" s="1188"/>
      <c r="BHN93" s="1188"/>
      <c r="BHO93" s="1188"/>
      <c r="BHP93" s="1188"/>
      <c r="BHQ93" s="1188"/>
      <c r="BHR93" s="1188"/>
      <c r="BHS93" s="1188"/>
      <c r="BHT93" s="1188"/>
      <c r="BHU93" s="1188"/>
      <c r="BHV93" s="1188"/>
      <c r="BHW93" s="1188"/>
      <c r="BHX93" s="1188"/>
      <c r="BHY93" s="1188"/>
      <c r="BHZ93" s="1188"/>
      <c r="BIA93" s="1188"/>
      <c r="BIB93" s="1188"/>
      <c r="BIC93" s="1188"/>
      <c r="BID93" s="1188"/>
      <c r="BIE93" s="1188"/>
      <c r="BIF93" s="1188"/>
      <c r="BIG93" s="1188"/>
      <c r="BIH93" s="1188"/>
      <c r="BII93" s="1188"/>
      <c r="BIJ93" s="1188"/>
      <c r="BIK93" s="1188"/>
      <c r="BIL93" s="1188"/>
      <c r="BIM93" s="1188"/>
      <c r="BIN93" s="1188"/>
      <c r="BIO93" s="1188"/>
      <c r="BIP93" s="1188"/>
      <c r="BIQ93" s="1188"/>
      <c r="BIR93" s="1188"/>
      <c r="BIS93" s="1188"/>
      <c r="BIT93" s="1188"/>
      <c r="BIU93" s="1188"/>
      <c r="BIV93" s="1188"/>
      <c r="BIW93" s="1188"/>
      <c r="BIX93" s="1188"/>
      <c r="BIY93" s="1188"/>
      <c r="BIZ93" s="1188"/>
      <c r="BJA93" s="1188"/>
      <c r="BJB93" s="1188"/>
      <c r="BJC93" s="1188"/>
      <c r="BJD93" s="1188"/>
      <c r="BJE93" s="1188"/>
      <c r="BJF93" s="1188"/>
      <c r="BJG93" s="1188"/>
      <c r="BJH93" s="1188"/>
      <c r="BJI93" s="1188"/>
      <c r="BJJ93" s="1188"/>
      <c r="BJK93" s="1188"/>
      <c r="BJL93" s="1188"/>
      <c r="BJM93" s="1188"/>
      <c r="BJN93" s="1188"/>
      <c r="BJO93" s="1188"/>
      <c r="BJP93" s="1188"/>
      <c r="BJQ93" s="1188"/>
      <c r="BJR93" s="1188"/>
      <c r="BJS93" s="1188"/>
      <c r="BJT93" s="1188"/>
      <c r="BJU93" s="1188"/>
      <c r="BJV93" s="1188"/>
      <c r="BJW93" s="1188"/>
      <c r="BJX93" s="1188"/>
      <c r="BJY93" s="1188"/>
      <c r="BJZ93" s="1188"/>
      <c r="BKA93" s="1188"/>
      <c r="BKB93" s="1188"/>
      <c r="BKC93" s="1188"/>
      <c r="BKD93" s="1188"/>
      <c r="BKE93" s="1188"/>
      <c r="BKF93" s="1188"/>
      <c r="BKG93" s="1188"/>
      <c r="BKH93" s="1188"/>
      <c r="BKI93" s="1188"/>
      <c r="BKJ93" s="1188"/>
      <c r="BKK93" s="1188"/>
      <c r="BKL93" s="1188"/>
      <c r="BKM93" s="1188"/>
      <c r="BKN93" s="1188"/>
      <c r="BKO93" s="1188"/>
      <c r="BKP93" s="1188"/>
      <c r="BKQ93" s="1188"/>
      <c r="BKR93" s="1188"/>
      <c r="BKS93" s="1188"/>
      <c r="BKT93" s="1188"/>
      <c r="BKU93" s="1188"/>
      <c r="BKV93" s="1188"/>
      <c r="BKW93" s="1188"/>
      <c r="BKX93" s="1188"/>
      <c r="BKY93" s="1188"/>
      <c r="BKZ93" s="1188"/>
      <c r="BLA93" s="1188"/>
      <c r="BLB93" s="1188"/>
      <c r="BLC93" s="1188"/>
      <c r="BLD93" s="1188"/>
      <c r="BLE93" s="1188"/>
      <c r="BLF93" s="1188"/>
      <c r="BLG93" s="1188"/>
      <c r="BLH93" s="1188"/>
      <c r="BLI93" s="1188"/>
      <c r="BLJ93" s="1188"/>
      <c r="BLK93" s="1188"/>
      <c r="BLL93" s="1188"/>
      <c r="BLM93" s="1188"/>
      <c r="BLN93" s="1188"/>
      <c r="BLO93" s="1188"/>
      <c r="BLP93" s="1188"/>
      <c r="BLQ93" s="1188"/>
      <c r="BLR93" s="1188"/>
      <c r="BLS93" s="1188"/>
      <c r="BLT93" s="1188"/>
      <c r="BLU93" s="1188"/>
      <c r="BLV93" s="1188"/>
      <c r="BLW93" s="1188"/>
      <c r="BLX93" s="1188"/>
      <c r="BLY93" s="1188"/>
      <c r="BLZ93" s="1188"/>
      <c r="BMA93" s="1188"/>
      <c r="BMB93" s="1188"/>
      <c r="BMC93" s="1188"/>
      <c r="BMD93" s="1188"/>
      <c r="BME93" s="1188"/>
      <c r="BMF93" s="1188"/>
      <c r="BMG93" s="1188"/>
      <c r="BMH93" s="1188"/>
      <c r="BMI93" s="1188"/>
      <c r="BMJ93" s="1188"/>
      <c r="BMK93" s="1188"/>
      <c r="BML93" s="1188"/>
      <c r="BMM93" s="1188"/>
      <c r="BMN93" s="1188"/>
      <c r="BMO93" s="1188"/>
      <c r="BMP93" s="1188"/>
      <c r="BMQ93" s="1188"/>
      <c r="BMR93" s="1188"/>
      <c r="BMS93" s="1188"/>
      <c r="BMT93" s="1188"/>
      <c r="BMU93" s="1188"/>
      <c r="BMV93" s="1188"/>
      <c r="BMW93" s="1188"/>
      <c r="BMX93" s="1188"/>
      <c r="BMY93" s="1188"/>
      <c r="BMZ93" s="1188"/>
      <c r="BNA93" s="1188"/>
      <c r="BNB93" s="1188"/>
      <c r="BNC93" s="1188"/>
      <c r="BND93" s="1188"/>
      <c r="BNE93" s="1188"/>
      <c r="BNF93" s="1188"/>
      <c r="BNG93" s="1188"/>
      <c r="BNH93" s="1188"/>
      <c r="BNI93" s="1188"/>
      <c r="BNJ93" s="1188"/>
      <c r="BNK93" s="1188"/>
      <c r="BNL93" s="1188"/>
      <c r="BNM93" s="1188"/>
      <c r="BNN93" s="1188"/>
      <c r="BNO93" s="1188"/>
      <c r="BNP93" s="1188"/>
      <c r="BNQ93" s="1188"/>
      <c r="BNR93" s="1188"/>
      <c r="BNS93" s="1188"/>
      <c r="BNT93" s="1188"/>
      <c r="BNU93" s="1188"/>
      <c r="BNV93" s="1188"/>
      <c r="BNW93" s="1188"/>
      <c r="BNX93" s="1188"/>
      <c r="BNY93" s="1188"/>
      <c r="BNZ93" s="1188"/>
      <c r="BOA93" s="1188"/>
      <c r="BOB93" s="1188"/>
      <c r="BOC93" s="1188"/>
      <c r="BOD93" s="1188"/>
      <c r="BOE93" s="1188"/>
      <c r="BOF93" s="1188"/>
      <c r="BOG93" s="1188"/>
      <c r="BOH93" s="1188"/>
      <c r="BOI93" s="1188"/>
      <c r="BOJ93" s="1188"/>
      <c r="BOK93" s="1188"/>
      <c r="BOL93" s="1188"/>
      <c r="BOM93" s="1188"/>
      <c r="BON93" s="1188"/>
      <c r="BOO93" s="1188"/>
      <c r="BOP93" s="1188"/>
      <c r="BOQ93" s="1188"/>
      <c r="BOR93" s="1188"/>
      <c r="BOS93" s="1188"/>
      <c r="BOT93" s="1188"/>
      <c r="BOU93" s="1188"/>
      <c r="BOV93" s="1188"/>
      <c r="BOW93" s="1188"/>
      <c r="BOX93" s="1188"/>
      <c r="BOY93" s="1188"/>
      <c r="BOZ93" s="1188"/>
      <c r="BPA93" s="1188"/>
      <c r="BPB93" s="1188"/>
      <c r="BPC93" s="1188"/>
      <c r="BPD93" s="1188"/>
      <c r="BPE93" s="1188"/>
      <c r="BPF93" s="1188"/>
      <c r="BPG93" s="1188"/>
      <c r="BPH93" s="1188"/>
      <c r="BPI93" s="1188"/>
      <c r="BPJ93" s="1188"/>
      <c r="BPK93" s="1188"/>
      <c r="BPL93" s="1188"/>
      <c r="BPM93" s="1188"/>
      <c r="BPN93" s="1188"/>
      <c r="BPO93" s="1188"/>
      <c r="BPP93" s="1188"/>
      <c r="BPQ93" s="1188"/>
      <c r="BPR93" s="1188"/>
      <c r="BPS93" s="1188"/>
      <c r="BPT93" s="1188"/>
      <c r="BPU93" s="1188"/>
      <c r="BPV93" s="1188"/>
      <c r="BPW93" s="1188"/>
      <c r="BPX93" s="1188"/>
      <c r="BPY93" s="1188"/>
      <c r="BPZ93" s="1188"/>
      <c r="BQA93" s="1188"/>
      <c r="BQB93" s="1188"/>
      <c r="BQC93" s="1188"/>
      <c r="BQD93" s="1188"/>
      <c r="BQE93" s="1188"/>
      <c r="BQF93" s="1188"/>
      <c r="BQG93" s="1188"/>
      <c r="BQH93" s="1188"/>
      <c r="BQI93" s="1188"/>
      <c r="BQJ93" s="1188"/>
      <c r="BQK93" s="1188"/>
      <c r="BQL93" s="1188"/>
      <c r="BQM93" s="1188"/>
      <c r="BQN93" s="1188"/>
      <c r="BQO93" s="1188"/>
      <c r="BQP93" s="1188"/>
      <c r="BQQ93" s="1188"/>
      <c r="BQR93" s="1188"/>
      <c r="BQS93" s="1188"/>
      <c r="BQT93" s="1188"/>
      <c r="BQU93" s="1188"/>
      <c r="BQV93" s="1188"/>
      <c r="BQW93" s="1188"/>
      <c r="BQX93" s="1188"/>
      <c r="BQY93" s="1188"/>
      <c r="BQZ93" s="1188"/>
      <c r="BRA93" s="1188"/>
      <c r="BRB93" s="1188"/>
      <c r="BRC93" s="1188"/>
      <c r="BRD93" s="1188"/>
      <c r="BRE93" s="1188"/>
      <c r="BRF93" s="1188"/>
      <c r="BRG93" s="1188"/>
      <c r="BRH93" s="1188"/>
      <c r="BRI93" s="1188"/>
      <c r="BRJ93" s="1188"/>
      <c r="BRK93" s="1188"/>
      <c r="BRL93" s="1188"/>
      <c r="BRM93" s="1188"/>
      <c r="BRN93" s="1188"/>
      <c r="BRO93" s="1188"/>
      <c r="BRP93" s="1188"/>
      <c r="BRQ93" s="1188"/>
      <c r="BRR93" s="1188"/>
      <c r="BRS93" s="1188"/>
      <c r="BRT93" s="1188"/>
      <c r="BRU93" s="1188"/>
      <c r="BRV93" s="1188"/>
      <c r="BRW93" s="1188"/>
      <c r="BRX93" s="1188"/>
      <c r="BRY93" s="1188"/>
      <c r="BRZ93" s="1188"/>
      <c r="BSA93" s="1188"/>
      <c r="BSB93" s="1188"/>
      <c r="BSC93" s="1188"/>
      <c r="BSD93" s="1188"/>
      <c r="BSE93" s="1188"/>
      <c r="BSF93" s="1188"/>
      <c r="BSG93" s="1188"/>
      <c r="BSH93" s="1188"/>
      <c r="BSI93" s="1188"/>
      <c r="BSJ93" s="1188"/>
      <c r="BSK93" s="1188"/>
      <c r="BSL93" s="1188"/>
      <c r="BSM93" s="1188"/>
      <c r="BSN93" s="1188"/>
      <c r="BSO93" s="1188"/>
      <c r="BSP93" s="1188"/>
      <c r="BSQ93" s="1188"/>
      <c r="BSR93" s="1188"/>
      <c r="BSS93" s="1188"/>
      <c r="BST93" s="1188"/>
      <c r="BSU93" s="1188"/>
      <c r="BSV93" s="1188"/>
      <c r="BSW93" s="1188"/>
      <c r="BSX93" s="1188"/>
      <c r="BSY93" s="1188"/>
      <c r="BSZ93" s="1188"/>
      <c r="BTA93" s="1188"/>
      <c r="BTB93" s="1188"/>
      <c r="BTC93" s="1188"/>
      <c r="BTD93" s="1188"/>
      <c r="BTE93" s="1188"/>
      <c r="BTF93" s="1188"/>
      <c r="BTG93" s="1188"/>
      <c r="BTH93" s="1188"/>
      <c r="BTI93" s="1188"/>
      <c r="BTJ93" s="1188"/>
      <c r="BTK93" s="1188"/>
      <c r="BTL93" s="1188"/>
      <c r="BTM93" s="1188"/>
      <c r="BTN93" s="1188"/>
      <c r="BTO93" s="1188"/>
      <c r="BTP93" s="1188"/>
      <c r="BTQ93" s="1188"/>
      <c r="BTR93" s="1188"/>
      <c r="BTS93" s="1188"/>
      <c r="BTT93" s="1188"/>
      <c r="BTU93" s="1188"/>
      <c r="BTV93" s="1188"/>
      <c r="BTW93" s="1188"/>
      <c r="BTX93" s="1188"/>
      <c r="BTY93" s="1188"/>
      <c r="BTZ93" s="1188"/>
      <c r="BUA93" s="1188"/>
      <c r="BUB93" s="1188"/>
      <c r="BUC93" s="1188"/>
      <c r="BUD93" s="1188"/>
      <c r="BUE93" s="1188"/>
      <c r="BUF93" s="1188"/>
      <c r="BUG93" s="1188"/>
      <c r="BUH93" s="1188"/>
      <c r="BUI93" s="1188"/>
      <c r="BUJ93" s="1188"/>
      <c r="BUK93" s="1188"/>
      <c r="BUL93" s="1188"/>
      <c r="BUM93" s="1188"/>
      <c r="BUN93" s="1188"/>
      <c r="BUO93" s="1188"/>
      <c r="BUP93" s="1188"/>
      <c r="BUQ93" s="1188"/>
      <c r="BUR93" s="1188"/>
      <c r="BUS93" s="1188"/>
      <c r="BUT93" s="1188"/>
      <c r="BUU93" s="1188"/>
      <c r="BUV93" s="1188"/>
      <c r="BUW93" s="1188"/>
      <c r="BUX93" s="1188"/>
      <c r="BUY93" s="1188"/>
      <c r="BUZ93" s="1188"/>
      <c r="BVA93" s="1188"/>
      <c r="BVB93" s="1188"/>
      <c r="BVC93" s="1188"/>
      <c r="BVD93" s="1188"/>
      <c r="BVE93" s="1188"/>
      <c r="BVF93" s="1188"/>
      <c r="BVG93" s="1188"/>
      <c r="BVH93" s="1188"/>
      <c r="BVI93" s="1188"/>
      <c r="BVJ93" s="1188"/>
      <c r="BVK93" s="1188"/>
      <c r="BVL93" s="1188"/>
      <c r="BVM93" s="1188"/>
      <c r="BVN93" s="1188"/>
      <c r="BVO93" s="1188"/>
      <c r="BVP93" s="1188"/>
      <c r="BVQ93" s="1188"/>
      <c r="BVR93" s="1188"/>
      <c r="BVS93" s="1188"/>
      <c r="BVT93" s="1188"/>
      <c r="BVU93" s="1188"/>
      <c r="BVV93" s="1188"/>
      <c r="BVW93" s="1188"/>
      <c r="BVX93" s="1188"/>
      <c r="BVY93" s="1188"/>
      <c r="BVZ93" s="1188"/>
      <c r="BWA93" s="1188"/>
      <c r="BWB93" s="1188"/>
      <c r="BWC93" s="1188"/>
      <c r="BWD93" s="1188"/>
      <c r="BWE93" s="1188"/>
      <c r="BWF93" s="1188"/>
      <c r="BWG93" s="1188"/>
      <c r="BWH93" s="1188"/>
      <c r="BWI93" s="1188"/>
      <c r="BWJ93" s="1188"/>
      <c r="BWK93" s="1188"/>
      <c r="BWL93" s="1188"/>
      <c r="BWM93" s="1188"/>
      <c r="BWN93" s="1188"/>
      <c r="BWO93" s="1188"/>
      <c r="BWP93" s="1188"/>
      <c r="BWQ93" s="1188"/>
      <c r="BWR93" s="1188"/>
      <c r="BWS93" s="1188"/>
      <c r="BWT93" s="1188"/>
      <c r="BWU93" s="1188"/>
      <c r="BWV93" s="1188"/>
      <c r="BWW93" s="1188"/>
      <c r="BWX93" s="1188"/>
      <c r="BWY93" s="1188"/>
      <c r="BWZ93" s="1188"/>
      <c r="BXA93" s="1188"/>
      <c r="BXB93" s="1188"/>
      <c r="BXC93" s="1188"/>
      <c r="BXD93" s="1188"/>
      <c r="BXE93" s="1188"/>
      <c r="BXF93" s="1188"/>
      <c r="BXG93" s="1188"/>
      <c r="BXH93" s="1188"/>
      <c r="BXI93" s="1188"/>
      <c r="BXJ93" s="1188"/>
      <c r="BXK93" s="1188"/>
      <c r="BXL93" s="1188"/>
      <c r="BXM93" s="1188"/>
      <c r="BXN93" s="1188"/>
      <c r="BXO93" s="1188"/>
      <c r="BXP93" s="1188"/>
      <c r="BXQ93" s="1188"/>
      <c r="BXR93" s="1188"/>
      <c r="BXS93" s="1188"/>
      <c r="BXT93" s="1188"/>
      <c r="BXU93" s="1188"/>
      <c r="BXV93" s="1188"/>
      <c r="BXW93" s="1188"/>
      <c r="BXX93" s="1188"/>
      <c r="BXY93" s="1188"/>
      <c r="BXZ93" s="1188"/>
      <c r="BYA93" s="1188"/>
      <c r="BYB93" s="1188"/>
      <c r="BYC93" s="1188"/>
      <c r="BYD93" s="1188"/>
      <c r="BYE93" s="1188"/>
      <c r="BYF93" s="1188"/>
      <c r="BYG93" s="1188"/>
      <c r="BYH93" s="1188"/>
      <c r="BYI93" s="1188"/>
      <c r="BYJ93" s="1188"/>
      <c r="BYK93" s="1188"/>
      <c r="BYL93" s="1188"/>
      <c r="BYM93" s="1188"/>
      <c r="BYN93" s="1188"/>
      <c r="BYO93" s="1188"/>
      <c r="BYP93" s="1188"/>
      <c r="BYQ93" s="1188"/>
      <c r="BYR93" s="1188"/>
      <c r="BYS93" s="1188"/>
      <c r="BYT93" s="1188"/>
      <c r="BYU93" s="1188"/>
      <c r="BYV93" s="1188"/>
      <c r="BYW93" s="1188"/>
      <c r="BYX93" s="1188"/>
      <c r="BYY93" s="1188"/>
      <c r="BYZ93" s="1188"/>
      <c r="BZA93" s="1188"/>
      <c r="BZB93" s="1188"/>
      <c r="BZC93" s="1188"/>
      <c r="BZD93" s="1188"/>
      <c r="BZE93" s="1188"/>
      <c r="BZF93" s="1188"/>
      <c r="BZG93" s="1188"/>
      <c r="BZH93" s="1188"/>
      <c r="BZI93" s="1188"/>
      <c r="BZJ93" s="1188"/>
      <c r="BZK93" s="1188"/>
      <c r="BZL93" s="1188"/>
      <c r="BZM93" s="1188"/>
      <c r="BZN93" s="1188"/>
      <c r="BZO93" s="1188"/>
      <c r="BZP93" s="1188"/>
      <c r="BZQ93" s="1188"/>
      <c r="BZR93" s="1188"/>
      <c r="BZS93" s="1188"/>
      <c r="BZT93" s="1188"/>
      <c r="BZU93" s="1188"/>
      <c r="BZV93" s="1188"/>
      <c r="BZW93" s="1188"/>
      <c r="BZX93" s="1188"/>
      <c r="BZY93" s="1188"/>
      <c r="BZZ93" s="1188"/>
      <c r="CAA93" s="1188"/>
      <c r="CAB93" s="1188"/>
      <c r="CAC93" s="1188"/>
      <c r="CAD93" s="1188"/>
      <c r="CAE93" s="1188"/>
      <c r="CAF93" s="1188"/>
      <c r="CAG93" s="1188"/>
      <c r="CAH93" s="1188"/>
      <c r="CAI93" s="1188"/>
      <c r="CAJ93" s="1188"/>
      <c r="CAK93" s="1188"/>
      <c r="CAL93" s="1188"/>
      <c r="CAM93" s="1188"/>
      <c r="CAN93" s="1188"/>
      <c r="CAO93" s="1188"/>
      <c r="CAP93" s="1188"/>
      <c r="CAQ93" s="1188"/>
      <c r="CAR93" s="1188"/>
      <c r="CAS93" s="1188"/>
      <c r="CAT93" s="1188"/>
      <c r="CAU93" s="1188"/>
      <c r="CAV93" s="1188"/>
      <c r="CAW93" s="1188"/>
      <c r="CAX93" s="1188"/>
      <c r="CAY93" s="1188"/>
      <c r="CAZ93" s="1188"/>
      <c r="CBA93" s="1188"/>
      <c r="CBB93" s="1188"/>
      <c r="CBC93" s="1188"/>
      <c r="CBD93" s="1188"/>
      <c r="CBE93" s="1188"/>
      <c r="CBF93" s="1188"/>
      <c r="CBG93" s="1188"/>
      <c r="CBH93" s="1188"/>
      <c r="CBI93" s="1188"/>
      <c r="CBJ93" s="1188"/>
      <c r="CBK93" s="1188"/>
      <c r="CBL93" s="1188"/>
      <c r="CBM93" s="1188"/>
      <c r="CBN93" s="1188"/>
      <c r="CBO93" s="1188"/>
      <c r="CBP93" s="1188"/>
      <c r="CBQ93" s="1188"/>
      <c r="CBR93" s="1188"/>
      <c r="CBS93" s="1188"/>
      <c r="CBT93" s="1188"/>
      <c r="CBU93" s="1188"/>
      <c r="CBV93" s="1188"/>
      <c r="CBW93" s="1188"/>
      <c r="CBX93" s="1188"/>
      <c r="CBY93" s="1188"/>
      <c r="CBZ93" s="1188"/>
      <c r="CCA93" s="1188"/>
      <c r="CCB93" s="1188"/>
      <c r="CCC93" s="1188"/>
      <c r="CCD93" s="1188"/>
      <c r="CCE93" s="1188"/>
      <c r="CCF93" s="1188"/>
      <c r="CCG93" s="1188"/>
      <c r="CCH93" s="1188"/>
      <c r="CCI93" s="1188"/>
      <c r="CCJ93" s="1188"/>
      <c r="CCK93" s="1188"/>
      <c r="CCL93" s="1188"/>
      <c r="CCM93" s="1188"/>
      <c r="CCN93" s="1188"/>
      <c r="CCO93" s="1188"/>
      <c r="CCP93" s="1188"/>
      <c r="CCQ93" s="1188"/>
      <c r="CCR93" s="1188"/>
      <c r="CCS93" s="1188"/>
      <c r="CCT93" s="1188"/>
      <c r="CCU93" s="1188"/>
      <c r="CCV93" s="1188"/>
      <c r="CCW93" s="1188"/>
      <c r="CCX93" s="1188"/>
      <c r="CCY93" s="1188"/>
    </row>
    <row r="94" spans="1:2139" s="1188" customFormat="1" ht="15" customHeight="1" thickBot="1">
      <c r="A94" s="1300"/>
      <c r="B94" s="2313" t="s">
        <v>466</v>
      </c>
      <c r="C94" s="2313"/>
      <c r="D94" s="2314"/>
      <c r="E94" s="1301">
        <v>0</v>
      </c>
      <c r="F94" s="1284">
        <v>0</v>
      </c>
      <c r="G94" s="1285">
        <v>0</v>
      </c>
      <c r="H94" s="1274">
        <v>0</v>
      </c>
      <c r="I94" s="1286">
        <v>0</v>
      </c>
      <c r="J94" s="1272">
        <v>0</v>
      </c>
      <c r="K94" s="1273">
        <v>0</v>
      </c>
      <c r="L94" s="1292">
        <v>0</v>
      </c>
    </row>
    <row r="95" spans="1:2139" s="1188" customFormat="1" ht="30" customHeight="1" thickBot="1">
      <c r="A95" s="2315" t="s">
        <v>467</v>
      </c>
      <c r="B95" s="2316"/>
      <c r="C95" s="2316"/>
      <c r="D95" s="2317"/>
      <c r="E95" s="1243">
        <v>-248.35900000000001</v>
      </c>
      <c r="F95" s="1244">
        <v>-79.313999999999993</v>
      </c>
      <c r="G95" s="1245">
        <v>-50.206000000000003</v>
      </c>
      <c r="H95" s="1246">
        <v>-377.87900000000002</v>
      </c>
      <c r="I95" s="1247">
        <v>81.022000000000006</v>
      </c>
      <c r="J95" s="1244">
        <v>36.277999999999999</v>
      </c>
      <c r="K95" s="1245">
        <v>-1.125</v>
      </c>
      <c r="L95" s="1248">
        <v>116.175</v>
      </c>
    </row>
    <row r="96" spans="1:2139" s="1188" customFormat="1" ht="30" customHeight="1">
      <c r="A96" s="1302"/>
      <c r="B96" s="2318" t="s">
        <v>468</v>
      </c>
      <c r="C96" s="2318"/>
      <c r="D96" s="2319"/>
      <c r="E96" s="1271">
        <v>-410.92599999999999</v>
      </c>
      <c r="F96" s="1272">
        <v>-114.124</v>
      </c>
      <c r="G96" s="1273">
        <v>-65.539000000000001</v>
      </c>
      <c r="H96" s="1274">
        <v>-590.58900000000006</v>
      </c>
      <c r="I96" s="1286">
        <v>-18.222999999999999</v>
      </c>
      <c r="J96" s="1272">
        <v>-31.186</v>
      </c>
      <c r="K96" s="1273">
        <v>-1.5469999999999999</v>
      </c>
      <c r="L96" s="1292">
        <v>-50.956000000000003</v>
      </c>
    </row>
    <row r="97" spans="1:2139" s="1188" customFormat="1" ht="15" customHeight="1" thickBot="1">
      <c r="A97" s="1303"/>
      <c r="B97" s="2320" t="s">
        <v>469</v>
      </c>
      <c r="C97" s="2321"/>
      <c r="D97" s="2322"/>
      <c r="E97" s="1304">
        <v>162.56700000000001</v>
      </c>
      <c r="F97" s="1305">
        <v>34.81</v>
      </c>
      <c r="G97" s="1306">
        <v>15.333</v>
      </c>
      <c r="H97" s="1307">
        <v>212.71</v>
      </c>
      <c r="I97" s="1308">
        <v>99.245000000000005</v>
      </c>
      <c r="J97" s="1305">
        <v>67.463999999999999</v>
      </c>
      <c r="K97" s="1306">
        <v>0.42199999999999999</v>
      </c>
      <c r="L97" s="1309">
        <v>167.131</v>
      </c>
    </row>
    <row r="98" spans="1:2139" s="1188" customFormat="1" ht="15" thickBot="1">
      <c r="A98" s="2323" t="s">
        <v>470</v>
      </c>
      <c r="B98" s="2324"/>
      <c r="C98" s="2324"/>
      <c r="D98" s="2325"/>
      <c r="E98" s="1243">
        <v>-2479.145</v>
      </c>
      <c r="F98" s="1244">
        <v>-910.12900000000002</v>
      </c>
      <c r="G98" s="1245">
        <v>-242.46899999999999</v>
      </c>
      <c r="H98" s="1246">
        <v>-3631.7429999999999</v>
      </c>
      <c r="I98" s="1247">
        <v>-2586.94</v>
      </c>
      <c r="J98" s="1244">
        <v>-977.78700000000003</v>
      </c>
      <c r="K98" s="1245">
        <v>-249.34299999999999</v>
      </c>
      <c r="L98" s="1248">
        <v>-3814.07</v>
      </c>
    </row>
    <row r="99" spans="1:2139" ht="15" thickBot="1">
      <c r="A99" s="1238" t="s">
        <v>471</v>
      </c>
      <c r="B99" s="1239"/>
      <c r="C99" s="1239"/>
      <c r="D99" s="1240"/>
      <c r="E99" s="1243">
        <v>-554.495</v>
      </c>
      <c r="F99" s="1244">
        <v>-211.024</v>
      </c>
      <c r="G99" s="1245">
        <v>-39.875</v>
      </c>
      <c r="H99" s="1246">
        <v>-805.39400000000001</v>
      </c>
      <c r="I99" s="1247">
        <v>-532.97</v>
      </c>
      <c r="J99" s="1244">
        <v>-216.11500000000001</v>
      </c>
      <c r="K99" s="1245">
        <v>-39.171999999999997</v>
      </c>
      <c r="L99" s="1248">
        <v>-788.25699999999995</v>
      </c>
      <c r="CCZ99" s="1186"/>
      <c r="CDA99" s="1186"/>
      <c r="CDB99" s="1186"/>
      <c r="CDC99" s="1186"/>
      <c r="CDD99" s="1186"/>
      <c r="CDE99" s="1186"/>
      <c r="CDF99" s="1186"/>
      <c r="CDG99" s="1186"/>
    </row>
    <row r="100" spans="1:2139" ht="15" thickBot="1">
      <c r="A100" s="2323" t="s">
        <v>472</v>
      </c>
      <c r="B100" s="2324"/>
      <c r="C100" s="2324"/>
      <c r="D100" s="2325"/>
      <c r="E100" s="1243">
        <v>-2435.5880000000002</v>
      </c>
      <c r="F100" s="1244">
        <v>-1142.097</v>
      </c>
      <c r="G100" s="1310">
        <v>-229.363</v>
      </c>
      <c r="H100" s="1246">
        <v>-3807.0479999999998</v>
      </c>
      <c r="I100" s="1247">
        <v>-2619.9169999999999</v>
      </c>
      <c r="J100" s="1244">
        <v>-1074.933</v>
      </c>
      <c r="K100" s="1310">
        <v>-200.738</v>
      </c>
      <c r="L100" s="1248">
        <v>-3895.5880000000002</v>
      </c>
      <c r="CCZ100" s="1186"/>
      <c r="CDA100" s="1186"/>
      <c r="CDB100" s="1186"/>
      <c r="CDC100" s="1186"/>
      <c r="CDD100" s="1186"/>
      <c r="CDE100" s="1186"/>
      <c r="CDF100" s="1186"/>
      <c r="CDG100" s="1186"/>
    </row>
    <row r="101" spans="1:2139" ht="14.25" customHeight="1">
      <c r="A101" s="1302"/>
      <c r="B101" s="2339" t="s">
        <v>473</v>
      </c>
      <c r="C101" s="2340"/>
      <c r="D101" s="2341"/>
      <c r="E101" s="1249">
        <v>-1768.876</v>
      </c>
      <c r="F101" s="1250">
        <v>-873.71799999999996</v>
      </c>
      <c r="G101" s="1251">
        <v>-186.04400000000001</v>
      </c>
      <c r="H101" s="1252">
        <v>-2828.6379999999999</v>
      </c>
      <c r="I101" s="1253">
        <v>-1872.1179999999999</v>
      </c>
      <c r="J101" s="1250">
        <v>-923.17700000000002</v>
      </c>
      <c r="K101" s="1251">
        <v>-177.06899999999999</v>
      </c>
      <c r="L101" s="1288">
        <v>-2972.364</v>
      </c>
      <c r="CCZ101" s="1186"/>
      <c r="CDA101" s="1186"/>
      <c r="CDB101" s="1186"/>
      <c r="CDC101" s="1186"/>
      <c r="CDD101" s="1186"/>
      <c r="CDE101" s="1186"/>
      <c r="CDF101" s="1186"/>
      <c r="CDG101" s="1186"/>
    </row>
    <row r="102" spans="1:2139" ht="26.25" customHeight="1">
      <c r="A102" s="1302"/>
      <c r="B102" s="2243" t="s">
        <v>474</v>
      </c>
      <c r="C102" s="2262"/>
      <c r="D102" s="2244"/>
      <c r="E102" s="1265">
        <v>-364.834</v>
      </c>
      <c r="F102" s="1266">
        <v>-77.850999999999999</v>
      </c>
      <c r="G102" s="1267">
        <v>-15.09</v>
      </c>
      <c r="H102" s="1262">
        <v>-457.77499999999998</v>
      </c>
      <c r="I102" s="1268">
        <v>-397.57799999999997</v>
      </c>
      <c r="J102" s="1266">
        <v>-85.573999999999998</v>
      </c>
      <c r="K102" s="1267">
        <v>-16.231999999999999</v>
      </c>
      <c r="L102" s="1269">
        <v>-499.38400000000001</v>
      </c>
      <c r="CCZ102" s="1186"/>
      <c r="CDA102" s="1186"/>
      <c r="CDB102" s="1186"/>
      <c r="CDC102" s="1186"/>
      <c r="CDD102" s="1186"/>
      <c r="CDE102" s="1186"/>
      <c r="CDF102" s="1186"/>
      <c r="CDG102" s="1186"/>
    </row>
    <row r="103" spans="1:2139" ht="14.25" customHeight="1">
      <c r="A103" s="1302"/>
      <c r="B103" s="2285" t="s">
        <v>475</v>
      </c>
      <c r="C103" s="2302"/>
      <c r="D103" s="2286"/>
      <c r="E103" s="1265">
        <v>0</v>
      </c>
      <c r="F103" s="1266">
        <v>-0.155</v>
      </c>
      <c r="G103" s="1267">
        <v>0</v>
      </c>
      <c r="H103" s="1262">
        <v>-0.155</v>
      </c>
      <c r="I103" s="1268">
        <v>0</v>
      </c>
      <c r="J103" s="1266">
        <v>-1.7000000000000001E-2</v>
      </c>
      <c r="K103" s="1267">
        <v>0</v>
      </c>
      <c r="L103" s="1269">
        <v>-1.7000000000000001E-2</v>
      </c>
      <c r="CCZ103" s="1186"/>
      <c r="CDA103" s="1186"/>
      <c r="CDB103" s="1186"/>
      <c r="CDC103" s="1186"/>
      <c r="CDD103" s="1186"/>
      <c r="CDE103" s="1186"/>
      <c r="CDF103" s="1186"/>
      <c r="CDG103" s="1186"/>
    </row>
    <row r="104" spans="1:2139">
      <c r="A104" s="1302"/>
      <c r="B104" s="2243" t="s">
        <v>476</v>
      </c>
      <c r="C104" s="2262"/>
      <c r="D104" s="2244"/>
      <c r="E104" s="1265">
        <v>-89.334000000000003</v>
      </c>
      <c r="F104" s="1266">
        <v>-29.861000000000001</v>
      </c>
      <c r="G104" s="1267">
        <v>0</v>
      </c>
      <c r="H104" s="1262">
        <v>-119.19499999999999</v>
      </c>
      <c r="I104" s="1268">
        <v>-100.069</v>
      </c>
      <c r="J104" s="1266">
        <v>-5.8259999999999996</v>
      </c>
      <c r="K104" s="1267">
        <v>0</v>
      </c>
      <c r="L104" s="1269">
        <v>-105.895</v>
      </c>
      <c r="CCZ104" s="1186"/>
      <c r="CDA104" s="1186"/>
      <c r="CDB104" s="1186"/>
      <c r="CDC104" s="1186"/>
      <c r="CDD104" s="1186"/>
      <c r="CDE104" s="1186"/>
      <c r="CDF104" s="1186"/>
      <c r="CDG104" s="1186"/>
    </row>
    <row r="105" spans="1:2139">
      <c r="A105" s="1302"/>
      <c r="B105" s="2243" t="s">
        <v>477</v>
      </c>
      <c r="C105" s="2262"/>
      <c r="D105" s="2244"/>
      <c r="E105" s="1265">
        <v>-210.44399999999999</v>
      </c>
      <c r="F105" s="1266">
        <v>-143.73500000000001</v>
      </c>
      <c r="G105" s="1267">
        <v>-20.739000000000001</v>
      </c>
      <c r="H105" s="1262">
        <v>-374.91800000000001</v>
      </c>
      <c r="I105" s="1268">
        <v>-250.09100000000001</v>
      </c>
      <c r="J105" s="1266">
        <v>-58.84</v>
      </c>
      <c r="K105" s="1267">
        <v>-7.4370000000000003</v>
      </c>
      <c r="L105" s="1269">
        <v>-316.36799999999999</v>
      </c>
      <c r="CCZ105" s="1186"/>
      <c r="CDA105" s="1186"/>
      <c r="CDB105" s="1186"/>
      <c r="CDC105" s="1186"/>
      <c r="CDD105" s="1186"/>
      <c r="CDE105" s="1186"/>
      <c r="CDF105" s="1186"/>
      <c r="CDG105" s="1186"/>
    </row>
    <row r="106" spans="1:2139" s="1313" customFormat="1" ht="13.5" thickBot="1">
      <c r="A106" s="1311"/>
      <c r="B106" s="2326" t="s">
        <v>478</v>
      </c>
      <c r="C106" s="2327"/>
      <c r="D106" s="2328"/>
      <c r="E106" s="1304">
        <v>-2.1</v>
      </c>
      <c r="F106" s="1305">
        <v>-16.777000000000001</v>
      </c>
      <c r="G106" s="1306">
        <v>-7.49</v>
      </c>
      <c r="H106" s="1307">
        <v>-26.367000000000001</v>
      </c>
      <c r="I106" s="1308">
        <v>-6.0999999999999999E-2</v>
      </c>
      <c r="J106" s="1305">
        <v>-1.4990000000000001</v>
      </c>
      <c r="K106" s="1306">
        <v>0</v>
      </c>
      <c r="L106" s="1309">
        <v>-1.56</v>
      </c>
      <c r="M106" s="1312"/>
      <c r="N106" s="1312"/>
      <c r="O106" s="1312"/>
      <c r="P106" s="1312"/>
      <c r="Q106" s="1312"/>
      <c r="R106" s="1312"/>
      <c r="S106" s="1312"/>
      <c r="T106" s="1312"/>
      <c r="U106" s="1312"/>
      <c r="V106" s="1312"/>
      <c r="W106" s="1312"/>
      <c r="X106" s="1312"/>
      <c r="Y106" s="1312"/>
      <c r="Z106" s="1312"/>
      <c r="AA106" s="1312"/>
      <c r="AB106" s="1312"/>
      <c r="AC106" s="1312"/>
      <c r="AD106" s="1312"/>
      <c r="AE106" s="1312"/>
      <c r="AF106" s="1312"/>
      <c r="AG106" s="1312"/>
      <c r="AH106" s="1312"/>
      <c r="AI106" s="1312"/>
      <c r="AJ106" s="1312"/>
      <c r="AK106" s="1312"/>
      <c r="AL106" s="1312"/>
      <c r="AM106" s="1312"/>
      <c r="AN106" s="1312"/>
      <c r="AO106" s="1312"/>
      <c r="AP106" s="1312"/>
      <c r="AQ106" s="1312"/>
      <c r="AR106" s="1312"/>
      <c r="AS106" s="1312"/>
      <c r="AT106" s="1312"/>
      <c r="AU106" s="1312"/>
      <c r="AV106" s="1312"/>
      <c r="AW106" s="1312"/>
      <c r="AX106" s="1312"/>
      <c r="AY106" s="1312"/>
      <c r="AZ106" s="1312"/>
      <c r="BA106" s="1312"/>
      <c r="BB106" s="1312"/>
      <c r="BC106" s="1312"/>
      <c r="BD106" s="1312"/>
      <c r="BE106" s="1312"/>
      <c r="BF106" s="1312"/>
      <c r="BG106" s="1312"/>
      <c r="BH106" s="1312"/>
      <c r="BI106" s="1312"/>
      <c r="BJ106" s="1312"/>
      <c r="BK106" s="1312"/>
      <c r="BL106" s="1312"/>
      <c r="BM106" s="1312"/>
      <c r="BN106" s="1312"/>
      <c r="BO106" s="1312"/>
      <c r="BP106" s="1312"/>
      <c r="BQ106" s="1312"/>
      <c r="BR106" s="1312"/>
      <c r="BS106" s="1312"/>
      <c r="BT106" s="1312"/>
      <c r="BU106" s="1312"/>
      <c r="BV106" s="1312"/>
      <c r="BW106" s="1312"/>
      <c r="BX106" s="1312"/>
      <c r="BY106" s="1312"/>
      <c r="BZ106" s="1312"/>
      <c r="CA106" s="1312"/>
      <c r="CB106" s="1312"/>
      <c r="CC106" s="1312"/>
      <c r="CD106" s="1312"/>
      <c r="CE106" s="1312"/>
      <c r="CF106" s="1312"/>
      <c r="CG106" s="1312"/>
      <c r="CH106" s="1312"/>
      <c r="CI106" s="1312"/>
      <c r="CJ106" s="1312"/>
      <c r="CK106" s="1312"/>
      <c r="CL106" s="1312"/>
      <c r="CM106" s="1312"/>
      <c r="CN106" s="1312"/>
      <c r="CO106" s="1312"/>
      <c r="CP106" s="1312"/>
      <c r="CQ106" s="1312"/>
      <c r="CR106" s="1312"/>
      <c r="CS106" s="1312"/>
      <c r="CT106" s="1312"/>
      <c r="CU106" s="1312"/>
      <c r="CV106" s="1312"/>
      <c r="CW106" s="1312"/>
      <c r="CX106" s="1312"/>
      <c r="CY106" s="1312"/>
      <c r="CZ106" s="1312"/>
      <c r="DA106" s="1312"/>
      <c r="DB106" s="1312"/>
      <c r="DC106" s="1312"/>
      <c r="DD106" s="1312"/>
      <c r="DE106" s="1312"/>
      <c r="DF106" s="1312"/>
      <c r="DG106" s="1312"/>
      <c r="DH106" s="1312"/>
      <c r="DI106" s="1312"/>
      <c r="DJ106" s="1312"/>
      <c r="DK106" s="1312"/>
      <c r="DL106" s="1312"/>
      <c r="DM106" s="1312"/>
      <c r="DN106" s="1312"/>
      <c r="DO106" s="1312"/>
      <c r="DP106" s="1312"/>
      <c r="DQ106" s="1312"/>
      <c r="DR106" s="1312"/>
      <c r="DS106" s="1312"/>
      <c r="DT106" s="1312"/>
      <c r="DU106" s="1312"/>
      <c r="DV106" s="1312"/>
      <c r="DW106" s="1312"/>
      <c r="DX106" s="1312"/>
      <c r="DY106" s="1312"/>
      <c r="DZ106" s="1312"/>
      <c r="EA106" s="1312"/>
      <c r="EB106" s="1312"/>
      <c r="EC106" s="1312"/>
      <c r="ED106" s="1312"/>
      <c r="EE106" s="1312"/>
      <c r="EF106" s="1312"/>
      <c r="EG106" s="1312"/>
      <c r="EH106" s="1312"/>
      <c r="EI106" s="1312"/>
      <c r="EJ106" s="1312"/>
      <c r="EK106" s="1312"/>
      <c r="EL106" s="1312"/>
      <c r="EM106" s="1312"/>
      <c r="EN106" s="1312"/>
      <c r="EO106" s="1312"/>
      <c r="EP106" s="1312"/>
      <c r="EQ106" s="1312"/>
      <c r="ER106" s="1312"/>
      <c r="ES106" s="1312"/>
      <c r="ET106" s="1312"/>
      <c r="EU106" s="1312"/>
      <c r="EV106" s="1312"/>
      <c r="EW106" s="1312"/>
      <c r="EX106" s="1312"/>
      <c r="EY106" s="1312"/>
      <c r="EZ106" s="1312"/>
      <c r="FA106" s="1312"/>
      <c r="FB106" s="1312"/>
      <c r="FC106" s="1312"/>
      <c r="FD106" s="1312"/>
      <c r="FE106" s="1312"/>
      <c r="FF106" s="1312"/>
      <c r="FG106" s="1312"/>
      <c r="FH106" s="1312"/>
      <c r="FI106" s="1312"/>
      <c r="FJ106" s="1312"/>
      <c r="FK106" s="1312"/>
      <c r="FL106" s="1312"/>
      <c r="FM106" s="1312"/>
      <c r="FN106" s="1312"/>
      <c r="FO106" s="1312"/>
      <c r="FP106" s="1312"/>
      <c r="FQ106" s="1312"/>
      <c r="FR106" s="1312"/>
      <c r="FS106" s="1312"/>
      <c r="FT106" s="1312"/>
      <c r="FU106" s="1312"/>
      <c r="FV106" s="1312"/>
      <c r="FW106" s="1312"/>
      <c r="FX106" s="1312"/>
      <c r="FY106" s="1312"/>
      <c r="FZ106" s="1312"/>
      <c r="GA106" s="1312"/>
      <c r="GB106" s="1312"/>
      <c r="GC106" s="1312"/>
      <c r="GD106" s="1312"/>
      <c r="GE106" s="1312"/>
      <c r="GF106" s="1312"/>
      <c r="GG106" s="1312"/>
      <c r="GH106" s="1312"/>
      <c r="GI106" s="1312"/>
      <c r="GJ106" s="1312"/>
      <c r="GK106" s="1312"/>
      <c r="GL106" s="1312"/>
      <c r="GM106" s="1312"/>
      <c r="GN106" s="1312"/>
      <c r="GO106" s="1312"/>
      <c r="GP106" s="1312"/>
      <c r="GQ106" s="1312"/>
      <c r="GR106" s="1312"/>
      <c r="GS106" s="1312"/>
      <c r="GT106" s="1312"/>
      <c r="GU106" s="1312"/>
      <c r="GV106" s="1312"/>
      <c r="GW106" s="1312"/>
      <c r="GX106" s="1312"/>
      <c r="GY106" s="1312"/>
      <c r="GZ106" s="1312"/>
      <c r="HA106" s="1312"/>
      <c r="HB106" s="1312"/>
      <c r="HC106" s="1312"/>
      <c r="HD106" s="1312"/>
      <c r="HE106" s="1312"/>
      <c r="HF106" s="1312"/>
      <c r="HG106" s="1312"/>
      <c r="HH106" s="1312"/>
      <c r="HI106" s="1312"/>
      <c r="HJ106" s="1312"/>
      <c r="HK106" s="1312"/>
      <c r="HL106" s="1312"/>
      <c r="HM106" s="1312"/>
      <c r="HN106" s="1312"/>
      <c r="HO106" s="1312"/>
      <c r="HP106" s="1312"/>
      <c r="HQ106" s="1312"/>
      <c r="HR106" s="1312"/>
      <c r="HS106" s="1312"/>
      <c r="HT106" s="1312"/>
      <c r="HU106" s="1312"/>
      <c r="HV106" s="1312"/>
      <c r="HW106" s="1312"/>
      <c r="HX106" s="1312"/>
      <c r="HY106" s="1312"/>
      <c r="HZ106" s="1312"/>
      <c r="IA106" s="1312"/>
      <c r="IB106" s="1312"/>
      <c r="IC106" s="1312"/>
      <c r="ID106" s="1312"/>
      <c r="IE106" s="1312"/>
      <c r="IF106" s="1312"/>
      <c r="IG106" s="1312"/>
      <c r="IH106" s="1312"/>
      <c r="II106" s="1312"/>
      <c r="IJ106" s="1312"/>
      <c r="IK106" s="1312"/>
      <c r="IL106" s="1312"/>
      <c r="IM106" s="1312"/>
      <c r="IN106" s="1312"/>
      <c r="IO106" s="1312"/>
      <c r="IP106" s="1312"/>
      <c r="IQ106" s="1312"/>
      <c r="IR106" s="1312"/>
      <c r="IS106" s="1312"/>
      <c r="IT106" s="1312"/>
      <c r="IU106" s="1312"/>
      <c r="IV106" s="1312"/>
      <c r="IW106" s="1312"/>
      <c r="IX106" s="1312"/>
      <c r="IY106" s="1312"/>
      <c r="IZ106" s="1312"/>
      <c r="JA106" s="1312"/>
      <c r="JB106" s="1312"/>
      <c r="JC106" s="1312"/>
      <c r="JD106" s="1312"/>
      <c r="JE106" s="1312"/>
      <c r="JF106" s="1312"/>
      <c r="JG106" s="1312"/>
      <c r="JH106" s="1312"/>
      <c r="JI106" s="1312"/>
      <c r="JJ106" s="1312"/>
      <c r="JK106" s="1312"/>
      <c r="JL106" s="1312"/>
      <c r="JM106" s="1312"/>
      <c r="JN106" s="1312"/>
      <c r="JO106" s="1312"/>
      <c r="JP106" s="1312"/>
      <c r="JQ106" s="1312"/>
      <c r="JR106" s="1312"/>
      <c r="JS106" s="1312"/>
      <c r="JT106" s="1312"/>
      <c r="JU106" s="1312"/>
      <c r="JV106" s="1312"/>
      <c r="JW106" s="1312"/>
      <c r="JX106" s="1312"/>
      <c r="JY106" s="1312"/>
      <c r="JZ106" s="1312"/>
      <c r="KA106" s="1312"/>
      <c r="KB106" s="1312"/>
      <c r="KC106" s="1312"/>
      <c r="KD106" s="1312"/>
      <c r="KE106" s="1312"/>
      <c r="KF106" s="1312"/>
      <c r="KG106" s="1312"/>
      <c r="KH106" s="1312"/>
      <c r="KI106" s="1312"/>
      <c r="KJ106" s="1312"/>
      <c r="KK106" s="1312"/>
      <c r="KL106" s="1312"/>
      <c r="KM106" s="1312"/>
      <c r="KN106" s="1312"/>
      <c r="KO106" s="1312"/>
      <c r="KP106" s="1312"/>
      <c r="KQ106" s="1312"/>
      <c r="KR106" s="1312"/>
      <c r="KS106" s="1312"/>
      <c r="KT106" s="1312"/>
      <c r="KU106" s="1312"/>
      <c r="KV106" s="1312"/>
      <c r="KW106" s="1312"/>
      <c r="KX106" s="1312"/>
      <c r="KY106" s="1312"/>
      <c r="KZ106" s="1312"/>
      <c r="LA106" s="1312"/>
      <c r="LB106" s="1312"/>
      <c r="LC106" s="1312"/>
      <c r="LD106" s="1312"/>
      <c r="LE106" s="1312"/>
      <c r="LF106" s="1312"/>
      <c r="LG106" s="1312"/>
      <c r="LH106" s="1312"/>
      <c r="LI106" s="1312"/>
      <c r="LJ106" s="1312"/>
      <c r="LK106" s="1312"/>
      <c r="LL106" s="1312"/>
      <c r="LM106" s="1312"/>
      <c r="LN106" s="1312"/>
      <c r="LO106" s="1312"/>
      <c r="LP106" s="1312"/>
      <c r="LQ106" s="1312"/>
      <c r="LR106" s="1312"/>
      <c r="LS106" s="1312"/>
      <c r="LT106" s="1312"/>
      <c r="LU106" s="1312"/>
      <c r="LV106" s="1312"/>
      <c r="LW106" s="1312"/>
      <c r="LX106" s="1312"/>
      <c r="LY106" s="1312"/>
      <c r="LZ106" s="1312"/>
      <c r="MA106" s="1312"/>
      <c r="MB106" s="1312"/>
      <c r="MC106" s="1312"/>
      <c r="MD106" s="1312"/>
      <c r="ME106" s="1312"/>
      <c r="MF106" s="1312"/>
      <c r="MG106" s="1312"/>
      <c r="MH106" s="1312"/>
      <c r="MI106" s="1312"/>
      <c r="MJ106" s="1312"/>
      <c r="MK106" s="1312"/>
      <c r="ML106" s="1312"/>
      <c r="MM106" s="1312"/>
      <c r="MN106" s="1312"/>
      <c r="MO106" s="1312"/>
      <c r="MP106" s="1312"/>
      <c r="MQ106" s="1312"/>
      <c r="MR106" s="1312"/>
      <c r="MS106" s="1312"/>
      <c r="MT106" s="1312"/>
      <c r="MU106" s="1312"/>
      <c r="MV106" s="1312"/>
      <c r="MW106" s="1312"/>
      <c r="MX106" s="1312"/>
      <c r="MY106" s="1312"/>
      <c r="MZ106" s="1312"/>
      <c r="NA106" s="1312"/>
      <c r="NB106" s="1312"/>
      <c r="NC106" s="1312"/>
      <c r="ND106" s="1312"/>
      <c r="NE106" s="1312"/>
      <c r="NF106" s="1312"/>
      <c r="NG106" s="1312"/>
      <c r="NH106" s="1312"/>
      <c r="NI106" s="1312"/>
      <c r="NJ106" s="1312"/>
      <c r="NK106" s="1312"/>
      <c r="NL106" s="1312"/>
      <c r="NM106" s="1312"/>
      <c r="NN106" s="1312"/>
      <c r="NO106" s="1312"/>
      <c r="NP106" s="1312"/>
      <c r="NQ106" s="1312"/>
      <c r="NR106" s="1312"/>
      <c r="NS106" s="1312"/>
      <c r="NT106" s="1312"/>
      <c r="NU106" s="1312"/>
      <c r="NV106" s="1312"/>
      <c r="NW106" s="1312"/>
      <c r="NX106" s="1312"/>
      <c r="NY106" s="1312"/>
      <c r="NZ106" s="1312"/>
      <c r="OA106" s="1312"/>
      <c r="OB106" s="1312"/>
      <c r="OC106" s="1312"/>
      <c r="OD106" s="1312"/>
      <c r="OE106" s="1312"/>
      <c r="OF106" s="1312"/>
      <c r="OG106" s="1312"/>
      <c r="OH106" s="1312"/>
      <c r="OI106" s="1312"/>
      <c r="OJ106" s="1312"/>
      <c r="OK106" s="1312"/>
      <c r="OL106" s="1312"/>
      <c r="OM106" s="1312"/>
      <c r="ON106" s="1312"/>
      <c r="OO106" s="1312"/>
      <c r="OP106" s="1312"/>
      <c r="OQ106" s="1312"/>
      <c r="OR106" s="1312"/>
      <c r="OS106" s="1312"/>
      <c r="OT106" s="1312"/>
      <c r="OU106" s="1312"/>
      <c r="OV106" s="1312"/>
      <c r="OW106" s="1312"/>
      <c r="OX106" s="1312"/>
      <c r="OY106" s="1312"/>
      <c r="OZ106" s="1312"/>
      <c r="PA106" s="1312"/>
      <c r="PB106" s="1312"/>
      <c r="PC106" s="1312"/>
      <c r="PD106" s="1312"/>
      <c r="PE106" s="1312"/>
      <c r="PF106" s="1312"/>
      <c r="PG106" s="1312"/>
      <c r="PH106" s="1312"/>
      <c r="PI106" s="1312"/>
      <c r="PJ106" s="1312"/>
      <c r="PK106" s="1312"/>
      <c r="PL106" s="1312"/>
      <c r="PM106" s="1312"/>
      <c r="PN106" s="1312"/>
      <c r="PO106" s="1312"/>
      <c r="PP106" s="1312"/>
      <c r="PQ106" s="1312"/>
      <c r="PR106" s="1312"/>
      <c r="PS106" s="1312"/>
      <c r="PT106" s="1312"/>
      <c r="PU106" s="1312"/>
      <c r="PV106" s="1312"/>
      <c r="PW106" s="1312"/>
      <c r="PX106" s="1312"/>
      <c r="PY106" s="1312"/>
      <c r="PZ106" s="1312"/>
      <c r="QA106" s="1312"/>
      <c r="QB106" s="1312"/>
      <c r="QC106" s="1312"/>
      <c r="QD106" s="1312"/>
      <c r="QE106" s="1312"/>
      <c r="QF106" s="1312"/>
      <c r="QG106" s="1312"/>
      <c r="QH106" s="1312"/>
      <c r="QI106" s="1312"/>
      <c r="QJ106" s="1312"/>
      <c r="QK106" s="1312"/>
      <c r="QL106" s="1312"/>
      <c r="QM106" s="1312"/>
      <c r="QN106" s="1312"/>
      <c r="QO106" s="1312"/>
      <c r="QP106" s="1312"/>
      <c r="QQ106" s="1312"/>
      <c r="QR106" s="1312"/>
      <c r="QS106" s="1312"/>
      <c r="QT106" s="1312"/>
      <c r="QU106" s="1312"/>
      <c r="QV106" s="1312"/>
      <c r="QW106" s="1312"/>
      <c r="QX106" s="1312"/>
      <c r="QY106" s="1312"/>
      <c r="QZ106" s="1312"/>
      <c r="RA106" s="1312"/>
      <c r="RB106" s="1312"/>
      <c r="RC106" s="1312"/>
      <c r="RD106" s="1312"/>
      <c r="RE106" s="1312"/>
      <c r="RF106" s="1312"/>
      <c r="RG106" s="1312"/>
      <c r="RH106" s="1312"/>
      <c r="RI106" s="1312"/>
      <c r="RJ106" s="1312"/>
      <c r="RK106" s="1312"/>
      <c r="RL106" s="1312"/>
      <c r="RM106" s="1312"/>
      <c r="RN106" s="1312"/>
      <c r="RO106" s="1312"/>
      <c r="RP106" s="1312"/>
      <c r="RQ106" s="1312"/>
      <c r="RR106" s="1312"/>
      <c r="RS106" s="1312"/>
      <c r="RT106" s="1312"/>
      <c r="RU106" s="1312"/>
      <c r="RV106" s="1312"/>
      <c r="RW106" s="1312"/>
      <c r="RX106" s="1312"/>
      <c r="RY106" s="1312"/>
      <c r="RZ106" s="1312"/>
      <c r="SA106" s="1312"/>
      <c r="SB106" s="1312"/>
      <c r="SC106" s="1312"/>
      <c r="SD106" s="1312"/>
      <c r="SE106" s="1312"/>
      <c r="SF106" s="1312"/>
      <c r="SG106" s="1312"/>
      <c r="SH106" s="1312"/>
      <c r="SI106" s="1312"/>
      <c r="SJ106" s="1312"/>
      <c r="SK106" s="1312"/>
      <c r="SL106" s="1312"/>
      <c r="SM106" s="1312"/>
      <c r="SN106" s="1312"/>
      <c r="SO106" s="1312"/>
      <c r="SP106" s="1312"/>
      <c r="SQ106" s="1312"/>
      <c r="SR106" s="1312"/>
      <c r="SS106" s="1312"/>
      <c r="ST106" s="1312"/>
      <c r="SU106" s="1312"/>
      <c r="SV106" s="1312"/>
      <c r="SW106" s="1312"/>
      <c r="SX106" s="1312"/>
      <c r="SY106" s="1312"/>
      <c r="SZ106" s="1312"/>
      <c r="TA106" s="1312"/>
      <c r="TB106" s="1312"/>
      <c r="TC106" s="1312"/>
      <c r="TD106" s="1312"/>
      <c r="TE106" s="1312"/>
      <c r="TF106" s="1312"/>
      <c r="TG106" s="1312"/>
      <c r="TH106" s="1312"/>
      <c r="TI106" s="1312"/>
      <c r="TJ106" s="1312"/>
      <c r="TK106" s="1312"/>
      <c r="TL106" s="1312"/>
      <c r="TM106" s="1312"/>
      <c r="TN106" s="1312"/>
      <c r="TO106" s="1312"/>
      <c r="TP106" s="1312"/>
      <c r="TQ106" s="1312"/>
      <c r="TR106" s="1312"/>
      <c r="TS106" s="1312"/>
      <c r="TT106" s="1312"/>
      <c r="TU106" s="1312"/>
      <c r="TV106" s="1312"/>
      <c r="TW106" s="1312"/>
      <c r="TX106" s="1312"/>
      <c r="TY106" s="1312"/>
      <c r="TZ106" s="1312"/>
      <c r="UA106" s="1312"/>
      <c r="UB106" s="1312"/>
      <c r="UC106" s="1312"/>
      <c r="UD106" s="1312"/>
      <c r="UE106" s="1312"/>
      <c r="UF106" s="1312"/>
      <c r="UG106" s="1312"/>
      <c r="UH106" s="1312"/>
      <c r="UI106" s="1312"/>
      <c r="UJ106" s="1312"/>
      <c r="UK106" s="1312"/>
      <c r="UL106" s="1312"/>
      <c r="UM106" s="1312"/>
      <c r="UN106" s="1312"/>
      <c r="UO106" s="1312"/>
      <c r="UP106" s="1312"/>
      <c r="UQ106" s="1312"/>
      <c r="UR106" s="1312"/>
      <c r="US106" s="1312"/>
      <c r="UT106" s="1312"/>
      <c r="UU106" s="1312"/>
      <c r="UV106" s="1312"/>
      <c r="UW106" s="1312"/>
      <c r="UX106" s="1312"/>
      <c r="UY106" s="1312"/>
      <c r="UZ106" s="1312"/>
      <c r="VA106" s="1312"/>
      <c r="VB106" s="1312"/>
      <c r="VC106" s="1312"/>
      <c r="VD106" s="1312"/>
      <c r="VE106" s="1312"/>
      <c r="VF106" s="1312"/>
      <c r="VG106" s="1312"/>
      <c r="VH106" s="1312"/>
      <c r="VI106" s="1312"/>
      <c r="VJ106" s="1312"/>
      <c r="VK106" s="1312"/>
      <c r="VL106" s="1312"/>
      <c r="VM106" s="1312"/>
      <c r="VN106" s="1312"/>
      <c r="VO106" s="1312"/>
      <c r="VP106" s="1312"/>
      <c r="VQ106" s="1312"/>
      <c r="VR106" s="1312"/>
      <c r="VS106" s="1312"/>
      <c r="VT106" s="1312"/>
      <c r="VU106" s="1312"/>
      <c r="VV106" s="1312"/>
      <c r="VW106" s="1312"/>
      <c r="VX106" s="1312"/>
      <c r="VY106" s="1312"/>
      <c r="VZ106" s="1312"/>
      <c r="WA106" s="1312"/>
      <c r="WB106" s="1312"/>
      <c r="WC106" s="1312"/>
      <c r="WD106" s="1312"/>
      <c r="WE106" s="1312"/>
      <c r="WF106" s="1312"/>
      <c r="WG106" s="1312"/>
      <c r="WH106" s="1312"/>
      <c r="WI106" s="1312"/>
      <c r="WJ106" s="1312"/>
      <c r="WK106" s="1312"/>
      <c r="WL106" s="1312"/>
      <c r="WM106" s="1312"/>
      <c r="WN106" s="1312"/>
      <c r="WO106" s="1312"/>
      <c r="WP106" s="1312"/>
      <c r="WQ106" s="1312"/>
      <c r="WR106" s="1312"/>
      <c r="WS106" s="1312"/>
      <c r="WT106" s="1312"/>
      <c r="WU106" s="1312"/>
      <c r="WV106" s="1312"/>
      <c r="WW106" s="1312"/>
      <c r="WX106" s="1312"/>
      <c r="WY106" s="1312"/>
      <c r="WZ106" s="1312"/>
      <c r="XA106" s="1312"/>
      <c r="XB106" s="1312"/>
      <c r="XC106" s="1312"/>
      <c r="XD106" s="1312"/>
      <c r="XE106" s="1312"/>
      <c r="XF106" s="1312"/>
      <c r="XG106" s="1312"/>
      <c r="XH106" s="1312"/>
      <c r="XI106" s="1312"/>
      <c r="XJ106" s="1312"/>
      <c r="XK106" s="1312"/>
      <c r="XL106" s="1312"/>
      <c r="XM106" s="1312"/>
      <c r="XN106" s="1312"/>
      <c r="XO106" s="1312"/>
      <c r="XP106" s="1312"/>
      <c r="XQ106" s="1312"/>
      <c r="XR106" s="1312"/>
      <c r="XS106" s="1312"/>
      <c r="XT106" s="1312"/>
      <c r="XU106" s="1312"/>
      <c r="XV106" s="1312"/>
      <c r="XW106" s="1312"/>
      <c r="XX106" s="1312"/>
      <c r="XY106" s="1312"/>
      <c r="XZ106" s="1312"/>
      <c r="YA106" s="1312"/>
      <c r="YB106" s="1312"/>
      <c r="YC106" s="1312"/>
      <c r="YD106" s="1312"/>
      <c r="YE106" s="1312"/>
      <c r="YF106" s="1312"/>
      <c r="YG106" s="1312"/>
      <c r="YH106" s="1312"/>
      <c r="YI106" s="1312"/>
      <c r="YJ106" s="1312"/>
      <c r="YK106" s="1312"/>
      <c r="YL106" s="1312"/>
      <c r="YM106" s="1312"/>
      <c r="YN106" s="1312"/>
      <c r="YO106" s="1312"/>
      <c r="YP106" s="1312"/>
      <c r="YQ106" s="1312"/>
      <c r="YR106" s="1312"/>
      <c r="YS106" s="1312"/>
      <c r="YT106" s="1312"/>
      <c r="YU106" s="1312"/>
      <c r="YV106" s="1312"/>
      <c r="YW106" s="1312"/>
      <c r="YX106" s="1312"/>
      <c r="YY106" s="1312"/>
      <c r="YZ106" s="1312"/>
      <c r="ZA106" s="1312"/>
      <c r="ZB106" s="1312"/>
      <c r="ZC106" s="1312"/>
      <c r="ZD106" s="1312"/>
      <c r="ZE106" s="1312"/>
      <c r="ZF106" s="1312"/>
      <c r="ZG106" s="1312"/>
      <c r="ZH106" s="1312"/>
      <c r="ZI106" s="1312"/>
      <c r="ZJ106" s="1312"/>
      <c r="ZK106" s="1312"/>
      <c r="ZL106" s="1312"/>
      <c r="ZM106" s="1312"/>
      <c r="ZN106" s="1312"/>
      <c r="ZO106" s="1312"/>
      <c r="ZP106" s="1312"/>
      <c r="ZQ106" s="1312"/>
      <c r="ZR106" s="1312"/>
      <c r="ZS106" s="1312"/>
      <c r="ZT106" s="1312"/>
      <c r="ZU106" s="1312"/>
      <c r="ZV106" s="1312"/>
      <c r="ZW106" s="1312"/>
      <c r="ZX106" s="1312"/>
      <c r="ZY106" s="1312"/>
      <c r="ZZ106" s="1312"/>
      <c r="AAA106" s="1312"/>
      <c r="AAB106" s="1312"/>
      <c r="AAC106" s="1312"/>
      <c r="AAD106" s="1312"/>
      <c r="AAE106" s="1312"/>
      <c r="AAF106" s="1312"/>
      <c r="AAG106" s="1312"/>
      <c r="AAH106" s="1312"/>
      <c r="AAI106" s="1312"/>
      <c r="AAJ106" s="1312"/>
      <c r="AAK106" s="1312"/>
      <c r="AAL106" s="1312"/>
      <c r="AAM106" s="1312"/>
      <c r="AAN106" s="1312"/>
      <c r="AAO106" s="1312"/>
      <c r="AAP106" s="1312"/>
      <c r="AAQ106" s="1312"/>
      <c r="AAR106" s="1312"/>
      <c r="AAS106" s="1312"/>
      <c r="AAT106" s="1312"/>
      <c r="AAU106" s="1312"/>
      <c r="AAV106" s="1312"/>
      <c r="AAW106" s="1312"/>
      <c r="AAX106" s="1312"/>
      <c r="AAY106" s="1312"/>
      <c r="AAZ106" s="1312"/>
      <c r="ABA106" s="1312"/>
      <c r="ABB106" s="1312"/>
      <c r="ABC106" s="1312"/>
      <c r="ABD106" s="1312"/>
      <c r="ABE106" s="1312"/>
      <c r="ABF106" s="1312"/>
      <c r="ABG106" s="1312"/>
      <c r="ABH106" s="1312"/>
      <c r="ABI106" s="1312"/>
      <c r="ABJ106" s="1312"/>
      <c r="ABK106" s="1312"/>
      <c r="ABL106" s="1312"/>
      <c r="ABM106" s="1312"/>
      <c r="ABN106" s="1312"/>
      <c r="ABO106" s="1312"/>
      <c r="ABP106" s="1312"/>
      <c r="ABQ106" s="1312"/>
      <c r="ABR106" s="1312"/>
      <c r="ABS106" s="1312"/>
      <c r="ABT106" s="1312"/>
      <c r="ABU106" s="1312"/>
      <c r="ABV106" s="1312"/>
      <c r="ABW106" s="1312"/>
      <c r="ABX106" s="1312"/>
      <c r="ABY106" s="1312"/>
      <c r="ABZ106" s="1312"/>
      <c r="ACA106" s="1312"/>
      <c r="ACB106" s="1312"/>
      <c r="ACC106" s="1312"/>
      <c r="ACD106" s="1312"/>
      <c r="ACE106" s="1312"/>
      <c r="ACF106" s="1312"/>
      <c r="ACG106" s="1312"/>
      <c r="ACH106" s="1312"/>
      <c r="ACI106" s="1312"/>
      <c r="ACJ106" s="1312"/>
      <c r="ACK106" s="1312"/>
      <c r="ACL106" s="1312"/>
      <c r="ACM106" s="1312"/>
      <c r="ACN106" s="1312"/>
      <c r="ACO106" s="1312"/>
      <c r="ACP106" s="1312"/>
      <c r="ACQ106" s="1312"/>
      <c r="ACR106" s="1312"/>
      <c r="ACS106" s="1312"/>
      <c r="ACT106" s="1312"/>
      <c r="ACU106" s="1312"/>
      <c r="ACV106" s="1312"/>
      <c r="ACW106" s="1312"/>
      <c r="ACX106" s="1312"/>
      <c r="ACY106" s="1312"/>
      <c r="ACZ106" s="1312"/>
      <c r="ADA106" s="1312"/>
      <c r="ADB106" s="1312"/>
      <c r="ADC106" s="1312"/>
      <c r="ADD106" s="1312"/>
      <c r="ADE106" s="1312"/>
      <c r="ADF106" s="1312"/>
      <c r="ADG106" s="1312"/>
      <c r="ADH106" s="1312"/>
      <c r="ADI106" s="1312"/>
      <c r="ADJ106" s="1312"/>
      <c r="ADK106" s="1312"/>
      <c r="ADL106" s="1312"/>
      <c r="ADM106" s="1312"/>
      <c r="ADN106" s="1312"/>
      <c r="ADO106" s="1312"/>
      <c r="ADP106" s="1312"/>
      <c r="ADQ106" s="1312"/>
      <c r="ADR106" s="1312"/>
      <c r="ADS106" s="1312"/>
      <c r="ADT106" s="1312"/>
      <c r="ADU106" s="1312"/>
      <c r="ADV106" s="1312"/>
      <c r="ADW106" s="1312"/>
      <c r="ADX106" s="1312"/>
      <c r="ADY106" s="1312"/>
      <c r="ADZ106" s="1312"/>
      <c r="AEA106" s="1312"/>
      <c r="AEB106" s="1312"/>
      <c r="AEC106" s="1312"/>
      <c r="AED106" s="1312"/>
      <c r="AEE106" s="1312"/>
      <c r="AEF106" s="1312"/>
      <c r="AEG106" s="1312"/>
      <c r="AEH106" s="1312"/>
      <c r="AEI106" s="1312"/>
      <c r="AEJ106" s="1312"/>
      <c r="AEK106" s="1312"/>
      <c r="AEL106" s="1312"/>
      <c r="AEM106" s="1312"/>
      <c r="AEN106" s="1312"/>
      <c r="AEO106" s="1312"/>
      <c r="AEP106" s="1312"/>
      <c r="AEQ106" s="1312"/>
      <c r="AER106" s="1312"/>
      <c r="AES106" s="1312"/>
      <c r="AET106" s="1312"/>
      <c r="AEU106" s="1312"/>
      <c r="AEV106" s="1312"/>
      <c r="AEW106" s="1312"/>
      <c r="AEX106" s="1312"/>
      <c r="AEY106" s="1312"/>
      <c r="AEZ106" s="1312"/>
      <c r="AFA106" s="1312"/>
      <c r="AFB106" s="1312"/>
      <c r="AFC106" s="1312"/>
      <c r="AFD106" s="1312"/>
      <c r="AFE106" s="1312"/>
      <c r="AFF106" s="1312"/>
      <c r="AFG106" s="1312"/>
      <c r="AFH106" s="1312"/>
      <c r="AFI106" s="1312"/>
      <c r="AFJ106" s="1312"/>
      <c r="AFK106" s="1312"/>
      <c r="AFL106" s="1312"/>
      <c r="AFM106" s="1312"/>
      <c r="AFN106" s="1312"/>
      <c r="AFO106" s="1312"/>
      <c r="AFP106" s="1312"/>
      <c r="AFQ106" s="1312"/>
      <c r="AFR106" s="1312"/>
      <c r="AFS106" s="1312"/>
      <c r="AFT106" s="1312"/>
      <c r="AFU106" s="1312"/>
      <c r="AFV106" s="1312"/>
      <c r="AFW106" s="1312"/>
      <c r="AFX106" s="1312"/>
      <c r="AFY106" s="1312"/>
      <c r="AFZ106" s="1312"/>
      <c r="AGA106" s="1312"/>
      <c r="AGB106" s="1312"/>
      <c r="AGC106" s="1312"/>
      <c r="AGD106" s="1312"/>
      <c r="AGE106" s="1312"/>
      <c r="AGF106" s="1312"/>
      <c r="AGG106" s="1312"/>
      <c r="AGH106" s="1312"/>
      <c r="AGI106" s="1312"/>
      <c r="AGJ106" s="1312"/>
      <c r="AGK106" s="1312"/>
      <c r="AGL106" s="1312"/>
      <c r="AGM106" s="1312"/>
      <c r="AGN106" s="1312"/>
      <c r="AGO106" s="1312"/>
      <c r="AGP106" s="1312"/>
      <c r="AGQ106" s="1312"/>
      <c r="AGR106" s="1312"/>
      <c r="AGS106" s="1312"/>
      <c r="AGT106" s="1312"/>
      <c r="AGU106" s="1312"/>
      <c r="AGV106" s="1312"/>
      <c r="AGW106" s="1312"/>
      <c r="AGX106" s="1312"/>
      <c r="AGY106" s="1312"/>
      <c r="AGZ106" s="1312"/>
      <c r="AHA106" s="1312"/>
      <c r="AHB106" s="1312"/>
      <c r="AHC106" s="1312"/>
      <c r="AHD106" s="1312"/>
      <c r="AHE106" s="1312"/>
      <c r="AHF106" s="1312"/>
      <c r="AHG106" s="1312"/>
      <c r="AHH106" s="1312"/>
      <c r="AHI106" s="1312"/>
      <c r="AHJ106" s="1312"/>
      <c r="AHK106" s="1312"/>
      <c r="AHL106" s="1312"/>
      <c r="AHM106" s="1312"/>
      <c r="AHN106" s="1312"/>
      <c r="AHO106" s="1312"/>
      <c r="AHP106" s="1312"/>
      <c r="AHQ106" s="1312"/>
      <c r="AHR106" s="1312"/>
      <c r="AHS106" s="1312"/>
      <c r="AHT106" s="1312"/>
      <c r="AHU106" s="1312"/>
      <c r="AHV106" s="1312"/>
      <c r="AHW106" s="1312"/>
      <c r="AHX106" s="1312"/>
      <c r="AHY106" s="1312"/>
      <c r="AHZ106" s="1312"/>
      <c r="AIA106" s="1312"/>
      <c r="AIB106" s="1312"/>
      <c r="AIC106" s="1312"/>
      <c r="AID106" s="1312"/>
      <c r="AIE106" s="1312"/>
      <c r="AIF106" s="1312"/>
      <c r="AIG106" s="1312"/>
      <c r="AIH106" s="1312"/>
      <c r="AII106" s="1312"/>
      <c r="AIJ106" s="1312"/>
      <c r="AIK106" s="1312"/>
      <c r="AIL106" s="1312"/>
      <c r="AIM106" s="1312"/>
      <c r="AIN106" s="1312"/>
      <c r="AIO106" s="1312"/>
      <c r="AIP106" s="1312"/>
      <c r="AIQ106" s="1312"/>
      <c r="AIR106" s="1312"/>
      <c r="AIS106" s="1312"/>
      <c r="AIT106" s="1312"/>
      <c r="AIU106" s="1312"/>
      <c r="AIV106" s="1312"/>
      <c r="AIW106" s="1312"/>
      <c r="AIX106" s="1312"/>
      <c r="AIY106" s="1312"/>
      <c r="AIZ106" s="1312"/>
      <c r="AJA106" s="1312"/>
      <c r="AJB106" s="1312"/>
      <c r="AJC106" s="1312"/>
      <c r="AJD106" s="1312"/>
      <c r="AJE106" s="1312"/>
      <c r="AJF106" s="1312"/>
      <c r="AJG106" s="1312"/>
      <c r="AJH106" s="1312"/>
      <c r="AJI106" s="1312"/>
      <c r="AJJ106" s="1312"/>
      <c r="AJK106" s="1312"/>
      <c r="AJL106" s="1312"/>
      <c r="AJM106" s="1312"/>
      <c r="AJN106" s="1312"/>
      <c r="AJO106" s="1312"/>
      <c r="AJP106" s="1312"/>
      <c r="AJQ106" s="1312"/>
      <c r="AJR106" s="1312"/>
      <c r="AJS106" s="1312"/>
      <c r="AJT106" s="1312"/>
      <c r="AJU106" s="1312"/>
      <c r="AJV106" s="1312"/>
      <c r="AJW106" s="1312"/>
      <c r="AJX106" s="1312"/>
      <c r="AJY106" s="1312"/>
      <c r="AJZ106" s="1312"/>
      <c r="AKA106" s="1312"/>
      <c r="AKB106" s="1312"/>
      <c r="AKC106" s="1312"/>
      <c r="AKD106" s="1312"/>
      <c r="AKE106" s="1312"/>
      <c r="AKF106" s="1312"/>
      <c r="AKG106" s="1312"/>
      <c r="AKH106" s="1312"/>
      <c r="AKI106" s="1312"/>
      <c r="AKJ106" s="1312"/>
      <c r="AKK106" s="1312"/>
      <c r="AKL106" s="1312"/>
      <c r="AKM106" s="1312"/>
      <c r="AKN106" s="1312"/>
      <c r="AKO106" s="1312"/>
      <c r="AKP106" s="1312"/>
      <c r="AKQ106" s="1312"/>
      <c r="AKR106" s="1312"/>
      <c r="AKS106" s="1312"/>
      <c r="AKT106" s="1312"/>
      <c r="AKU106" s="1312"/>
      <c r="AKV106" s="1312"/>
      <c r="AKW106" s="1312"/>
      <c r="AKX106" s="1312"/>
      <c r="AKY106" s="1312"/>
      <c r="AKZ106" s="1312"/>
      <c r="ALA106" s="1312"/>
      <c r="ALB106" s="1312"/>
      <c r="ALC106" s="1312"/>
      <c r="ALD106" s="1312"/>
      <c r="ALE106" s="1312"/>
      <c r="ALF106" s="1312"/>
      <c r="ALG106" s="1312"/>
      <c r="ALH106" s="1312"/>
      <c r="ALI106" s="1312"/>
      <c r="ALJ106" s="1312"/>
      <c r="ALK106" s="1312"/>
      <c r="ALL106" s="1312"/>
      <c r="ALM106" s="1312"/>
      <c r="ALN106" s="1312"/>
      <c r="ALO106" s="1312"/>
      <c r="ALP106" s="1312"/>
      <c r="ALQ106" s="1312"/>
      <c r="ALR106" s="1312"/>
      <c r="ALS106" s="1312"/>
      <c r="ALT106" s="1312"/>
      <c r="ALU106" s="1312"/>
      <c r="ALV106" s="1312"/>
      <c r="ALW106" s="1312"/>
      <c r="ALX106" s="1312"/>
      <c r="ALY106" s="1312"/>
      <c r="ALZ106" s="1312"/>
      <c r="AMA106" s="1312"/>
      <c r="AMB106" s="1312"/>
      <c r="AMC106" s="1312"/>
      <c r="AMD106" s="1312"/>
      <c r="AME106" s="1312"/>
      <c r="AMF106" s="1312"/>
      <c r="AMG106" s="1312"/>
      <c r="AMH106" s="1312"/>
      <c r="AMI106" s="1312"/>
      <c r="AMJ106" s="1312"/>
      <c r="AMK106" s="1312"/>
      <c r="AML106" s="1312"/>
      <c r="AMM106" s="1312"/>
      <c r="AMN106" s="1312"/>
      <c r="AMO106" s="1312"/>
      <c r="AMP106" s="1312"/>
      <c r="AMQ106" s="1312"/>
      <c r="AMR106" s="1312"/>
      <c r="AMS106" s="1312"/>
      <c r="AMT106" s="1312"/>
      <c r="AMU106" s="1312"/>
      <c r="AMV106" s="1312"/>
      <c r="AMW106" s="1312"/>
      <c r="AMX106" s="1312"/>
      <c r="AMY106" s="1312"/>
      <c r="AMZ106" s="1312"/>
      <c r="ANA106" s="1312"/>
      <c r="ANB106" s="1312"/>
      <c r="ANC106" s="1312"/>
      <c r="AND106" s="1312"/>
      <c r="ANE106" s="1312"/>
      <c r="ANF106" s="1312"/>
      <c r="ANG106" s="1312"/>
      <c r="ANH106" s="1312"/>
      <c r="ANI106" s="1312"/>
      <c r="ANJ106" s="1312"/>
      <c r="ANK106" s="1312"/>
      <c r="ANL106" s="1312"/>
      <c r="ANM106" s="1312"/>
      <c r="ANN106" s="1312"/>
      <c r="ANO106" s="1312"/>
      <c r="ANP106" s="1312"/>
      <c r="ANQ106" s="1312"/>
      <c r="ANR106" s="1312"/>
      <c r="ANS106" s="1312"/>
      <c r="ANT106" s="1312"/>
      <c r="ANU106" s="1312"/>
      <c r="ANV106" s="1312"/>
      <c r="ANW106" s="1312"/>
      <c r="ANX106" s="1312"/>
      <c r="ANY106" s="1312"/>
      <c r="ANZ106" s="1312"/>
      <c r="AOA106" s="1312"/>
      <c r="AOB106" s="1312"/>
      <c r="AOC106" s="1312"/>
      <c r="AOD106" s="1312"/>
      <c r="AOE106" s="1312"/>
      <c r="AOF106" s="1312"/>
      <c r="AOG106" s="1312"/>
      <c r="AOH106" s="1312"/>
      <c r="AOI106" s="1312"/>
      <c r="AOJ106" s="1312"/>
      <c r="AOK106" s="1312"/>
      <c r="AOL106" s="1312"/>
      <c r="AOM106" s="1312"/>
      <c r="AON106" s="1312"/>
      <c r="AOO106" s="1312"/>
      <c r="AOP106" s="1312"/>
      <c r="AOQ106" s="1312"/>
      <c r="AOR106" s="1312"/>
      <c r="AOS106" s="1312"/>
      <c r="AOT106" s="1312"/>
      <c r="AOU106" s="1312"/>
      <c r="AOV106" s="1312"/>
      <c r="AOW106" s="1312"/>
      <c r="AOX106" s="1312"/>
      <c r="AOY106" s="1312"/>
      <c r="AOZ106" s="1312"/>
      <c r="APA106" s="1312"/>
      <c r="APB106" s="1312"/>
      <c r="APC106" s="1312"/>
      <c r="APD106" s="1312"/>
      <c r="APE106" s="1312"/>
      <c r="APF106" s="1312"/>
      <c r="APG106" s="1312"/>
      <c r="APH106" s="1312"/>
      <c r="API106" s="1312"/>
      <c r="APJ106" s="1312"/>
      <c r="APK106" s="1312"/>
      <c r="APL106" s="1312"/>
      <c r="APM106" s="1312"/>
      <c r="APN106" s="1312"/>
      <c r="APO106" s="1312"/>
      <c r="APP106" s="1312"/>
      <c r="APQ106" s="1312"/>
      <c r="APR106" s="1312"/>
      <c r="APS106" s="1312"/>
      <c r="APT106" s="1312"/>
      <c r="APU106" s="1312"/>
      <c r="APV106" s="1312"/>
      <c r="APW106" s="1312"/>
      <c r="APX106" s="1312"/>
      <c r="APY106" s="1312"/>
      <c r="APZ106" s="1312"/>
      <c r="AQA106" s="1312"/>
      <c r="AQB106" s="1312"/>
      <c r="AQC106" s="1312"/>
      <c r="AQD106" s="1312"/>
      <c r="AQE106" s="1312"/>
      <c r="AQF106" s="1312"/>
      <c r="AQG106" s="1312"/>
      <c r="AQH106" s="1312"/>
      <c r="AQI106" s="1312"/>
      <c r="AQJ106" s="1312"/>
      <c r="AQK106" s="1312"/>
      <c r="AQL106" s="1312"/>
      <c r="AQM106" s="1312"/>
      <c r="AQN106" s="1312"/>
      <c r="AQO106" s="1312"/>
      <c r="AQP106" s="1312"/>
      <c r="AQQ106" s="1312"/>
      <c r="AQR106" s="1312"/>
      <c r="AQS106" s="1312"/>
      <c r="AQT106" s="1312"/>
      <c r="AQU106" s="1312"/>
      <c r="AQV106" s="1312"/>
      <c r="AQW106" s="1312"/>
      <c r="AQX106" s="1312"/>
      <c r="AQY106" s="1312"/>
      <c r="AQZ106" s="1312"/>
      <c r="ARA106" s="1312"/>
      <c r="ARB106" s="1312"/>
      <c r="ARC106" s="1312"/>
      <c r="ARD106" s="1312"/>
      <c r="ARE106" s="1312"/>
      <c r="ARF106" s="1312"/>
      <c r="ARG106" s="1312"/>
      <c r="ARH106" s="1312"/>
      <c r="ARI106" s="1312"/>
      <c r="ARJ106" s="1312"/>
      <c r="ARK106" s="1312"/>
      <c r="ARL106" s="1312"/>
      <c r="ARM106" s="1312"/>
      <c r="ARN106" s="1312"/>
      <c r="ARO106" s="1312"/>
      <c r="ARP106" s="1312"/>
      <c r="ARQ106" s="1312"/>
      <c r="ARR106" s="1312"/>
      <c r="ARS106" s="1312"/>
      <c r="ART106" s="1312"/>
      <c r="ARU106" s="1312"/>
      <c r="ARV106" s="1312"/>
      <c r="ARW106" s="1312"/>
      <c r="ARX106" s="1312"/>
      <c r="ARY106" s="1312"/>
      <c r="ARZ106" s="1312"/>
      <c r="ASA106" s="1312"/>
      <c r="ASB106" s="1312"/>
      <c r="ASC106" s="1312"/>
      <c r="ASD106" s="1312"/>
      <c r="ASE106" s="1312"/>
      <c r="ASF106" s="1312"/>
      <c r="ASG106" s="1312"/>
      <c r="ASH106" s="1312"/>
      <c r="ASI106" s="1312"/>
      <c r="ASJ106" s="1312"/>
      <c r="ASK106" s="1312"/>
      <c r="ASL106" s="1312"/>
      <c r="ASM106" s="1312"/>
      <c r="ASN106" s="1312"/>
      <c r="ASO106" s="1312"/>
      <c r="ASP106" s="1312"/>
      <c r="ASQ106" s="1312"/>
      <c r="ASR106" s="1312"/>
      <c r="ASS106" s="1312"/>
      <c r="AST106" s="1312"/>
      <c r="ASU106" s="1312"/>
      <c r="ASV106" s="1312"/>
      <c r="ASW106" s="1312"/>
      <c r="ASX106" s="1312"/>
      <c r="ASY106" s="1312"/>
      <c r="ASZ106" s="1312"/>
      <c r="ATA106" s="1312"/>
      <c r="ATB106" s="1312"/>
      <c r="ATC106" s="1312"/>
      <c r="ATD106" s="1312"/>
      <c r="ATE106" s="1312"/>
      <c r="ATF106" s="1312"/>
      <c r="ATG106" s="1312"/>
      <c r="ATH106" s="1312"/>
      <c r="ATI106" s="1312"/>
      <c r="ATJ106" s="1312"/>
      <c r="ATK106" s="1312"/>
      <c r="ATL106" s="1312"/>
      <c r="ATM106" s="1312"/>
      <c r="ATN106" s="1312"/>
      <c r="ATO106" s="1312"/>
      <c r="ATP106" s="1312"/>
      <c r="ATQ106" s="1312"/>
      <c r="ATR106" s="1312"/>
      <c r="ATS106" s="1312"/>
      <c r="ATT106" s="1312"/>
      <c r="ATU106" s="1312"/>
      <c r="ATV106" s="1312"/>
      <c r="ATW106" s="1312"/>
      <c r="ATX106" s="1312"/>
      <c r="ATY106" s="1312"/>
      <c r="ATZ106" s="1312"/>
      <c r="AUA106" s="1312"/>
      <c r="AUB106" s="1312"/>
      <c r="AUC106" s="1312"/>
      <c r="AUD106" s="1312"/>
      <c r="AUE106" s="1312"/>
      <c r="AUF106" s="1312"/>
      <c r="AUG106" s="1312"/>
      <c r="AUH106" s="1312"/>
      <c r="AUI106" s="1312"/>
      <c r="AUJ106" s="1312"/>
      <c r="AUK106" s="1312"/>
      <c r="AUL106" s="1312"/>
      <c r="AUM106" s="1312"/>
      <c r="AUN106" s="1312"/>
      <c r="AUO106" s="1312"/>
      <c r="AUP106" s="1312"/>
      <c r="AUQ106" s="1312"/>
      <c r="AUR106" s="1312"/>
      <c r="AUS106" s="1312"/>
      <c r="AUT106" s="1312"/>
      <c r="AUU106" s="1312"/>
      <c r="AUV106" s="1312"/>
      <c r="AUW106" s="1312"/>
      <c r="AUX106" s="1312"/>
      <c r="AUY106" s="1312"/>
      <c r="AUZ106" s="1312"/>
      <c r="AVA106" s="1312"/>
      <c r="AVB106" s="1312"/>
      <c r="AVC106" s="1312"/>
      <c r="AVD106" s="1312"/>
      <c r="AVE106" s="1312"/>
      <c r="AVF106" s="1312"/>
      <c r="AVG106" s="1312"/>
      <c r="AVH106" s="1312"/>
      <c r="AVI106" s="1312"/>
      <c r="AVJ106" s="1312"/>
      <c r="AVK106" s="1312"/>
      <c r="AVL106" s="1312"/>
      <c r="AVM106" s="1312"/>
      <c r="AVN106" s="1312"/>
      <c r="AVO106" s="1312"/>
      <c r="AVP106" s="1312"/>
      <c r="AVQ106" s="1312"/>
      <c r="AVR106" s="1312"/>
      <c r="AVS106" s="1312"/>
      <c r="AVT106" s="1312"/>
      <c r="AVU106" s="1312"/>
      <c r="AVV106" s="1312"/>
      <c r="AVW106" s="1312"/>
      <c r="AVX106" s="1312"/>
      <c r="AVY106" s="1312"/>
      <c r="AVZ106" s="1312"/>
      <c r="AWA106" s="1312"/>
      <c r="AWB106" s="1312"/>
      <c r="AWC106" s="1312"/>
      <c r="AWD106" s="1312"/>
      <c r="AWE106" s="1312"/>
      <c r="AWF106" s="1312"/>
      <c r="AWG106" s="1312"/>
      <c r="AWH106" s="1312"/>
      <c r="AWI106" s="1312"/>
      <c r="AWJ106" s="1312"/>
      <c r="AWK106" s="1312"/>
      <c r="AWL106" s="1312"/>
      <c r="AWM106" s="1312"/>
      <c r="AWN106" s="1312"/>
      <c r="AWO106" s="1312"/>
      <c r="AWP106" s="1312"/>
      <c r="AWQ106" s="1312"/>
      <c r="AWR106" s="1312"/>
      <c r="AWS106" s="1312"/>
      <c r="AWT106" s="1312"/>
      <c r="AWU106" s="1312"/>
      <c r="AWV106" s="1312"/>
      <c r="AWW106" s="1312"/>
      <c r="AWX106" s="1312"/>
      <c r="AWY106" s="1312"/>
      <c r="AWZ106" s="1312"/>
      <c r="AXA106" s="1312"/>
      <c r="AXB106" s="1312"/>
      <c r="AXC106" s="1312"/>
      <c r="AXD106" s="1312"/>
      <c r="AXE106" s="1312"/>
      <c r="AXF106" s="1312"/>
      <c r="AXG106" s="1312"/>
      <c r="AXH106" s="1312"/>
      <c r="AXI106" s="1312"/>
      <c r="AXJ106" s="1312"/>
      <c r="AXK106" s="1312"/>
      <c r="AXL106" s="1312"/>
      <c r="AXM106" s="1312"/>
      <c r="AXN106" s="1312"/>
      <c r="AXO106" s="1312"/>
      <c r="AXP106" s="1312"/>
      <c r="AXQ106" s="1312"/>
      <c r="AXR106" s="1312"/>
      <c r="AXS106" s="1312"/>
      <c r="AXT106" s="1312"/>
      <c r="AXU106" s="1312"/>
      <c r="AXV106" s="1312"/>
      <c r="AXW106" s="1312"/>
      <c r="AXX106" s="1312"/>
      <c r="AXY106" s="1312"/>
      <c r="AXZ106" s="1312"/>
      <c r="AYA106" s="1312"/>
      <c r="AYB106" s="1312"/>
      <c r="AYC106" s="1312"/>
      <c r="AYD106" s="1312"/>
      <c r="AYE106" s="1312"/>
      <c r="AYF106" s="1312"/>
      <c r="AYG106" s="1312"/>
      <c r="AYH106" s="1312"/>
      <c r="AYI106" s="1312"/>
      <c r="AYJ106" s="1312"/>
      <c r="AYK106" s="1312"/>
      <c r="AYL106" s="1312"/>
      <c r="AYM106" s="1312"/>
      <c r="AYN106" s="1312"/>
      <c r="AYO106" s="1312"/>
      <c r="AYP106" s="1312"/>
      <c r="AYQ106" s="1312"/>
      <c r="AYR106" s="1312"/>
      <c r="AYS106" s="1312"/>
      <c r="AYT106" s="1312"/>
      <c r="AYU106" s="1312"/>
      <c r="AYV106" s="1312"/>
      <c r="AYW106" s="1312"/>
      <c r="AYX106" s="1312"/>
      <c r="AYY106" s="1312"/>
      <c r="AYZ106" s="1312"/>
      <c r="AZA106" s="1312"/>
      <c r="AZB106" s="1312"/>
      <c r="AZC106" s="1312"/>
      <c r="AZD106" s="1312"/>
      <c r="AZE106" s="1312"/>
      <c r="AZF106" s="1312"/>
      <c r="AZG106" s="1312"/>
      <c r="AZH106" s="1312"/>
      <c r="AZI106" s="1312"/>
      <c r="AZJ106" s="1312"/>
      <c r="AZK106" s="1312"/>
      <c r="AZL106" s="1312"/>
      <c r="AZM106" s="1312"/>
      <c r="AZN106" s="1312"/>
      <c r="AZO106" s="1312"/>
      <c r="AZP106" s="1312"/>
      <c r="AZQ106" s="1312"/>
      <c r="AZR106" s="1312"/>
      <c r="AZS106" s="1312"/>
      <c r="AZT106" s="1312"/>
      <c r="AZU106" s="1312"/>
      <c r="AZV106" s="1312"/>
      <c r="AZW106" s="1312"/>
      <c r="AZX106" s="1312"/>
      <c r="AZY106" s="1312"/>
      <c r="AZZ106" s="1312"/>
      <c r="BAA106" s="1312"/>
      <c r="BAB106" s="1312"/>
      <c r="BAC106" s="1312"/>
      <c r="BAD106" s="1312"/>
      <c r="BAE106" s="1312"/>
      <c r="BAF106" s="1312"/>
      <c r="BAG106" s="1312"/>
      <c r="BAH106" s="1312"/>
      <c r="BAI106" s="1312"/>
      <c r="BAJ106" s="1312"/>
      <c r="BAK106" s="1312"/>
      <c r="BAL106" s="1312"/>
      <c r="BAM106" s="1312"/>
      <c r="BAN106" s="1312"/>
      <c r="BAO106" s="1312"/>
      <c r="BAP106" s="1312"/>
      <c r="BAQ106" s="1312"/>
      <c r="BAR106" s="1312"/>
      <c r="BAS106" s="1312"/>
      <c r="BAT106" s="1312"/>
      <c r="BAU106" s="1312"/>
      <c r="BAV106" s="1312"/>
      <c r="BAW106" s="1312"/>
      <c r="BAX106" s="1312"/>
      <c r="BAY106" s="1312"/>
      <c r="BAZ106" s="1312"/>
      <c r="BBA106" s="1312"/>
      <c r="BBB106" s="1312"/>
      <c r="BBC106" s="1312"/>
      <c r="BBD106" s="1312"/>
      <c r="BBE106" s="1312"/>
      <c r="BBF106" s="1312"/>
      <c r="BBG106" s="1312"/>
      <c r="BBH106" s="1312"/>
      <c r="BBI106" s="1312"/>
      <c r="BBJ106" s="1312"/>
      <c r="BBK106" s="1312"/>
      <c r="BBL106" s="1312"/>
      <c r="BBM106" s="1312"/>
      <c r="BBN106" s="1312"/>
      <c r="BBO106" s="1312"/>
      <c r="BBP106" s="1312"/>
      <c r="BBQ106" s="1312"/>
      <c r="BBR106" s="1312"/>
      <c r="BBS106" s="1312"/>
      <c r="BBT106" s="1312"/>
      <c r="BBU106" s="1312"/>
      <c r="BBV106" s="1312"/>
      <c r="BBW106" s="1312"/>
      <c r="BBX106" s="1312"/>
      <c r="BBY106" s="1312"/>
      <c r="BBZ106" s="1312"/>
      <c r="BCA106" s="1312"/>
      <c r="BCB106" s="1312"/>
      <c r="BCC106" s="1312"/>
      <c r="BCD106" s="1312"/>
      <c r="BCE106" s="1312"/>
      <c r="BCF106" s="1312"/>
      <c r="BCG106" s="1312"/>
      <c r="BCH106" s="1312"/>
      <c r="BCI106" s="1312"/>
      <c r="BCJ106" s="1312"/>
      <c r="BCK106" s="1312"/>
      <c r="BCL106" s="1312"/>
      <c r="BCM106" s="1312"/>
      <c r="BCN106" s="1312"/>
      <c r="BCO106" s="1312"/>
      <c r="BCP106" s="1312"/>
      <c r="BCQ106" s="1312"/>
      <c r="BCR106" s="1312"/>
      <c r="BCS106" s="1312"/>
      <c r="BCT106" s="1312"/>
      <c r="BCU106" s="1312"/>
      <c r="BCV106" s="1312"/>
      <c r="BCW106" s="1312"/>
      <c r="BCX106" s="1312"/>
      <c r="BCY106" s="1312"/>
      <c r="BCZ106" s="1312"/>
      <c r="BDA106" s="1312"/>
      <c r="BDB106" s="1312"/>
      <c r="BDC106" s="1312"/>
      <c r="BDD106" s="1312"/>
      <c r="BDE106" s="1312"/>
      <c r="BDF106" s="1312"/>
      <c r="BDG106" s="1312"/>
      <c r="BDH106" s="1312"/>
      <c r="BDI106" s="1312"/>
      <c r="BDJ106" s="1312"/>
      <c r="BDK106" s="1312"/>
      <c r="BDL106" s="1312"/>
      <c r="BDM106" s="1312"/>
      <c r="BDN106" s="1312"/>
      <c r="BDO106" s="1312"/>
      <c r="BDP106" s="1312"/>
      <c r="BDQ106" s="1312"/>
      <c r="BDR106" s="1312"/>
      <c r="BDS106" s="1312"/>
      <c r="BDT106" s="1312"/>
      <c r="BDU106" s="1312"/>
      <c r="BDV106" s="1312"/>
      <c r="BDW106" s="1312"/>
      <c r="BDX106" s="1312"/>
      <c r="BDY106" s="1312"/>
      <c r="BDZ106" s="1312"/>
      <c r="BEA106" s="1312"/>
      <c r="BEB106" s="1312"/>
      <c r="BEC106" s="1312"/>
      <c r="BED106" s="1312"/>
      <c r="BEE106" s="1312"/>
      <c r="BEF106" s="1312"/>
      <c r="BEG106" s="1312"/>
      <c r="BEH106" s="1312"/>
      <c r="BEI106" s="1312"/>
      <c r="BEJ106" s="1312"/>
      <c r="BEK106" s="1312"/>
      <c r="BEL106" s="1312"/>
      <c r="BEM106" s="1312"/>
      <c r="BEN106" s="1312"/>
      <c r="BEO106" s="1312"/>
      <c r="BEP106" s="1312"/>
      <c r="BEQ106" s="1312"/>
      <c r="BER106" s="1312"/>
      <c r="BES106" s="1312"/>
      <c r="BET106" s="1312"/>
      <c r="BEU106" s="1312"/>
      <c r="BEV106" s="1312"/>
      <c r="BEW106" s="1312"/>
      <c r="BEX106" s="1312"/>
      <c r="BEY106" s="1312"/>
      <c r="BEZ106" s="1312"/>
      <c r="BFA106" s="1312"/>
      <c r="BFB106" s="1312"/>
      <c r="BFC106" s="1312"/>
      <c r="BFD106" s="1312"/>
      <c r="BFE106" s="1312"/>
      <c r="BFF106" s="1312"/>
      <c r="BFG106" s="1312"/>
      <c r="BFH106" s="1312"/>
      <c r="BFI106" s="1312"/>
      <c r="BFJ106" s="1312"/>
      <c r="BFK106" s="1312"/>
      <c r="BFL106" s="1312"/>
      <c r="BFM106" s="1312"/>
      <c r="BFN106" s="1312"/>
      <c r="BFO106" s="1312"/>
      <c r="BFP106" s="1312"/>
      <c r="BFQ106" s="1312"/>
      <c r="BFR106" s="1312"/>
      <c r="BFS106" s="1312"/>
      <c r="BFT106" s="1312"/>
      <c r="BFU106" s="1312"/>
      <c r="BFV106" s="1312"/>
      <c r="BFW106" s="1312"/>
      <c r="BFX106" s="1312"/>
      <c r="BFY106" s="1312"/>
      <c r="BFZ106" s="1312"/>
      <c r="BGA106" s="1312"/>
      <c r="BGB106" s="1312"/>
      <c r="BGC106" s="1312"/>
      <c r="BGD106" s="1312"/>
      <c r="BGE106" s="1312"/>
      <c r="BGF106" s="1312"/>
      <c r="BGG106" s="1312"/>
      <c r="BGH106" s="1312"/>
      <c r="BGI106" s="1312"/>
      <c r="BGJ106" s="1312"/>
      <c r="BGK106" s="1312"/>
      <c r="BGL106" s="1312"/>
      <c r="BGM106" s="1312"/>
      <c r="BGN106" s="1312"/>
      <c r="BGO106" s="1312"/>
      <c r="BGP106" s="1312"/>
      <c r="BGQ106" s="1312"/>
      <c r="BGR106" s="1312"/>
      <c r="BGS106" s="1312"/>
      <c r="BGT106" s="1312"/>
      <c r="BGU106" s="1312"/>
      <c r="BGV106" s="1312"/>
      <c r="BGW106" s="1312"/>
      <c r="BGX106" s="1312"/>
      <c r="BGY106" s="1312"/>
      <c r="BGZ106" s="1312"/>
      <c r="BHA106" s="1312"/>
      <c r="BHB106" s="1312"/>
      <c r="BHC106" s="1312"/>
      <c r="BHD106" s="1312"/>
      <c r="BHE106" s="1312"/>
      <c r="BHF106" s="1312"/>
      <c r="BHG106" s="1312"/>
      <c r="BHH106" s="1312"/>
      <c r="BHI106" s="1312"/>
      <c r="BHJ106" s="1312"/>
      <c r="BHK106" s="1312"/>
      <c r="BHL106" s="1312"/>
      <c r="BHM106" s="1312"/>
      <c r="BHN106" s="1312"/>
      <c r="BHO106" s="1312"/>
      <c r="BHP106" s="1312"/>
      <c r="BHQ106" s="1312"/>
      <c r="BHR106" s="1312"/>
      <c r="BHS106" s="1312"/>
      <c r="BHT106" s="1312"/>
      <c r="BHU106" s="1312"/>
      <c r="BHV106" s="1312"/>
      <c r="BHW106" s="1312"/>
      <c r="BHX106" s="1312"/>
      <c r="BHY106" s="1312"/>
      <c r="BHZ106" s="1312"/>
      <c r="BIA106" s="1312"/>
      <c r="BIB106" s="1312"/>
      <c r="BIC106" s="1312"/>
      <c r="BID106" s="1312"/>
      <c r="BIE106" s="1312"/>
      <c r="BIF106" s="1312"/>
      <c r="BIG106" s="1312"/>
      <c r="BIH106" s="1312"/>
      <c r="BII106" s="1312"/>
      <c r="BIJ106" s="1312"/>
      <c r="BIK106" s="1312"/>
      <c r="BIL106" s="1312"/>
      <c r="BIM106" s="1312"/>
      <c r="BIN106" s="1312"/>
      <c r="BIO106" s="1312"/>
      <c r="BIP106" s="1312"/>
      <c r="BIQ106" s="1312"/>
      <c r="BIR106" s="1312"/>
      <c r="BIS106" s="1312"/>
      <c r="BIT106" s="1312"/>
      <c r="BIU106" s="1312"/>
      <c r="BIV106" s="1312"/>
      <c r="BIW106" s="1312"/>
      <c r="BIX106" s="1312"/>
      <c r="BIY106" s="1312"/>
      <c r="BIZ106" s="1312"/>
      <c r="BJA106" s="1312"/>
      <c r="BJB106" s="1312"/>
      <c r="BJC106" s="1312"/>
      <c r="BJD106" s="1312"/>
      <c r="BJE106" s="1312"/>
      <c r="BJF106" s="1312"/>
      <c r="BJG106" s="1312"/>
      <c r="BJH106" s="1312"/>
      <c r="BJI106" s="1312"/>
      <c r="BJJ106" s="1312"/>
      <c r="BJK106" s="1312"/>
      <c r="BJL106" s="1312"/>
      <c r="BJM106" s="1312"/>
      <c r="BJN106" s="1312"/>
      <c r="BJO106" s="1312"/>
      <c r="BJP106" s="1312"/>
      <c r="BJQ106" s="1312"/>
      <c r="BJR106" s="1312"/>
      <c r="BJS106" s="1312"/>
      <c r="BJT106" s="1312"/>
      <c r="BJU106" s="1312"/>
      <c r="BJV106" s="1312"/>
      <c r="BJW106" s="1312"/>
      <c r="BJX106" s="1312"/>
      <c r="BJY106" s="1312"/>
      <c r="BJZ106" s="1312"/>
      <c r="BKA106" s="1312"/>
      <c r="BKB106" s="1312"/>
      <c r="BKC106" s="1312"/>
      <c r="BKD106" s="1312"/>
      <c r="BKE106" s="1312"/>
      <c r="BKF106" s="1312"/>
      <c r="BKG106" s="1312"/>
      <c r="BKH106" s="1312"/>
      <c r="BKI106" s="1312"/>
      <c r="BKJ106" s="1312"/>
      <c r="BKK106" s="1312"/>
      <c r="BKL106" s="1312"/>
      <c r="BKM106" s="1312"/>
      <c r="BKN106" s="1312"/>
      <c r="BKO106" s="1312"/>
      <c r="BKP106" s="1312"/>
      <c r="BKQ106" s="1312"/>
      <c r="BKR106" s="1312"/>
      <c r="BKS106" s="1312"/>
      <c r="BKT106" s="1312"/>
      <c r="BKU106" s="1312"/>
      <c r="BKV106" s="1312"/>
      <c r="BKW106" s="1312"/>
      <c r="BKX106" s="1312"/>
      <c r="BKY106" s="1312"/>
      <c r="BKZ106" s="1312"/>
      <c r="BLA106" s="1312"/>
      <c r="BLB106" s="1312"/>
      <c r="BLC106" s="1312"/>
      <c r="BLD106" s="1312"/>
      <c r="BLE106" s="1312"/>
      <c r="BLF106" s="1312"/>
      <c r="BLG106" s="1312"/>
      <c r="BLH106" s="1312"/>
      <c r="BLI106" s="1312"/>
      <c r="BLJ106" s="1312"/>
      <c r="BLK106" s="1312"/>
      <c r="BLL106" s="1312"/>
      <c r="BLM106" s="1312"/>
      <c r="BLN106" s="1312"/>
      <c r="BLO106" s="1312"/>
      <c r="BLP106" s="1312"/>
      <c r="BLQ106" s="1312"/>
      <c r="BLR106" s="1312"/>
      <c r="BLS106" s="1312"/>
      <c r="BLT106" s="1312"/>
      <c r="BLU106" s="1312"/>
      <c r="BLV106" s="1312"/>
      <c r="BLW106" s="1312"/>
      <c r="BLX106" s="1312"/>
      <c r="BLY106" s="1312"/>
      <c r="BLZ106" s="1312"/>
      <c r="BMA106" s="1312"/>
      <c r="BMB106" s="1312"/>
      <c r="BMC106" s="1312"/>
      <c r="BMD106" s="1312"/>
      <c r="BME106" s="1312"/>
      <c r="BMF106" s="1312"/>
      <c r="BMG106" s="1312"/>
      <c r="BMH106" s="1312"/>
      <c r="BMI106" s="1312"/>
      <c r="BMJ106" s="1312"/>
      <c r="BMK106" s="1312"/>
      <c r="BML106" s="1312"/>
      <c r="BMM106" s="1312"/>
      <c r="BMN106" s="1312"/>
      <c r="BMO106" s="1312"/>
      <c r="BMP106" s="1312"/>
      <c r="BMQ106" s="1312"/>
      <c r="BMR106" s="1312"/>
      <c r="BMS106" s="1312"/>
      <c r="BMT106" s="1312"/>
      <c r="BMU106" s="1312"/>
      <c r="BMV106" s="1312"/>
      <c r="BMW106" s="1312"/>
      <c r="BMX106" s="1312"/>
      <c r="BMY106" s="1312"/>
      <c r="BMZ106" s="1312"/>
      <c r="BNA106" s="1312"/>
      <c r="BNB106" s="1312"/>
      <c r="BNC106" s="1312"/>
      <c r="BND106" s="1312"/>
      <c r="BNE106" s="1312"/>
      <c r="BNF106" s="1312"/>
      <c r="BNG106" s="1312"/>
      <c r="BNH106" s="1312"/>
      <c r="BNI106" s="1312"/>
      <c r="BNJ106" s="1312"/>
      <c r="BNK106" s="1312"/>
      <c r="BNL106" s="1312"/>
      <c r="BNM106" s="1312"/>
      <c r="BNN106" s="1312"/>
      <c r="BNO106" s="1312"/>
      <c r="BNP106" s="1312"/>
      <c r="BNQ106" s="1312"/>
      <c r="BNR106" s="1312"/>
      <c r="BNS106" s="1312"/>
      <c r="BNT106" s="1312"/>
      <c r="BNU106" s="1312"/>
      <c r="BNV106" s="1312"/>
      <c r="BNW106" s="1312"/>
      <c r="BNX106" s="1312"/>
      <c r="BNY106" s="1312"/>
      <c r="BNZ106" s="1312"/>
      <c r="BOA106" s="1312"/>
      <c r="BOB106" s="1312"/>
      <c r="BOC106" s="1312"/>
      <c r="BOD106" s="1312"/>
      <c r="BOE106" s="1312"/>
      <c r="BOF106" s="1312"/>
      <c r="BOG106" s="1312"/>
      <c r="BOH106" s="1312"/>
      <c r="BOI106" s="1312"/>
      <c r="BOJ106" s="1312"/>
      <c r="BOK106" s="1312"/>
      <c r="BOL106" s="1312"/>
      <c r="BOM106" s="1312"/>
      <c r="BON106" s="1312"/>
      <c r="BOO106" s="1312"/>
      <c r="BOP106" s="1312"/>
      <c r="BOQ106" s="1312"/>
      <c r="BOR106" s="1312"/>
      <c r="BOS106" s="1312"/>
      <c r="BOT106" s="1312"/>
      <c r="BOU106" s="1312"/>
      <c r="BOV106" s="1312"/>
      <c r="BOW106" s="1312"/>
      <c r="BOX106" s="1312"/>
      <c r="BOY106" s="1312"/>
      <c r="BOZ106" s="1312"/>
      <c r="BPA106" s="1312"/>
      <c r="BPB106" s="1312"/>
      <c r="BPC106" s="1312"/>
      <c r="BPD106" s="1312"/>
      <c r="BPE106" s="1312"/>
      <c r="BPF106" s="1312"/>
      <c r="BPG106" s="1312"/>
      <c r="BPH106" s="1312"/>
      <c r="BPI106" s="1312"/>
      <c r="BPJ106" s="1312"/>
      <c r="BPK106" s="1312"/>
      <c r="BPL106" s="1312"/>
      <c r="BPM106" s="1312"/>
      <c r="BPN106" s="1312"/>
      <c r="BPO106" s="1312"/>
      <c r="BPP106" s="1312"/>
      <c r="BPQ106" s="1312"/>
      <c r="BPR106" s="1312"/>
      <c r="BPS106" s="1312"/>
      <c r="BPT106" s="1312"/>
      <c r="BPU106" s="1312"/>
      <c r="BPV106" s="1312"/>
      <c r="BPW106" s="1312"/>
      <c r="BPX106" s="1312"/>
      <c r="BPY106" s="1312"/>
      <c r="BPZ106" s="1312"/>
      <c r="BQA106" s="1312"/>
      <c r="BQB106" s="1312"/>
      <c r="BQC106" s="1312"/>
      <c r="BQD106" s="1312"/>
      <c r="BQE106" s="1312"/>
      <c r="BQF106" s="1312"/>
      <c r="BQG106" s="1312"/>
      <c r="BQH106" s="1312"/>
      <c r="BQI106" s="1312"/>
      <c r="BQJ106" s="1312"/>
      <c r="BQK106" s="1312"/>
      <c r="BQL106" s="1312"/>
      <c r="BQM106" s="1312"/>
      <c r="BQN106" s="1312"/>
      <c r="BQO106" s="1312"/>
      <c r="BQP106" s="1312"/>
      <c r="BQQ106" s="1312"/>
      <c r="BQR106" s="1312"/>
      <c r="BQS106" s="1312"/>
      <c r="BQT106" s="1312"/>
      <c r="BQU106" s="1312"/>
      <c r="BQV106" s="1312"/>
      <c r="BQW106" s="1312"/>
      <c r="BQX106" s="1312"/>
      <c r="BQY106" s="1312"/>
      <c r="BQZ106" s="1312"/>
      <c r="BRA106" s="1312"/>
      <c r="BRB106" s="1312"/>
      <c r="BRC106" s="1312"/>
      <c r="BRD106" s="1312"/>
      <c r="BRE106" s="1312"/>
      <c r="BRF106" s="1312"/>
      <c r="BRG106" s="1312"/>
      <c r="BRH106" s="1312"/>
      <c r="BRI106" s="1312"/>
      <c r="BRJ106" s="1312"/>
      <c r="BRK106" s="1312"/>
      <c r="BRL106" s="1312"/>
      <c r="BRM106" s="1312"/>
      <c r="BRN106" s="1312"/>
      <c r="BRO106" s="1312"/>
      <c r="BRP106" s="1312"/>
      <c r="BRQ106" s="1312"/>
      <c r="BRR106" s="1312"/>
      <c r="BRS106" s="1312"/>
      <c r="BRT106" s="1312"/>
      <c r="BRU106" s="1312"/>
      <c r="BRV106" s="1312"/>
      <c r="BRW106" s="1312"/>
      <c r="BRX106" s="1312"/>
      <c r="BRY106" s="1312"/>
      <c r="BRZ106" s="1312"/>
      <c r="BSA106" s="1312"/>
      <c r="BSB106" s="1312"/>
      <c r="BSC106" s="1312"/>
      <c r="BSD106" s="1312"/>
      <c r="BSE106" s="1312"/>
      <c r="BSF106" s="1312"/>
      <c r="BSG106" s="1312"/>
      <c r="BSH106" s="1312"/>
      <c r="BSI106" s="1312"/>
      <c r="BSJ106" s="1312"/>
      <c r="BSK106" s="1312"/>
      <c r="BSL106" s="1312"/>
      <c r="BSM106" s="1312"/>
      <c r="BSN106" s="1312"/>
      <c r="BSO106" s="1312"/>
      <c r="BSP106" s="1312"/>
      <c r="BSQ106" s="1312"/>
      <c r="BSR106" s="1312"/>
      <c r="BSS106" s="1312"/>
      <c r="BST106" s="1312"/>
      <c r="BSU106" s="1312"/>
      <c r="BSV106" s="1312"/>
      <c r="BSW106" s="1312"/>
      <c r="BSX106" s="1312"/>
      <c r="BSY106" s="1312"/>
      <c r="BSZ106" s="1312"/>
      <c r="BTA106" s="1312"/>
      <c r="BTB106" s="1312"/>
      <c r="BTC106" s="1312"/>
      <c r="BTD106" s="1312"/>
      <c r="BTE106" s="1312"/>
      <c r="BTF106" s="1312"/>
      <c r="BTG106" s="1312"/>
      <c r="BTH106" s="1312"/>
      <c r="BTI106" s="1312"/>
      <c r="BTJ106" s="1312"/>
      <c r="BTK106" s="1312"/>
      <c r="BTL106" s="1312"/>
      <c r="BTM106" s="1312"/>
      <c r="BTN106" s="1312"/>
      <c r="BTO106" s="1312"/>
      <c r="BTP106" s="1312"/>
      <c r="BTQ106" s="1312"/>
      <c r="BTR106" s="1312"/>
      <c r="BTS106" s="1312"/>
      <c r="BTT106" s="1312"/>
      <c r="BTU106" s="1312"/>
      <c r="BTV106" s="1312"/>
      <c r="BTW106" s="1312"/>
      <c r="BTX106" s="1312"/>
      <c r="BTY106" s="1312"/>
      <c r="BTZ106" s="1312"/>
      <c r="BUA106" s="1312"/>
      <c r="BUB106" s="1312"/>
      <c r="BUC106" s="1312"/>
      <c r="BUD106" s="1312"/>
      <c r="BUE106" s="1312"/>
      <c r="BUF106" s="1312"/>
      <c r="BUG106" s="1312"/>
      <c r="BUH106" s="1312"/>
      <c r="BUI106" s="1312"/>
      <c r="BUJ106" s="1312"/>
      <c r="BUK106" s="1312"/>
      <c r="BUL106" s="1312"/>
      <c r="BUM106" s="1312"/>
      <c r="BUN106" s="1312"/>
      <c r="BUO106" s="1312"/>
      <c r="BUP106" s="1312"/>
      <c r="BUQ106" s="1312"/>
      <c r="BUR106" s="1312"/>
      <c r="BUS106" s="1312"/>
      <c r="BUT106" s="1312"/>
      <c r="BUU106" s="1312"/>
      <c r="BUV106" s="1312"/>
      <c r="BUW106" s="1312"/>
      <c r="BUX106" s="1312"/>
      <c r="BUY106" s="1312"/>
      <c r="BUZ106" s="1312"/>
      <c r="BVA106" s="1312"/>
      <c r="BVB106" s="1312"/>
      <c r="BVC106" s="1312"/>
      <c r="BVD106" s="1312"/>
      <c r="BVE106" s="1312"/>
      <c r="BVF106" s="1312"/>
      <c r="BVG106" s="1312"/>
      <c r="BVH106" s="1312"/>
      <c r="BVI106" s="1312"/>
      <c r="BVJ106" s="1312"/>
      <c r="BVK106" s="1312"/>
      <c r="BVL106" s="1312"/>
      <c r="BVM106" s="1312"/>
      <c r="BVN106" s="1312"/>
      <c r="BVO106" s="1312"/>
      <c r="BVP106" s="1312"/>
      <c r="BVQ106" s="1312"/>
      <c r="BVR106" s="1312"/>
      <c r="BVS106" s="1312"/>
      <c r="BVT106" s="1312"/>
      <c r="BVU106" s="1312"/>
      <c r="BVV106" s="1312"/>
      <c r="BVW106" s="1312"/>
      <c r="BVX106" s="1312"/>
      <c r="BVY106" s="1312"/>
      <c r="BVZ106" s="1312"/>
      <c r="BWA106" s="1312"/>
      <c r="BWB106" s="1312"/>
      <c r="BWC106" s="1312"/>
      <c r="BWD106" s="1312"/>
      <c r="BWE106" s="1312"/>
      <c r="BWF106" s="1312"/>
      <c r="BWG106" s="1312"/>
      <c r="BWH106" s="1312"/>
      <c r="BWI106" s="1312"/>
      <c r="BWJ106" s="1312"/>
      <c r="BWK106" s="1312"/>
      <c r="BWL106" s="1312"/>
      <c r="BWM106" s="1312"/>
      <c r="BWN106" s="1312"/>
      <c r="BWO106" s="1312"/>
      <c r="BWP106" s="1312"/>
      <c r="BWQ106" s="1312"/>
      <c r="BWR106" s="1312"/>
      <c r="BWS106" s="1312"/>
      <c r="BWT106" s="1312"/>
      <c r="BWU106" s="1312"/>
      <c r="BWV106" s="1312"/>
      <c r="BWW106" s="1312"/>
      <c r="BWX106" s="1312"/>
      <c r="BWY106" s="1312"/>
      <c r="BWZ106" s="1312"/>
      <c r="BXA106" s="1312"/>
      <c r="BXB106" s="1312"/>
      <c r="BXC106" s="1312"/>
      <c r="BXD106" s="1312"/>
      <c r="BXE106" s="1312"/>
      <c r="BXF106" s="1312"/>
      <c r="BXG106" s="1312"/>
      <c r="BXH106" s="1312"/>
      <c r="BXI106" s="1312"/>
      <c r="BXJ106" s="1312"/>
      <c r="BXK106" s="1312"/>
      <c r="BXL106" s="1312"/>
      <c r="BXM106" s="1312"/>
      <c r="BXN106" s="1312"/>
      <c r="BXO106" s="1312"/>
      <c r="BXP106" s="1312"/>
      <c r="BXQ106" s="1312"/>
      <c r="BXR106" s="1312"/>
      <c r="BXS106" s="1312"/>
      <c r="BXT106" s="1312"/>
      <c r="BXU106" s="1312"/>
      <c r="BXV106" s="1312"/>
      <c r="BXW106" s="1312"/>
      <c r="BXX106" s="1312"/>
      <c r="BXY106" s="1312"/>
      <c r="BXZ106" s="1312"/>
      <c r="BYA106" s="1312"/>
      <c r="BYB106" s="1312"/>
      <c r="BYC106" s="1312"/>
      <c r="BYD106" s="1312"/>
      <c r="BYE106" s="1312"/>
      <c r="BYF106" s="1312"/>
      <c r="BYG106" s="1312"/>
      <c r="BYH106" s="1312"/>
      <c r="BYI106" s="1312"/>
      <c r="BYJ106" s="1312"/>
      <c r="BYK106" s="1312"/>
      <c r="BYL106" s="1312"/>
      <c r="BYM106" s="1312"/>
      <c r="BYN106" s="1312"/>
      <c r="BYO106" s="1312"/>
      <c r="BYP106" s="1312"/>
      <c r="BYQ106" s="1312"/>
      <c r="BYR106" s="1312"/>
      <c r="BYS106" s="1312"/>
      <c r="BYT106" s="1312"/>
      <c r="BYU106" s="1312"/>
      <c r="BYV106" s="1312"/>
      <c r="BYW106" s="1312"/>
      <c r="BYX106" s="1312"/>
      <c r="BYY106" s="1312"/>
      <c r="BYZ106" s="1312"/>
      <c r="BZA106" s="1312"/>
      <c r="BZB106" s="1312"/>
      <c r="BZC106" s="1312"/>
      <c r="BZD106" s="1312"/>
      <c r="BZE106" s="1312"/>
      <c r="BZF106" s="1312"/>
      <c r="BZG106" s="1312"/>
      <c r="BZH106" s="1312"/>
      <c r="BZI106" s="1312"/>
      <c r="BZJ106" s="1312"/>
      <c r="BZK106" s="1312"/>
      <c r="BZL106" s="1312"/>
      <c r="BZM106" s="1312"/>
      <c r="BZN106" s="1312"/>
      <c r="BZO106" s="1312"/>
      <c r="BZP106" s="1312"/>
      <c r="BZQ106" s="1312"/>
      <c r="BZR106" s="1312"/>
      <c r="BZS106" s="1312"/>
      <c r="BZT106" s="1312"/>
      <c r="BZU106" s="1312"/>
      <c r="BZV106" s="1312"/>
      <c r="BZW106" s="1312"/>
      <c r="BZX106" s="1312"/>
      <c r="BZY106" s="1312"/>
      <c r="BZZ106" s="1312"/>
      <c r="CAA106" s="1312"/>
      <c r="CAB106" s="1312"/>
      <c r="CAC106" s="1312"/>
      <c r="CAD106" s="1312"/>
      <c r="CAE106" s="1312"/>
      <c r="CAF106" s="1312"/>
      <c r="CAG106" s="1312"/>
      <c r="CAH106" s="1312"/>
      <c r="CAI106" s="1312"/>
      <c r="CAJ106" s="1312"/>
      <c r="CAK106" s="1312"/>
      <c r="CAL106" s="1312"/>
      <c r="CAM106" s="1312"/>
      <c r="CAN106" s="1312"/>
      <c r="CAO106" s="1312"/>
      <c r="CAP106" s="1312"/>
      <c r="CAQ106" s="1312"/>
      <c r="CAR106" s="1312"/>
      <c r="CAS106" s="1312"/>
      <c r="CAT106" s="1312"/>
      <c r="CAU106" s="1312"/>
      <c r="CAV106" s="1312"/>
      <c r="CAW106" s="1312"/>
      <c r="CAX106" s="1312"/>
      <c r="CAY106" s="1312"/>
      <c r="CAZ106" s="1312"/>
      <c r="CBA106" s="1312"/>
      <c r="CBB106" s="1312"/>
      <c r="CBC106" s="1312"/>
      <c r="CBD106" s="1312"/>
      <c r="CBE106" s="1312"/>
      <c r="CBF106" s="1312"/>
      <c r="CBG106" s="1312"/>
      <c r="CBH106" s="1312"/>
      <c r="CBI106" s="1312"/>
      <c r="CBJ106" s="1312"/>
      <c r="CBK106" s="1312"/>
      <c r="CBL106" s="1312"/>
      <c r="CBM106" s="1312"/>
      <c r="CBN106" s="1312"/>
      <c r="CBO106" s="1312"/>
      <c r="CBP106" s="1312"/>
      <c r="CBQ106" s="1312"/>
      <c r="CBR106" s="1312"/>
      <c r="CBS106" s="1312"/>
      <c r="CBT106" s="1312"/>
      <c r="CBU106" s="1312"/>
      <c r="CBV106" s="1312"/>
      <c r="CBW106" s="1312"/>
      <c r="CBX106" s="1312"/>
      <c r="CBY106" s="1312"/>
      <c r="CBZ106" s="1312"/>
      <c r="CCA106" s="1312"/>
      <c r="CCB106" s="1312"/>
      <c r="CCC106" s="1312"/>
      <c r="CCD106" s="1312"/>
      <c r="CCE106" s="1312"/>
      <c r="CCF106" s="1312"/>
      <c r="CCG106" s="1312"/>
      <c r="CCH106" s="1312"/>
      <c r="CCI106" s="1312"/>
      <c r="CCJ106" s="1312"/>
      <c r="CCK106" s="1312"/>
      <c r="CCL106" s="1312"/>
      <c r="CCM106" s="1312"/>
      <c r="CCN106" s="1312"/>
      <c r="CCO106" s="1312"/>
      <c r="CCP106" s="1312"/>
      <c r="CCQ106" s="1312"/>
      <c r="CCR106" s="1312"/>
      <c r="CCS106" s="1312"/>
      <c r="CCT106" s="1312"/>
      <c r="CCU106" s="1312"/>
      <c r="CCV106" s="1312"/>
      <c r="CCW106" s="1312"/>
      <c r="CCX106" s="1312"/>
      <c r="CCY106" s="1312"/>
    </row>
    <row r="107" spans="1:2139" s="1322" customFormat="1" ht="13.5" thickBot="1">
      <c r="A107" s="2329" t="s">
        <v>479</v>
      </c>
      <c r="B107" s="2330"/>
      <c r="C107" s="2330"/>
      <c r="D107" s="2331"/>
      <c r="E107" s="1314">
        <v>7312.7150000000001</v>
      </c>
      <c r="F107" s="1315">
        <v>249.02699999999999</v>
      </c>
      <c r="G107" s="1316">
        <v>100.063</v>
      </c>
      <c r="H107" s="1317">
        <v>7661.8050000000003</v>
      </c>
      <c r="I107" s="1318">
        <v>5642.7529999999997</v>
      </c>
      <c r="J107" s="1318">
        <v>49.756999999999998</v>
      </c>
      <c r="K107" s="1319">
        <v>111.255</v>
      </c>
      <c r="L107" s="1320">
        <v>5803.7650000000003</v>
      </c>
      <c r="M107" s="1321"/>
      <c r="N107" s="1321"/>
      <c r="O107" s="1321"/>
      <c r="P107" s="1321"/>
      <c r="Q107" s="1321"/>
      <c r="R107" s="1321"/>
      <c r="S107" s="1321"/>
      <c r="T107" s="1321"/>
      <c r="U107" s="1321"/>
      <c r="V107" s="1321"/>
      <c r="W107" s="1321"/>
      <c r="X107" s="1321"/>
      <c r="Y107" s="1321"/>
      <c r="Z107" s="1321"/>
      <c r="AA107" s="1321"/>
      <c r="AB107" s="1321"/>
      <c r="AC107" s="1321"/>
      <c r="AD107" s="1321"/>
      <c r="AE107" s="1321"/>
      <c r="AF107" s="1321"/>
      <c r="AG107" s="1321"/>
      <c r="AH107" s="1321"/>
      <c r="AI107" s="1321"/>
      <c r="AJ107" s="1321"/>
      <c r="AK107" s="1321"/>
      <c r="AL107" s="1321"/>
      <c r="AM107" s="1321"/>
      <c r="AN107" s="1321"/>
      <c r="AO107" s="1321"/>
      <c r="AP107" s="1321"/>
      <c r="AQ107" s="1321"/>
      <c r="AR107" s="1321"/>
      <c r="AS107" s="1321"/>
      <c r="AT107" s="1321"/>
      <c r="AU107" s="1321"/>
      <c r="AV107" s="1321"/>
      <c r="AW107" s="1321"/>
      <c r="AX107" s="1321"/>
      <c r="AY107" s="1321"/>
      <c r="AZ107" s="1321"/>
      <c r="BA107" s="1321"/>
      <c r="BB107" s="1321"/>
      <c r="BC107" s="1321"/>
      <c r="BD107" s="1321"/>
      <c r="BE107" s="1321"/>
      <c r="BF107" s="1321"/>
      <c r="BG107" s="1321"/>
      <c r="BH107" s="1321"/>
      <c r="BI107" s="1321"/>
      <c r="BJ107" s="1321"/>
      <c r="BK107" s="1321"/>
      <c r="BL107" s="1321"/>
      <c r="BM107" s="1321"/>
      <c r="BN107" s="1321"/>
      <c r="BO107" s="1321"/>
      <c r="BP107" s="1321"/>
      <c r="BQ107" s="1321"/>
      <c r="BR107" s="1321"/>
      <c r="BS107" s="1321"/>
      <c r="BT107" s="1321"/>
      <c r="BU107" s="1321"/>
      <c r="BV107" s="1321"/>
      <c r="BW107" s="1321"/>
      <c r="BX107" s="1321"/>
      <c r="BY107" s="1321"/>
      <c r="BZ107" s="1321"/>
      <c r="CA107" s="1321"/>
      <c r="CB107" s="1321"/>
      <c r="CC107" s="1321"/>
      <c r="CD107" s="1321"/>
      <c r="CE107" s="1321"/>
      <c r="CF107" s="1321"/>
      <c r="CG107" s="1321"/>
      <c r="CH107" s="1321"/>
      <c r="CI107" s="1321"/>
      <c r="CJ107" s="1321"/>
      <c r="CK107" s="1321"/>
      <c r="CL107" s="1321"/>
      <c r="CM107" s="1321"/>
      <c r="CN107" s="1321"/>
      <c r="CO107" s="1321"/>
      <c r="CP107" s="1321"/>
      <c r="CQ107" s="1321"/>
      <c r="CR107" s="1321"/>
      <c r="CS107" s="1321"/>
      <c r="CT107" s="1321"/>
      <c r="CU107" s="1321"/>
      <c r="CV107" s="1321"/>
      <c r="CW107" s="1321"/>
      <c r="CX107" s="1321"/>
      <c r="CY107" s="1321"/>
      <c r="CZ107" s="1321"/>
      <c r="DA107" s="1321"/>
      <c r="DB107" s="1321"/>
      <c r="DC107" s="1321"/>
      <c r="DD107" s="1321"/>
      <c r="DE107" s="1321"/>
      <c r="DF107" s="1321"/>
      <c r="DG107" s="1321"/>
      <c r="DH107" s="1321"/>
      <c r="DI107" s="1321"/>
      <c r="DJ107" s="1321"/>
      <c r="DK107" s="1321"/>
      <c r="DL107" s="1321"/>
      <c r="DM107" s="1321"/>
      <c r="DN107" s="1321"/>
      <c r="DO107" s="1321"/>
      <c r="DP107" s="1321"/>
      <c r="DQ107" s="1321"/>
      <c r="DR107" s="1321"/>
      <c r="DS107" s="1321"/>
      <c r="DT107" s="1321"/>
      <c r="DU107" s="1321"/>
      <c r="DV107" s="1321"/>
      <c r="DW107" s="1321"/>
      <c r="DX107" s="1321"/>
      <c r="DY107" s="1321"/>
      <c r="DZ107" s="1321"/>
      <c r="EA107" s="1321"/>
      <c r="EB107" s="1321"/>
      <c r="EC107" s="1321"/>
      <c r="ED107" s="1321"/>
      <c r="EE107" s="1321"/>
      <c r="EF107" s="1321"/>
      <c r="EG107" s="1321"/>
      <c r="EH107" s="1321"/>
      <c r="EI107" s="1321"/>
      <c r="EJ107" s="1321"/>
      <c r="EK107" s="1321"/>
      <c r="EL107" s="1321"/>
      <c r="EM107" s="1321"/>
      <c r="EN107" s="1321"/>
      <c r="EO107" s="1321"/>
      <c r="EP107" s="1321"/>
      <c r="EQ107" s="1321"/>
      <c r="ER107" s="1321"/>
      <c r="ES107" s="1321"/>
      <c r="ET107" s="1321"/>
      <c r="EU107" s="1321"/>
      <c r="EV107" s="1321"/>
      <c r="EW107" s="1321"/>
      <c r="EX107" s="1321"/>
      <c r="EY107" s="1321"/>
      <c r="EZ107" s="1321"/>
      <c r="FA107" s="1321"/>
      <c r="FB107" s="1321"/>
      <c r="FC107" s="1321"/>
      <c r="FD107" s="1321"/>
      <c r="FE107" s="1321"/>
      <c r="FF107" s="1321"/>
      <c r="FG107" s="1321"/>
      <c r="FH107" s="1321"/>
      <c r="FI107" s="1321"/>
      <c r="FJ107" s="1321"/>
      <c r="FK107" s="1321"/>
      <c r="FL107" s="1321"/>
      <c r="FM107" s="1321"/>
      <c r="FN107" s="1321"/>
      <c r="FO107" s="1321"/>
      <c r="FP107" s="1321"/>
      <c r="FQ107" s="1321"/>
      <c r="FR107" s="1321"/>
      <c r="FS107" s="1321"/>
      <c r="FT107" s="1321"/>
      <c r="FU107" s="1321"/>
      <c r="FV107" s="1321"/>
      <c r="FW107" s="1321"/>
      <c r="FX107" s="1321"/>
      <c r="FY107" s="1321"/>
      <c r="FZ107" s="1321"/>
      <c r="GA107" s="1321"/>
      <c r="GB107" s="1321"/>
      <c r="GC107" s="1321"/>
      <c r="GD107" s="1321"/>
      <c r="GE107" s="1321"/>
      <c r="GF107" s="1321"/>
      <c r="GG107" s="1321"/>
      <c r="GH107" s="1321"/>
      <c r="GI107" s="1321"/>
      <c r="GJ107" s="1321"/>
      <c r="GK107" s="1321"/>
      <c r="GL107" s="1321"/>
      <c r="GM107" s="1321"/>
      <c r="GN107" s="1321"/>
      <c r="GO107" s="1321"/>
      <c r="GP107" s="1321"/>
      <c r="GQ107" s="1321"/>
      <c r="GR107" s="1321"/>
      <c r="GS107" s="1321"/>
      <c r="GT107" s="1321"/>
      <c r="GU107" s="1321"/>
      <c r="GV107" s="1321"/>
      <c r="GW107" s="1321"/>
      <c r="GX107" s="1321"/>
      <c r="GY107" s="1321"/>
      <c r="GZ107" s="1321"/>
      <c r="HA107" s="1321"/>
      <c r="HB107" s="1321"/>
      <c r="HC107" s="1321"/>
      <c r="HD107" s="1321"/>
      <c r="HE107" s="1321"/>
      <c r="HF107" s="1321"/>
      <c r="HG107" s="1321"/>
      <c r="HH107" s="1321"/>
      <c r="HI107" s="1321"/>
      <c r="HJ107" s="1321"/>
      <c r="HK107" s="1321"/>
      <c r="HL107" s="1321"/>
      <c r="HM107" s="1321"/>
      <c r="HN107" s="1321"/>
      <c r="HO107" s="1321"/>
      <c r="HP107" s="1321"/>
      <c r="HQ107" s="1321"/>
      <c r="HR107" s="1321"/>
      <c r="HS107" s="1321"/>
      <c r="HT107" s="1321"/>
      <c r="HU107" s="1321"/>
      <c r="HV107" s="1321"/>
      <c r="HW107" s="1321"/>
      <c r="HX107" s="1321"/>
      <c r="HY107" s="1321"/>
      <c r="HZ107" s="1321"/>
      <c r="IA107" s="1321"/>
      <c r="IB107" s="1321"/>
      <c r="IC107" s="1321"/>
      <c r="ID107" s="1321"/>
      <c r="IE107" s="1321"/>
      <c r="IF107" s="1321"/>
      <c r="IG107" s="1321"/>
      <c r="IH107" s="1321"/>
      <c r="II107" s="1321"/>
      <c r="IJ107" s="1321"/>
      <c r="IK107" s="1321"/>
      <c r="IL107" s="1321"/>
      <c r="IM107" s="1321"/>
      <c r="IN107" s="1321"/>
      <c r="IO107" s="1321"/>
      <c r="IP107" s="1321"/>
      <c r="IQ107" s="1321"/>
      <c r="IR107" s="1321"/>
      <c r="IS107" s="1321"/>
      <c r="IT107" s="1321"/>
      <c r="IU107" s="1321"/>
      <c r="IV107" s="1321"/>
      <c r="IW107" s="1321"/>
      <c r="IX107" s="1321"/>
      <c r="IY107" s="1321"/>
      <c r="IZ107" s="1321"/>
      <c r="JA107" s="1321"/>
      <c r="JB107" s="1321"/>
      <c r="JC107" s="1321"/>
      <c r="JD107" s="1321"/>
      <c r="JE107" s="1321"/>
      <c r="JF107" s="1321"/>
      <c r="JG107" s="1321"/>
      <c r="JH107" s="1321"/>
      <c r="JI107" s="1321"/>
      <c r="JJ107" s="1321"/>
      <c r="JK107" s="1321"/>
      <c r="JL107" s="1321"/>
      <c r="JM107" s="1321"/>
      <c r="JN107" s="1321"/>
      <c r="JO107" s="1321"/>
      <c r="JP107" s="1321"/>
      <c r="JQ107" s="1321"/>
      <c r="JR107" s="1321"/>
      <c r="JS107" s="1321"/>
      <c r="JT107" s="1321"/>
      <c r="JU107" s="1321"/>
      <c r="JV107" s="1321"/>
      <c r="JW107" s="1321"/>
      <c r="JX107" s="1321"/>
      <c r="JY107" s="1321"/>
      <c r="JZ107" s="1321"/>
      <c r="KA107" s="1321"/>
      <c r="KB107" s="1321"/>
      <c r="KC107" s="1321"/>
      <c r="KD107" s="1321"/>
      <c r="KE107" s="1321"/>
      <c r="KF107" s="1321"/>
      <c r="KG107" s="1321"/>
      <c r="KH107" s="1321"/>
      <c r="KI107" s="1321"/>
      <c r="KJ107" s="1321"/>
      <c r="KK107" s="1321"/>
      <c r="KL107" s="1321"/>
      <c r="KM107" s="1321"/>
      <c r="KN107" s="1321"/>
      <c r="KO107" s="1321"/>
      <c r="KP107" s="1321"/>
      <c r="KQ107" s="1321"/>
      <c r="KR107" s="1321"/>
      <c r="KS107" s="1321"/>
      <c r="KT107" s="1321"/>
      <c r="KU107" s="1321"/>
      <c r="KV107" s="1321"/>
      <c r="KW107" s="1321"/>
      <c r="KX107" s="1321"/>
      <c r="KY107" s="1321"/>
      <c r="KZ107" s="1321"/>
      <c r="LA107" s="1321"/>
      <c r="LB107" s="1321"/>
      <c r="LC107" s="1321"/>
      <c r="LD107" s="1321"/>
      <c r="LE107" s="1321"/>
      <c r="LF107" s="1321"/>
      <c r="LG107" s="1321"/>
      <c r="LH107" s="1321"/>
      <c r="LI107" s="1321"/>
      <c r="LJ107" s="1321"/>
      <c r="LK107" s="1321"/>
      <c r="LL107" s="1321"/>
      <c r="LM107" s="1321"/>
      <c r="LN107" s="1321"/>
      <c r="LO107" s="1321"/>
      <c r="LP107" s="1321"/>
      <c r="LQ107" s="1321"/>
      <c r="LR107" s="1321"/>
      <c r="LS107" s="1321"/>
      <c r="LT107" s="1321"/>
      <c r="LU107" s="1321"/>
      <c r="LV107" s="1321"/>
      <c r="LW107" s="1321"/>
      <c r="LX107" s="1321"/>
      <c r="LY107" s="1321"/>
      <c r="LZ107" s="1321"/>
      <c r="MA107" s="1321"/>
      <c r="MB107" s="1321"/>
      <c r="MC107" s="1321"/>
      <c r="MD107" s="1321"/>
      <c r="ME107" s="1321"/>
      <c r="MF107" s="1321"/>
      <c r="MG107" s="1321"/>
      <c r="MH107" s="1321"/>
      <c r="MI107" s="1321"/>
      <c r="MJ107" s="1321"/>
      <c r="MK107" s="1321"/>
      <c r="ML107" s="1321"/>
      <c r="MM107" s="1321"/>
      <c r="MN107" s="1321"/>
      <c r="MO107" s="1321"/>
      <c r="MP107" s="1321"/>
      <c r="MQ107" s="1321"/>
      <c r="MR107" s="1321"/>
      <c r="MS107" s="1321"/>
      <c r="MT107" s="1321"/>
      <c r="MU107" s="1321"/>
      <c r="MV107" s="1321"/>
      <c r="MW107" s="1321"/>
      <c r="MX107" s="1321"/>
      <c r="MY107" s="1321"/>
      <c r="MZ107" s="1321"/>
      <c r="NA107" s="1321"/>
      <c r="NB107" s="1321"/>
      <c r="NC107" s="1321"/>
      <c r="ND107" s="1321"/>
      <c r="NE107" s="1321"/>
      <c r="NF107" s="1321"/>
      <c r="NG107" s="1321"/>
      <c r="NH107" s="1321"/>
      <c r="NI107" s="1321"/>
      <c r="NJ107" s="1321"/>
      <c r="NK107" s="1321"/>
      <c r="NL107" s="1321"/>
      <c r="NM107" s="1321"/>
      <c r="NN107" s="1321"/>
      <c r="NO107" s="1321"/>
      <c r="NP107" s="1321"/>
      <c r="NQ107" s="1321"/>
      <c r="NR107" s="1321"/>
      <c r="NS107" s="1321"/>
      <c r="NT107" s="1321"/>
      <c r="NU107" s="1321"/>
      <c r="NV107" s="1321"/>
      <c r="NW107" s="1321"/>
      <c r="NX107" s="1321"/>
      <c r="NY107" s="1321"/>
      <c r="NZ107" s="1321"/>
      <c r="OA107" s="1321"/>
      <c r="OB107" s="1321"/>
      <c r="OC107" s="1321"/>
      <c r="OD107" s="1321"/>
      <c r="OE107" s="1321"/>
      <c r="OF107" s="1321"/>
      <c r="OG107" s="1321"/>
      <c r="OH107" s="1321"/>
      <c r="OI107" s="1321"/>
      <c r="OJ107" s="1321"/>
      <c r="OK107" s="1321"/>
      <c r="OL107" s="1321"/>
      <c r="OM107" s="1321"/>
      <c r="ON107" s="1321"/>
      <c r="OO107" s="1321"/>
      <c r="OP107" s="1321"/>
      <c r="OQ107" s="1321"/>
      <c r="OR107" s="1321"/>
      <c r="OS107" s="1321"/>
      <c r="OT107" s="1321"/>
      <c r="OU107" s="1321"/>
      <c r="OV107" s="1321"/>
      <c r="OW107" s="1321"/>
      <c r="OX107" s="1321"/>
      <c r="OY107" s="1321"/>
      <c r="OZ107" s="1321"/>
      <c r="PA107" s="1321"/>
      <c r="PB107" s="1321"/>
      <c r="PC107" s="1321"/>
      <c r="PD107" s="1321"/>
      <c r="PE107" s="1321"/>
      <c r="PF107" s="1321"/>
      <c r="PG107" s="1321"/>
      <c r="PH107" s="1321"/>
      <c r="PI107" s="1321"/>
      <c r="PJ107" s="1321"/>
      <c r="PK107" s="1321"/>
      <c r="PL107" s="1321"/>
      <c r="PM107" s="1321"/>
      <c r="PN107" s="1321"/>
      <c r="PO107" s="1321"/>
      <c r="PP107" s="1321"/>
      <c r="PQ107" s="1321"/>
      <c r="PR107" s="1321"/>
      <c r="PS107" s="1321"/>
      <c r="PT107" s="1321"/>
      <c r="PU107" s="1321"/>
      <c r="PV107" s="1321"/>
      <c r="PW107" s="1321"/>
      <c r="PX107" s="1321"/>
      <c r="PY107" s="1321"/>
      <c r="PZ107" s="1321"/>
      <c r="QA107" s="1321"/>
      <c r="QB107" s="1321"/>
      <c r="QC107" s="1321"/>
      <c r="QD107" s="1321"/>
      <c r="QE107" s="1321"/>
      <c r="QF107" s="1321"/>
      <c r="QG107" s="1321"/>
      <c r="QH107" s="1321"/>
      <c r="QI107" s="1321"/>
      <c r="QJ107" s="1321"/>
      <c r="QK107" s="1321"/>
      <c r="QL107" s="1321"/>
      <c r="QM107" s="1321"/>
      <c r="QN107" s="1321"/>
      <c r="QO107" s="1321"/>
      <c r="QP107" s="1321"/>
      <c r="QQ107" s="1321"/>
      <c r="QR107" s="1321"/>
      <c r="QS107" s="1321"/>
      <c r="QT107" s="1321"/>
      <c r="QU107" s="1321"/>
      <c r="QV107" s="1321"/>
      <c r="QW107" s="1321"/>
      <c r="QX107" s="1321"/>
      <c r="QY107" s="1321"/>
      <c r="QZ107" s="1321"/>
      <c r="RA107" s="1321"/>
      <c r="RB107" s="1321"/>
      <c r="RC107" s="1321"/>
      <c r="RD107" s="1321"/>
      <c r="RE107" s="1321"/>
      <c r="RF107" s="1321"/>
      <c r="RG107" s="1321"/>
      <c r="RH107" s="1321"/>
      <c r="RI107" s="1321"/>
      <c r="RJ107" s="1321"/>
      <c r="RK107" s="1321"/>
      <c r="RL107" s="1321"/>
      <c r="RM107" s="1321"/>
      <c r="RN107" s="1321"/>
      <c r="RO107" s="1321"/>
      <c r="RP107" s="1321"/>
      <c r="RQ107" s="1321"/>
      <c r="RR107" s="1321"/>
      <c r="RS107" s="1321"/>
      <c r="RT107" s="1321"/>
      <c r="RU107" s="1321"/>
      <c r="RV107" s="1321"/>
      <c r="RW107" s="1321"/>
      <c r="RX107" s="1321"/>
      <c r="RY107" s="1321"/>
      <c r="RZ107" s="1321"/>
      <c r="SA107" s="1321"/>
      <c r="SB107" s="1321"/>
      <c r="SC107" s="1321"/>
      <c r="SD107" s="1321"/>
      <c r="SE107" s="1321"/>
      <c r="SF107" s="1321"/>
      <c r="SG107" s="1321"/>
      <c r="SH107" s="1321"/>
      <c r="SI107" s="1321"/>
      <c r="SJ107" s="1321"/>
      <c r="SK107" s="1321"/>
      <c r="SL107" s="1321"/>
      <c r="SM107" s="1321"/>
      <c r="SN107" s="1321"/>
      <c r="SO107" s="1321"/>
      <c r="SP107" s="1321"/>
      <c r="SQ107" s="1321"/>
      <c r="SR107" s="1321"/>
      <c r="SS107" s="1321"/>
      <c r="ST107" s="1321"/>
      <c r="SU107" s="1321"/>
      <c r="SV107" s="1321"/>
      <c r="SW107" s="1321"/>
      <c r="SX107" s="1321"/>
      <c r="SY107" s="1321"/>
      <c r="SZ107" s="1321"/>
      <c r="TA107" s="1321"/>
      <c r="TB107" s="1321"/>
      <c r="TC107" s="1321"/>
      <c r="TD107" s="1321"/>
      <c r="TE107" s="1321"/>
      <c r="TF107" s="1321"/>
      <c r="TG107" s="1321"/>
      <c r="TH107" s="1321"/>
      <c r="TI107" s="1321"/>
      <c r="TJ107" s="1321"/>
      <c r="TK107" s="1321"/>
      <c r="TL107" s="1321"/>
      <c r="TM107" s="1321"/>
      <c r="TN107" s="1321"/>
      <c r="TO107" s="1321"/>
      <c r="TP107" s="1321"/>
      <c r="TQ107" s="1321"/>
      <c r="TR107" s="1321"/>
      <c r="TS107" s="1321"/>
      <c r="TT107" s="1321"/>
      <c r="TU107" s="1321"/>
      <c r="TV107" s="1321"/>
      <c r="TW107" s="1321"/>
      <c r="TX107" s="1321"/>
      <c r="TY107" s="1321"/>
      <c r="TZ107" s="1321"/>
      <c r="UA107" s="1321"/>
      <c r="UB107" s="1321"/>
      <c r="UC107" s="1321"/>
      <c r="UD107" s="1321"/>
      <c r="UE107" s="1321"/>
      <c r="UF107" s="1321"/>
      <c r="UG107" s="1321"/>
      <c r="UH107" s="1321"/>
      <c r="UI107" s="1321"/>
      <c r="UJ107" s="1321"/>
      <c r="UK107" s="1321"/>
      <c r="UL107" s="1321"/>
      <c r="UM107" s="1321"/>
      <c r="UN107" s="1321"/>
      <c r="UO107" s="1321"/>
      <c r="UP107" s="1321"/>
      <c r="UQ107" s="1321"/>
      <c r="UR107" s="1321"/>
      <c r="US107" s="1321"/>
      <c r="UT107" s="1321"/>
      <c r="UU107" s="1321"/>
      <c r="UV107" s="1321"/>
      <c r="UW107" s="1321"/>
      <c r="UX107" s="1321"/>
      <c r="UY107" s="1321"/>
      <c r="UZ107" s="1321"/>
      <c r="VA107" s="1321"/>
      <c r="VB107" s="1321"/>
      <c r="VC107" s="1321"/>
      <c r="VD107" s="1321"/>
      <c r="VE107" s="1321"/>
      <c r="VF107" s="1321"/>
      <c r="VG107" s="1321"/>
      <c r="VH107" s="1321"/>
      <c r="VI107" s="1321"/>
      <c r="VJ107" s="1321"/>
      <c r="VK107" s="1321"/>
      <c r="VL107" s="1321"/>
      <c r="VM107" s="1321"/>
      <c r="VN107" s="1321"/>
      <c r="VO107" s="1321"/>
      <c r="VP107" s="1321"/>
      <c r="VQ107" s="1321"/>
      <c r="VR107" s="1321"/>
      <c r="VS107" s="1321"/>
      <c r="VT107" s="1321"/>
      <c r="VU107" s="1321"/>
      <c r="VV107" s="1321"/>
      <c r="VW107" s="1321"/>
      <c r="VX107" s="1321"/>
      <c r="VY107" s="1321"/>
      <c r="VZ107" s="1321"/>
      <c r="WA107" s="1321"/>
      <c r="WB107" s="1321"/>
      <c r="WC107" s="1321"/>
      <c r="WD107" s="1321"/>
      <c r="WE107" s="1321"/>
      <c r="WF107" s="1321"/>
      <c r="WG107" s="1321"/>
      <c r="WH107" s="1321"/>
      <c r="WI107" s="1321"/>
      <c r="WJ107" s="1321"/>
      <c r="WK107" s="1321"/>
      <c r="WL107" s="1321"/>
      <c r="WM107" s="1321"/>
      <c r="WN107" s="1321"/>
      <c r="WO107" s="1321"/>
      <c r="WP107" s="1321"/>
      <c r="WQ107" s="1321"/>
      <c r="WR107" s="1321"/>
      <c r="WS107" s="1321"/>
      <c r="WT107" s="1321"/>
      <c r="WU107" s="1321"/>
      <c r="WV107" s="1321"/>
      <c r="WW107" s="1321"/>
      <c r="WX107" s="1321"/>
      <c r="WY107" s="1321"/>
      <c r="WZ107" s="1321"/>
      <c r="XA107" s="1321"/>
      <c r="XB107" s="1321"/>
      <c r="XC107" s="1321"/>
      <c r="XD107" s="1321"/>
      <c r="XE107" s="1321"/>
      <c r="XF107" s="1321"/>
      <c r="XG107" s="1321"/>
      <c r="XH107" s="1321"/>
      <c r="XI107" s="1321"/>
      <c r="XJ107" s="1321"/>
      <c r="XK107" s="1321"/>
      <c r="XL107" s="1321"/>
      <c r="XM107" s="1321"/>
      <c r="XN107" s="1321"/>
      <c r="XO107" s="1321"/>
      <c r="XP107" s="1321"/>
      <c r="XQ107" s="1321"/>
      <c r="XR107" s="1321"/>
      <c r="XS107" s="1321"/>
      <c r="XT107" s="1321"/>
      <c r="XU107" s="1321"/>
      <c r="XV107" s="1321"/>
      <c r="XW107" s="1321"/>
      <c r="XX107" s="1321"/>
      <c r="XY107" s="1321"/>
      <c r="XZ107" s="1321"/>
      <c r="YA107" s="1321"/>
      <c r="YB107" s="1321"/>
      <c r="YC107" s="1321"/>
      <c r="YD107" s="1321"/>
      <c r="YE107" s="1321"/>
      <c r="YF107" s="1321"/>
      <c r="YG107" s="1321"/>
      <c r="YH107" s="1321"/>
      <c r="YI107" s="1321"/>
      <c r="YJ107" s="1321"/>
      <c r="YK107" s="1321"/>
      <c r="YL107" s="1321"/>
      <c r="YM107" s="1321"/>
      <c r="YN107" s="1321"/>
      <c r="YO107" s="1321"/>
      <c r="YP107" s="1321"/>
      <c r="YQ107" s="1321"/>
      <c r="YR107" s="1321"/>
      <c r="YS107" s="1321"/>
      <c r="YT107" s="1321"/>
      <c r="YU107" s="1321"/>
      <c r="YV107" s="1321"/>
      <c r="YW107" s="1321"/>
      <c r="YX107" s="1321"/>
      <c r="YY107" s="1321"/>
      <c r="YZ107" s="1321"/>
      <c r="ZA107" s="1321"/>
      <c r="ZB107" s="1321"/>
      <c r="ZC107" s="1321"/>
      <c r="ZD107" s="1321"/>
      <c r="ZE107" s="1321"/>
      <c r="ZF107" s="1321"/>
      <c r="ZG107" s="1321"/>
      <c r="ZH107" s="1321"/>
      <c r="ZI107" s="1321"/>
      <c r="ZJ107" s="1321"/>
      <c r="ZK107" s="1321"/>
      <c r="ZL107" s="1321"/>
      <c r="ZM107" s="1321"/>
      <c r="ZN107" s="1321"/>
      <c r="ZO107" s="1321"/>
      <c r="ZP107" s="1321"/>
      <c r="ZQ107" s="1321"/>
      <c r="ZR107" s="1321"/>
      <c r="ZS107" s="1321"/>
      <c r="ZT107" s="1321"/>
      <c r="ZU107" s="1321"/>
      <c r="ZV107" s="1321"/>
      <c r="ZW107" s="1321"/>
      <c r="ZX107" s="1321"/>
      <c r="ZY107" s="1321"/>
      <c r="ZZ107" s="1321"/>
      <c r="AAA107" s="1321"/>
      <c r="AAB107" s="1321"/>
      <c r="AAC107" s="1321"/>
      <c r="AAD107" s="1321"/>
      <c r="AAE107" s="1321"/>
      <c r="AAF107" s="1321"/>
      <c r="AAG107" s="1321"/>
      <c r="AAH107" s="1321"/>
      <c r="AAI107" s="1321"/>
      <c r="AAJ107" s="1321"/>
      <c r="AAK107" s="1321"/>
      <c r="AAL107" s="1321"/>
      <c r="AAM107" s="1321"/>
      <c r="AAN107" s="1321"/>
      <c r="AAO107" s="1321"/>
      <c r="AAP107" s="1321"/>
      <c r="AAQ107" s="1321"/>
      <c r="AAR107" s="1321"/>
      <c r="AAS107" s="1321"/>
      <c r="AAT107" s="1321"/>
      <c r="AAU107" s="1321"/>
      <c r="AAV107" s="1321"/>
      <c r="AAW107" s="1321"/>
      <c r="AAX107" s="1321"/>
      <c r="AAY107" s="1321"/>
      <c r="AAZ107" s="1321"/>
      <c r="ABA107" s="1321"/>
      <c r="ABB107" s="1321"/>
      <c r="ABC107" s="1321"/>
      <c r="ABD107" s="1321"/>
      <c r="ABE107" s="1321"/>
      <c r="ABF107" s="1321"/>
      <c r="ABG107" s="1321"/>
      <c r="ABH107" s="1321"/>
      <c r="ABI107" s="1321"/>
      <c r="ABJ107" s="1321"/>
      <c r="ABK107" s="1321"/>
      <c r="ABL107" s="1321"/>
      <c r="ABM107" s="1321"/>
      <c r="ABN107" s="1321"/>
      <c r="ABO107" s="1321"/>
      <c r="ABP107" s="1321"/>
      <c r="ABQ107" s="1321"/>
      <c r="ABR107" s="1321"/>
      <c r="ABS107" s="1321"/>
      <c r="ABT107" s="1321"/>
      <c r="ABU107" s="1321"/>
      <c r="ABV107" s="1321"/>
      <c r="ABW107" s="1321"/>
      <c r="ABX107" s="1321"/>
      <c r="ABY107" s="1321"/>
      <c r="ABZ107" s="1321"/>
      <c r="ACA107" s="1321"/>
      <c r="ACB107" s="1321"/>
      <c r="ACC107" s="1321"/>
      <c r="ACD107" s="1321"/>
      <c r="ACE107" s="1321"/>
      <c r="ACF107" s="1321"/>
      <c r="ACG107" s="1321"/>
      <c r="ACH107" s="1321"/>
      <c r="ACI107" s="1321"/>
      <c r="ACJ107" s="1321"/>
      <c r="ACK107" s="1321"/>
      <c r="ACL107" s="1321"/>
      <c r="ACM107" s="1321"/>
      <c r="ACN107" s="1321"/>
      <c r="ACO107" s="1321"/>
      <c r="ACP107" s="1321"/>
      <c r="ACQ107" s="1321"/>
      <c r="ACR107" s="1321"/>
      <c r="ACS107" s="1321"/>
      <c r="ACT107" s="1321"/>
      <c r="ACU107" s="1321"/>
      <c r="ACV107" s="1321"/>
      <c r="ACW107" s="1321"/>
      <c r="ACX107" s="1321"/>
      <c r="ACY107" s="1321"/>
      <c r="ACZ107" s="1321"/>
      <c r="ADA107" s="1321"/>
      <c r="ADB107" s="1321"/>
      <c r="ADC107" s="1321"/>
      <c r="ADD107" s="1321"/>
      <c r="ADE107" s="1321"/>
      <c r="ADF107" s="1321"/>
      <c r="ADG107" s="1321"/>
      <c r="ADH107" s="1321"/>
      <c r="ADI107" s="1321"/>
      <c r="ADJ107" s="1321"/>
      <c r="ADK107" s="1321"/>
      <c r="ADL107" s="1321"/>
      <c r="ADM107" s="1321"/>
      <c r="ADN107" s="1321"/>
      <c r="ADO107" s="1321"/>
      <c r="ADP107" s="1321"/>
      <c r="ADQ107" s="1321"/>
      <c r="ADR107" s="1321"/>
      <c r="ADS107" s="1321"/>
      <c r="ADT107" s="1321"/>
      <c r="ADU107" s="1321"/>
      <c r="ADV107" s="1321"/>
      <c r="ADW107" s="1321"/>
      <c r="ADX107" s="1321"/>
      <c r="ADY107" s="1321"/>
      <c r="ADZ107" s="1321"/>
      <c r="AEA107" s="1321"/>
      <c r="AEB107" s="1321"/>
      <c r="AEC107" s="1321"/>
      <c r="AED107" s="1321"/>
      <c r="AEE107" s="1321"/>
      <c r="AEF107" s="1321"/>
      <c r="AEG107" s="1321"/>
      <c r="AEH107" s="1321"/>
      <c r="AEI107" s="1321"/>
      <c r="AEJ107" s="1321"/>
      <c r="AEK107" s="1321"/>
      <c r="AEL107" s="1321"/>
      <c r="AEM107" s="1321"/>
      <c r="AEN107" s="1321"/>
      <c r="AEO107" s="1321"/>
      <c r="AEP107" s="1321"/>
      <c r="AEQ107" s="1321"/>
      <c r="AER107" s="1321"/>
      <c r="AES107" s="1321"/>
      <c r="AET107" s="1321"/>
      <c r="AEU107" s="1321"/>
      <c r="AEV107" s="1321"/>
      <c r="AEW107" s="1321"/>
      <c r="AEX107" s="1321"/>
      <c r="AEY107" s="1321"/>
      <c r="AEZ107" s="1321"/>
      <c r="AFA107" s="1321"/>
      <c r="AFB107" s="1321"/>
      <c r="AFC107" s="1321"/>
      <c r="AFD107" s="1321"/>
      <c r="AFE107" s="1321"/>
      <c r="AFF107" s="1321"/>
      <c r="AFG107" s="1321"/>
      <c r="AFH107" s="1321"/>
      <c r="AFI107" s="1321"/>
      <c r="AFJ107" s="1321"/>
      <c r="AFK107" s="1321"/>
      <c r="AFL107" s="1321"/>
      <c r="AFM107" s="1321"/>
      <c r="AFN107" s="1321"/>
      <c r="AFO107" s="1321"/>
      <c r="AFP107" s="1321"/>
      <c r="AFQ107" s="1321"/>
      <c r="AFR107" s="1321"/>
      <c r="AFS107" s="1321"/>
      <c r="AFT107" s="1321"/>
      <c r="AFU107" s="1321"/>
      <c r="AFV107" s="1321"/>
      <c r="AFW107" s="1321"/>
      <c r="AFX107" s="1321"/>
      <c r="AFY107" s="1321"/>
      <c r="AFZ107" s="1321"/>
      <c r="AGA107" s="1321"/>
      <c r="AGB107" s="1321"/>
      <c r="AGC107" s="1321"/>
      <c r="AGD107" s="1321"/>
      <c r="AGE107" s="1321"/>
      <c r="AGF107" s="1321"/>
      <c r="AGG107" s="1321"/>
      <c r="AGH107" s="1321"/>
      <c r="AGI107" s="1321"/>
      <c r="AGJ107" s="1321"/>
      <c r="AGK107" s="1321"/>
      <c r="AGL107" s="1321"/>
      <c r="AGM107" s="1321"/>
      <c r="AGN107" s="1321"/>
      <c r="AGO107" s="1321"/>
      <c r="AGP107" s="1321"/>
      <c r="AGQ107" s="1321"/>
      <c r="AGR107" s="1321"/>
      <c r="AGS107" s="1321"/>
      <c r="AGT107" s="1321"/>
      <c r="AGU107" s="1321"/>
      <c r="AGV107" s="1321"/>
      <c r="AGW107" s="1321"/>
      <c r="AGX107" s="1321"/>
      <c r="AGY107" s="1321"/>
      <c r="AGZ107" s="1321"/>
      <c r="AHA107" s="1321"/>
      <c r="AHB107" s="1321"/>
      <c r="AHC107" s="1321"/>
      <c r="AHD107" s="1321"/>
      <c r="AHE107" s="1321"/>
      <c r="AHF107" s="1321"/>
      <c r="AHG107" s="1321"/>
      <c r="AHH107" s="1321"/>
      <c r="AHI107" s="1321"/>
      <c r="AHJ107" s="1321"/>
      <c r="AHK107" s="1321"/>
      <c r="AHL107" s="1321"/>
      <c r="AHM107" s="1321"/>
      <c r="AHN107" s="1321"/>
      <c r="AHO107" s="1321"/>
      <c r="AHP107" s="1321"/>
      <c r="AHQ107" s="1321"/>
      <c r="AHR107" s="1321"/>
      <c r="AHS107" s="1321"/>
      <c r="AHT107" s="1321"/>
      <c r="AHU107" s="1321"/>
      <c r="AHV107" s="1321"/>
      <c r="AHW107" s="1321"/>
      <c r="AHX107" s="1321"/>
      <c r="AHY107" s="1321"/>
      <c r="AHZ107" s="1321"/>
      <c r="AIA107" s="1321"/>
      <c r="AIB107" s="1321"/>
      <c r="AIC107" s="1321"/>
      <c r="AID107" s="1321"/>
      <c r="AIE107" s="1321"/>
      <c r="AIF107" s="1321"/>
      <c r="AIG107" s="1321"/>
      <c r="AIH107" s="1321"/>
      <c r="AII107" s="1321"/>
      <c r="AIJ107" s="1321"/>
      <c r="AIK107" s="1321"/>
      <c r="AIL107" s="1321"/>
      <c r="AIM107" s="1321"/>
      <c r="AIN107" s="1321"/>
      <c r="AIO107" s="1321"/>
      <c r="AIP107" s="1321"/>
      <c r="AIQ107" s="1321"/>
      <c r="AIR107" s="1321"/>
      <c r="AIS107" s="1321"/>
      <c r="AIT107" s="1321"/>
      <c r="AIU107" s="1321"/>
      <c r="AIV107" s="1321"/>
      <c r="AIW107" s="1321"/>
      <c r="AIX107" s="1321"/>
      <c r="AIY107" s="1321"/>
      <c r="AIZ107" s="1321"/>
      <c r="AJA107" s="1321"/>
      <c r="AJB107" s="1321"/>
      <c r="AJC107" s="1321"/>
      <c r="AJD107" s="1321"/>
      <c r="AJE107" s="1321"/>
      <c r="AJF107" s="1321"/>
      <c r="AJG107" s="1321"/>
      <c r="AJH107" s="1321"/>
      <c r="AJI107" s="1321"/>
      <c r="AJJ107" s="1321"/>
      <c r="AJK107" s="1321"/>
      <c r="AJL107" s="1321"/>
      <c r="AJM107" s="1321"/>
      <c r="AJN107" s="1321"/>
      <c r="AJO107" s="1321"/>
      <c r="AJP107" s="1321"/>
      <c r="AJQ107" s="1321"/>
      <c r="AJR107" s="1321"/>
      <c r="AJS107" s="1321"/>
      <c r="AJT107" s="1321"/>
      <c r="AJU107" s="1321"/>
      <c r="AJV107" s="1321"/>
      <c r="AJW107" s="1321"/>
      <c r="AJX107" s="1321"/>
      <c r="AJY107" s="1321"/>
      <c r="AJZ107" s="1321"/>
      <c r="AKA107" s="1321"/>
      <c r="AKB107" s="1321"/>
      <c r="AKC107" s="1321"/>
      <c r="AKD107" s="1321"/>
      <c r="AKE107" s="1321"/>
      <c r="AKF107" s="1321"/>
      <c r="AKG107" s="1321"/>
      <c r="AKH107" s="1321"/>
      <c r="AKI107" s="1321"/>
      <c r="AKJ107" s="1321"/>
      <c r="AKK107" s="1321"/>
      <c r="AKL107" s="1321"/>
      <c r="AKM107" s="1321"/>
      <c r="AKN107" s="1321"/>
      <c r="AKO107" s="1321"/>
      <c r="AKP107" s="1321"/>
      <c r="AKQ107" s="1321"/>
      <c r="AKR107" s="1321"/>
      <c r="AKS107" s="1321"/>
      <c r="AKT107" s="1321"/>
      <c r="AKU107" s="1321"/>
      <c r="AKV107" s="1321"/>
      <c r="AKW107" s="1321"/>
      <c r="AKX107" s="1321"/>
      <c r="AKY107" s="1321"/>
      <c r="AKZ107" s="1321"/>
      <c r="ALA107" s="1321"/>
      <c r="ALB107" s="1321"/>
      <c r="ALC107" s="1321"/>
      <c r="ALD107" s="1321"/>
      <c r="ALE107" s="1321"/>
      <c r="ALF107" s="1321"/>
      <c r="ALG107" s="1321"/>
      <c r="ALH107" s="1321"/>
      <c r="ALI107" s="1321"/>
      <c r="ALJ107" s="1321"/>
      <c r="ALK107" s="1321"/>
      <c r="ALL107" s="1321"/>
      <c r="ALM107" s="1321"/>
      <c r="ALN107" s="1321"/>
      <c r="ALO107" s="1321"/>
      <c r="ALP107" s="1321"/>
      <c r="ALQ107" s="1321"/>
      <c r="ALR107" s="1321"/>
      <c r="ALS107" s="1321"/>
      <c r="ALT107" s="1321"/>
      <c r="ALU107" s="1321"/>
      <c r="ALV107" s="1321"/>
      <c r="ALW107" s="1321"/>
      <c r="ALX107" s="1321"/>
      <c r="ALY107" s="1321"/>
      <c r="ALZ107" s="1321"/>
      <c r="AMA107" s="1321"/>
      <c r="AMB107" s="1321"/>
      <c r="AMC107" s="1321"/>
      <c r="AMD107" s="1321"/>
      <c r="AME107" s="1321"/>
      <c r="AMF107" s="1321"/>
      <c r="AMG107" s="1321"/>
      <c r="AMH107" s="1321"/>
      <c r="AMI107" s="1321"/>
      <c r="AMJ107" s="1321"/>
      <c r="AMK107" s="1321"/>
      <c r="AML107" s="1321"/>
      <c r="AMM107" s="1321"/>
      <c r="AMN107" s="1321"/>
      <c r="AMO107" s="1321"/>
      <c r="AMP107" s="1321"/>
      <c r="AMQ107" s="1321"/>
      <c r="AMR107" s="1321"/>
      <c r="AMS107" s="1321"/>
      <c r="AMT107" s="1321"/>
      <c r="AMU107" s="1321"/>
      <c r="AMV107" s="1321"/>
      <c r="AMW107" s="1321"/>
      <c r="AMX107" s="1321"/>
      <c r="AMY107" s="1321"/>
      <c r="AMZ107" s="1321"/>
      <c r="ANA107" s="1321"/>
      <c r="ANB107" s="1321"/>
      <c r="ANC107" s="1321"/>
      <c r="AND107" s="1321"/>
      <c r="ANE107" s="1321"/>
      <c r="ANF107" s="1321"/>
      <c r="ANG107" s="1321"/>
      <c r="ANH107" s="1321"/>
      <c r="ANI107" s="1321"/>
      <c r="ANJ107" s="1321"/>
      <c r="ANK107" s="1321"/>
      <c r="ANL107" s="1321"/>
      <c r="ANM107" s="1321"/>
      <c r="ANN107" s="1321"/>
      <c r="ANO107" s="1321"/>
      <c r="ANP107" s="1321"/>
      <c r="ANQ107" s="1321"/>
      <c r="ANR107" s="1321"/>
      <c r="ANS107" s="1321"/>
      <c r="ANT107" s="1321"/>
      <c r="ANU107" s="1321"/>
      <c r="ANV107" s="1321"/>
      <c r="ANW107" s="1321"/>
      <c r="ANX107" s="1321"/>
      <c r="ANY107" s="1321"/>
      <c r="ANZ107" s="1321"/>
      <c r="AOA107" s="1321"/>
      <c r="AOB107" s="1321"/>
      <c r="AOC107" s="1321"/>
      <c r="AOD107" s="1321"/>
      <c r="AOE107" s="1321"/>
      <c r="AOF107" s="1321"/>
      <c r="AOG107" s="1321"/>
      <c r="AOH107" s="1321"/>
      <c r="AOI107" s="1321"/>
      <c r="AOJ107" s="1321"/>
      <c r="AOK107" s="1321"/>
      <c r="AOL107" s="1321"/>
      <c r="AOM107" s="1321"/>
      <c r="AON107" s="1321"/>
      <c r="AOO107" s="1321"/>
      <c r="AOP107" s="1321"/>
      <c r="AOQ107" s="1321"/>
      <c r="AOR107" s="1321"/>
      <c r="AOS107" s="1321"/>
      <c r="AOT107" s="1321"/>
      <c r="AOU107" s="1321"/>
      <c r="AOV107" s="1321"/>
      <c r="AOW107" s="1321"/>
      <c r="AOX107" s="1321"/>
      <c r="AOY107" s="1321"/>
      <c r="AOZ107" s="1321"/>
      <c r="APA107" s="1321"/>
      <c r="APB107" s="1321"/>
      <c r="APC107" s="1321"/>
      <c r="APD107" s="1321"/>
      <c r="APE107" s="1321"/>
      <c r="APF107" s="1321"/>
      <c r="APG107" s="1321"/>
      <c r="APH107" s="1321"/>
      <c r="API107" s="1321"/>
      <c r="APJ107" s="1321"/>
      <c r="APK107" s="1321"/>
      <c r="APL107" s="1321"/>
      <c r="APM107" s="1321"/>
      <c r="APN107" s="1321"/>
      <c r="APO107" s="1321"/>
      <c r="APP107" s="1321"/>
      <c r="APQ107" s="1321"/>
      <c r="APR107" s="1321"/>
      <c r="APS107" s="1321"/>
      <c r="APT107" s="1321"/>
      <c r="APU107" s="1321"/>
      <c r="APV107" s="1321"/>
      <c r="APW107" s="1321"/>
      <c r="APX107" s="1321"/>
      <c r="APY107" s="1321"/>
      <c r="APZ107" s="1321"/>
      <c r="AQA107" s="1321"/>
      <c r="AQB107" s="1321"/>
      <c r="AQC107" s="1321"/>
      <c r="AQD107" s="1321"/>
      <c r="AQE107" s="1321"/>
      <c r="AQF107" s="1321"/>
      <c r="AQG107" s="1321"/>
      <c r="AQH107" s="1321"/>
      <c r="AQI107" s="1321"/>
      <c r="AQJ107" s="1321"/>
      <c r="AQK107" s="1321"/>
      <c r="AQL107" s="1321"/>
      <c r="AQM107" s="1321"/>
      <c r="AQN107" s="1321"/>
      <c r="AQO107" s="1321"/>
      <c r="AQP107" s="1321"/>
      <c r="AQQ107" s="1321"/>
      <c r="AQR107" s="1321"/>
      <c r="AQS107" s="1321"/>
      <c r="AQT107" s="1321"/>
      <c r="AQU107" s="1321"/>
      <c r="AQV107" s="1321"/>
      <c r="AQW107" s="1321"/>
      <c r="AQX107" s="1321"/>
      <c r="AQY107" s="1321"/>
      <c r="AQZ107" s="1321"/>
      <c r="ARA107" s="1321"/>
      <c r="ARB107" s="1321"/>
      <c r="ARC107" s="1321"/>
      <c r="ARD107" s="1321"/>
      <c r="ARE107" s="1321"/>
      <c r="ARF107" s="1321"/>
      <c r="ARG107" s="1321"/>
      <c r="ARH107" s="1321"/>
      <c r="ARI107" s="1321"/>
      <c r="ARJ107" s="1321"/>
      <c r="ARK107" s="1321"/>
      <c r="ARL107" s="1321"/>
      <c r="ARM107" s="1321"/>
      <c r="ARN107" s="1321"/>
      <c r="ARO107" s="1321"/>
      <c r="ARP107" s="1321"/>
      <c r="ARQ107" s="1321"/>
      <c r="ARR107" s="1321"/>
      <c r="ARS107" s="1321"/>
      <c r="ART107" s="1321"/>
      <c r="ARU107" s="1321"/>
      <c r="ARV107" s="1321"/>
      <c r="ARW107" s="1321"/>
      <c r="ARX107" s="1321"/>
      <c r="ARY107" s="1321"/>
      <c r="ARZ107" s="1321"/>
      <c r="ASA107" s="1321"/>
      <c r="ASB107" s="1321"/>
      <c r="ASC107" s="1321"/>
      <c r="ASD107" s="1321"/>
      <c r="ASE107" s="1321"/>
      <c r="ASF107" s="1321"/>
      <c r="ASG107" s="1321"/>
      <c r="ASH107" s="1321"/>
      <c r="ASI107" s="1321"/>
      <c r="ASJ107" s="1321"/>
      <c r="ASK107" s="1321"/>
      <c r="ASL107" s="1321"/>
      <c r="ASM107" s="1321"/>
      <c r="ASN107" s="1321"/>
      <c r="ASO107" s="1321"/>
      <c r="ASP107" s="1321"/>
      <c r="ASQ107" s="1321"/>
      <c r="ASR107" s="1321"/>
      <c r="ASS107" s="1321"/>
      <c r="AST107" s="1321"/>
      <c r="ASU107" s="1321"/>
      <c r="ASV107" s="1321"/>
      <c r="ASW107" s="1321"/>
      <c r="ASX107" s="1321"/>
      <c r="ASY107" s="1321"/>
      <c r="ASZ107" s="1321"/>
      <c r="ATA107" s="1321"/>
      <c r="ATB107" s="1321"/>
      <c r="ATC107" s="1321"/>
      <c r="ATD107" s="1321"/>
      <c r="ATE107" s="1321"/>
      <c r="ATF107" s="1321"/>
      <c r="ATG107" s="1321"/>
      <c r="ATH107" s="1321"/>
      <c r="ATI107" s="1321"/>
      <c r="ATJ107" s="1321"/>
      <c r="ATK107" s="1321"/>
      <c r="ATL107" s="1321"/>
      <c r="ATM107" s="1321"/>
      <c r="ATN107" s="1321"/>
      <c r="ATO107" s="1321"/>
      <c r="ATP107" s="1321"/>
      <c r="ATQ107" s="1321"/>
      <c r="ATR107" s="1321"/>
      <c r="ATS107" s="1321"/>
      <c r="ATT107" s="1321"/>
      <c r="ATU107" s="1321"/>
      <c r="ATV107" s="1321"/>
      <c r="ATW107" s="1321"/>
      <c r="ATX107" s="1321"/>
      <c r="ATY107" s="1321"/>
      <c r="ATZ107" s="1321"/>
      <c r="AUA107" s="1321"/>
      <c r="AUB107" s="1321"/>
      <c r="AUC107" s="1321"/>
      <c r="AUD107" s="1321"/>
      <c r="AUE107" s="1321"/>
      <c r="AUF107" s="1321"/>
      <c r="AUG107" s="1321"/>
      <c r="AUH107" s="1321"/>
      <c r="AUI107" s="1321"/>
      <c r="AUJ107" s="1321"/>
      <c r="AUK107" s="1321"/>
      <c r="AUL107" s="1321"/>
      <c r="AUM107" s="1321"/>
      <c r="AUN107" s="1321"/>
      <c r="AUO107" s="1321"/>
      <c r="AUP107" s="1321"/>
      <c r="AUQ107" s="1321"/>
      <c r="AUR107" s="1321"/>
      <c r="AUS107" s="1321"/>
      <c r="AUT107" s="1321"/>
      <c r="AUU107" s="1321"/>
      <c r="AUV107" s="1321"/>
      <c r="AUW107" s="1321"/>
      <c r="AUX107" s="1321"/>
      <c r="AUY107" s="1321"/>
      <c r="AUZ107" s="1321"/>
      <c r="AVA107" s="1321"/>
      <c r="AVB107" s="1321"/>
      <c r="AVC107" s="1321"/>
      <c r="AVD107" s="1321"/>
      <c r="AVE107" s="1321"/>
      <c r="AVF107" s="1321"/>
      <c r="AVG107" s="1321"/>
      <c r="AVH107" s="1321"/>
      <c r="AVI107" s="1321"/>
      <c r="AVJ107" s="1321"/>
      <c r="AVK107" s="1321"/>
      <c r="AVL107" s="1321"/>
      <c r="AVM107" s="1321"/>
      <c r="AVN107" s="1321"/>
      <c r="AVO107" s="1321"/>
      <c r="AVP107" s="1321"/>
      <c r="AVQ107" s="1321"/>
      <c r="AVR107" s="1321"/>
      <c r="AVS107" s="1321"/>
      <c r="AVT107" s="1321"/>
      <c r="AVU107" s="1321"/>
      <c r="AVV107" s="1321"/>
      <c r="AVW107" s="1321"/>
      <c r="AVX107" s="1321"/>
      <c r="AVY107" s="1321"/>
      <c r="AVZ107" s="1321"/>
      <c r="AWA107" s="1321"/>
      <c r="AWB107" s="1321"/>
      <c r="AWC107" s="1321"/>
      <c r="AWD107" s="1321"/>
      <c r="AWE107" s="1321"/>
      <c r="AWF107" s="1321"/>
      <c r="AWG107" s="1321"/>
      <c r="AWH107" s="1321"/>
      <c r="AWI107" s="1321"/>
      <c r="AWJ107" s="1321"/>
      <c r="AWK107" s="1321"/>
      <c r="AWL107" s="1321"/>
      <c r="AWM107" s="1321"/>
      <c r="AWN107" s="1321"/>
      <c r="AWO107" s="1321"/>
      <c r="AWP107" s="1321"/>
      <c r="AWQ107" s="1321"/>
      <c r="AWR107" s="1321"/>
      <c r="AWS107" s="1321"/>
      <c r="AWT107" s="1321"/>
      <c r="AWU107" s="1321"/>
      <c r="AWV107" s="1321"/>
      <c r="AWW107" s="1321"/>
      <c r="AWX107" s="1321"/>
      <c r="AWY107" s="1321"/>
      <c r="AWZ107" s="1321"/>
      <c r="AXA107" s="1321"/>
      <c r="AXB107" s="1321"/>
      <c r="AXC107" s="1321"/>
      <c r="AXD107" s="1321"/>
      <c r="AXE107" s="1321"/>
      <c r="AXF107" s="1321"/>
      <c r="AXG107" s="1321"/>
      <c r="AXH107" s="1321"/>
      <c r="AXI107" s="1321"/>
      <c r="AXJ107" s="1321"/>
      <c r="AXK107" s="1321"/>
      <c r="AXL107" s="1321"/>
      <c r="AXM107" s="1321"/>
      <c r="AXN107" s="1321"/>
      <c r="AXO107" s="1321"/>
      <c r="AXP107" s="1321"/>
      <c r="AXQ107" s="1321"/>
      <c r="AXR107" s="1321"/>
      <c r="AXS107" s="1321"/>
      <c r="AXT107" s="1321"/>
      <c r="AXU107" s="1321"/>
      <c r="AXV107" s="1321"/>
      <c r="AXW107" s="1321"/>
      <c r="AXX107" s="1321"/>
      <c r="AXY107" s="1321"/>
      <c r="AXZ107" s="1321"/>
      <c r="AYA107" s="1321"/>
      <c r="AYB107" s="1321"/>
      <c r="AYC107" s="1321"/>
      <c r="AYD107" s="1321"/>
      <c r="AYE107" s="1321"/>
      <c r="AYF107" s="1321"/>
      <c r="AYG107" s="1321"/>
      <c r="AYH107" s="1321"/>
      <c r="AYI107" s="1321"/>
      <c r="AYJ107" s="1321"/>
      <c r="AYK107" s="1321"/>
      <c r="AYL107" s="1321"/>
      <c r="AYM107" s="1321"/>
      <c r="AYN107" s="1321"/>
      <c r="AYO107" s="1321"/>
      <c r="AYP107" s="1321"/>
      <c r="AYQ107" s="1321"/>
      <c r="AYR107" s="1321"/>
      <c r="AYS107" s="1321"/>
      <c r="AYT107" s="1321"/>
      <c r="AYU107" s="1321"/>
      <c r="AYV107" s="1321"/>
      <c r="AYW107" s="1321"/>
      <c r="AYX107" s="1321"/>
      <c r="AYY107" s="1321"/>
      <c r="AYZ107" s="1321"/>
      <c r="AZA107" s="1321"/>
      <c r="AZB107" s="1321"/>
      <c r="AZC107" s="1321"/>
      <c r="AZD107" s="1321"/>
      <c r="AZE107" s="1321"/>
      <c r="AZF107" s="1321"/>
      <c r="AZG107" s="1321"/>
      <c r="AZH107" s="1321"/>
      <c r="AZI107" s="1321"/>
      <c r="AZJ107" s="1321"/>
      <c r="AZK107" s="1321"/>
      <c r="AZL107" s="1321"/>
      <c r="AZM107" s="1321"/>
      <c r="AZN107" s="1321"/>
      <c r="AZO107" s="1321"/>
      <c r="AZP107" s="1321"/>
      <c r="AZQ107" s="1321"/>
      <c r="AZR107" s="1321"/>
      <c r="AZS107" s="1321"/>
      <c r="AZT107" s="1321"/>
      <c r="AZU107" s="1321"/>
      <c r="AZV107" s="1321"/>
      <c r="AZW107" s="1321"/>
      <c r="AZX107" s="1321"/>
      <c r="AZY107" s="1321"/>
      <c r="AZZ107" s="1321"/>
      <c r="BAA107" s="1321"/>
      <c r="BAB107" s="1321"/>
      <c r="BAC107" s="1321"/>
      <c r="BAD107" s="1321"/>
      <c r="BAE107" s="1321"/>
      <c r="BAF107" s="1321"/>
      <c r="BAG107" s="1321"/>
      <c r="BAH107" s="1321"/>
      <c r="BAI107" s="1321"/>
      <c r="BAJ107" s="1321"/>
      <c r="BAK107" s="1321"/>
      <c r="BAL107" s="1321"/>
      <c r="BAM107" s="1321"/>
      <c r="BAN107" s="1321"/>
      <c r="BAO107" s="1321"/>
      <c r="BAP107" s="1321"/>
      <c r="BAQ107" s="1321"/>
      <c r="BAR107" s="1321"/>
      <c r="BAS107" s="1321"/>
      <c r="BAT107" s="1321"/>
      <c r="BAU107" s="1321"/>
      <c r="BAV107" s="1321"/>
      <c r="BAW107" s="1321"/>
      <c r="BAX107" s="1321"/>
      <c r="BAY107" s="1321"/>
      <c r="BAZ107" s="1321"/>
      <c r="BBA107" s="1321"/>
      <c r="BBB107" s="1321"/>
      <c r="BBC107" s="1321"/>
      <c r="BBD107" s="1321"/>
      <c r="BBE107" s="1321"/>
      <c r="BBF107" s="1321"/>
      <c r="BBG107" s="1321"/>
      <c r="BBH107" s="1321"/>
      <c r="BBI107" s="1321"/>
      <c r="BBJ107" s="1321"/>
      <c r="BBK107" s="1321"/>
      <c r="BBL107" s="1321"/>
      <c r="BBM107" s="1321"/>
      <c r="BBN107" s="1321"/>
      <c r="BBO107" s="1321"/>
      <c r="BBP107" s="1321"/>
      <c r="BBQ107" s="1321"/>
      <c r="BBR107" s="1321"/>
      <c r="BBS107" s="1321"/>
      <c r="BBT107" s="1321"/>
      <c r="BBU107" s="1321"/>
      <c r="BBV107" s="1321"/>
      <c r="BBW107" s="1321"/>
      <c r="BBX107" s="1321"/>
      <c r="BBY107" s="1321"/>
      <c r="BBZ107" s="1321"/>
      <c r="BCA107" s="1321"/>
      <c r="BCB107" s="1321"/>
      <c r="BCC107" s="1321"/>
      <c r="BCD107" s="1321"/>
      <c r="BCE107" s="1321"/>
      <c r="BCF107" s="1321"/>
      <c r="BCG107" s="1321"/>
      <c r="BCH107" s="1321"/>
      <c r="BCI107" s="1321"/>
      <c r="BCJ107" s="1321"/>
      <c r="BCK107" s="1321"/>
      <c r="BCL107" s="1321"/>
      <c r="BCM107" s="1321"/>
      <c r="BCN107" s="1321"/>
      <c r="BCO107" s="1321"/>
      <c r="BCP107" s="1321"/>
      <c r="BCQ107" s="1321"/>
      <c r="BCR107" s="1321"/>
      <c r="BCS107" s="1321"/>
      <c r="BCT107" s="1321"/>
      <c r="BCU107" s="1321"/>
      <c r="BCV107" s="1321"/>
      <c r="BCW107" s="1321"/>
      <c r="BCX107" s="1321"/>
      <c r="BCY107" s="1321"/>
      <c r="BCZ107" s="1321"/>
      <c r="BDA107" s="1321"/>
      <c r="BDB107" s="1321"/>
      <c r="BDC107" s="1321"/>
      <c r="BDD107" s="1321"/>
      <c r="BDE107" s="1321"/>
      <c r="BDF107" s="1321"/>
      <c r="BDG107" s="1321"/>
      <c r="BDH107" s="1321"/>
      <c r="BDI107" s="1321"/>
      <c r="BDJ107" s="1321"/>
      <c r="BDK107" s="1321"/>
      <c r="BDL107" s="1321"/>
      <c r="BDM107" s="1321"/>
      <c r="BDN107" s="1321"/>
      <c r="BDO107" s="1321"/>
      <c r="BDP107" s="1321"/>
      <c r="BDQ107" s="1321"/>
      <c r="BDR107" s="1321"/>
      <c r="BDS107" s="1321"/>
      <c r="BDT107" s="1321"/>
      <c r="BDU107" s="1321"/>
      <c r="BDV107" s="1321"/>
      <c r="BDW107" s="1321"/>
      <c r="BDX107" s="1321"/>
      <c r="BDY107" s="1321"/>
      <c r="BDZ107" s="1321"/>
      <c r="BEA107" s="1321"/>
      <c r="BEB107" s="1321"/>
      <c r="BEC107" s="1321"/>
      <c r="BED107" s="1321"/>
      <c r="BEE107" s="1321"/>
      <c r="BEF107" s="1321"/>
      <c r="BEG107" s="1321"/>
      <c r="BEH107" s="1321"/>
      <c r="BEI107" s="1321"/>
      <c r="BEJ107" s="1321"/>
      <c r="BEK107" s="1321"/>
      <c r="BEL107" s="1321"/>
      <c r="BEM107" s="1321"/>
      <c r="BEN107" s="1321"/>
      <c r="BEO107" s="1321"/>
      <c r="BEP107" s="1321"/>
      <c r="BEQ107" s="1321"/>
      <c r="BER107" s="1321"/>
      <c r="BES107" s="1321"/>
      <c r="BET107" s="1321"/>
      <c r="BEU107" s="1321"/>
      <c r="BEV107" s="1321"/>
      <c r="BEW107" s="1321"/>
      <c r="BEX107" s="1321"/>
      <c r="BEY107" s="1321"/>
      <c r="BEZ107" s="1321"/>
      <c r="BFA107" s="1321"/>
      <c r="BFB107" s="1321"/>
      <c r="BFC107" s="1321"/>
      <c r="BFD107" s="1321"/>
      <c r="BFE107" s="1321"/>
      <c r="BFF107" s="1321"/>
      <c r="BFG107" s="1321"/>
      <c r="BFH107" s="1321"/>
      <c r="BFI107" s="1321"/>
      <c r="BFJ107" s="1321"/>
      <c r="BFK107" s="1321"/>
      <c r="BFL107" s="1321"/>
      <c r="BFM107" s="1321"/>
      <c r="BFN107" s="1321"/>
      <c r="BFO107" s="1321"/>
      <c r="BFP107" s="1321"/>
      <c r="BFQ107" s="1321"/>
      <c r="BFR107" s="1321"/>
      <c r="BFS107" s="1321"/>
      <c r="BFT107" s="1321"/>
      <c r="BFU107" s="1321"/>
      <c r="BFV107" s="1321"/>
      <c r="BFW107" s="1321"/>
      <c r="BFX107" s="1321"/>
      <c r="BFY107" s="1321"/>
      <c r="BFZ107" s="1321"/>
      <c r="BGA107" s="1321"/>
      <c r="BGB107" s="1321"/>
      <c r="BGC107" s="1321"/>
      <c r="BGD107" s="1321"/>
      <c r="BGE107" s="1321"/>
      <c r="BGF107" s="1321"/>
      <c r="BGG107" s="1321"/>
      <c r="BGH107" s="1321"/>
      <c r="BGI107" s="1321"/>
      <c r="BGJ107" s="1321"/>
      <c r="BGK107" s="1321"/>
      <c r="BGL107" s="1321"/>
      <c r="BGM107" s="1321"/>
      <c r="BGN107" s="1321"/>
      <c r="BGO107" s="1321"/>
      <c r="BGP107" s="1321"/>
      <c r="BGQ107" s="1321"/>
      <c r="BGR107" s="1321"/>
      <c r="BGS107" s="1321"/>
      <c r="BGT107" s="1321"/>
      <c r="BGU107" s="1321"/>
      <c r="BGV107" s="1321"/>
      <c r="BGW107" s="1321"/>
      <c r="BGX107" s="1321"/>
      <c r="BGY107" s="1321"/>
      <c r="BGZ107" s="1321"/>
      <c r="BHA107" s="1321"/>
      <c r="BHB107" s="1321"/>
      <c r="BHC107" s="1321"/>
      <c r="BHD107" s="1321"/>
      <c r="BHE107" s="1321"/>
      <c r="BHF107" s="1321"/>
      <c r="BHG107" s="1321"/>
      <c r="BHH107" s="1321"/>
      <c r="BHI107" s="1321"/>
      <c r="BHJ107" s="1321"/>
      <c r="BHK107" s="1321"/>
      <c r="BHL107" s="1321"/>
      <c r="BHM107" s="1321"/>
      <c r="BHN107" s="1321"/>
      <c r="BHO107" s="1321"/>
      <c r="BHP107" s="1321"/>
      <c r="BHQ107" s="1321"/>
      <c r="BHR107" s="1321"/>
      <c r="BHS107" s="1321"/>
      <c r="BHT107" s="1321"/>
      <c r="BHU107" s="1321"/>
      <c r="BHV107" s="1321"/>
      <c r="BHW107" s="1321"/>
      <c r="BHX107" s="1321"/>
      <c r="BHY107" s="1321"/>
      <c r="BHZ107" s="1321"/>
      <c r="BIA107" s="1321"/>
      <c r="BIB107" s="1321"/>
      <c r="BIC107" s="1321"/>
      <c r="BID107" s="1321"/>
      <c r="BIE107" s="1321"/>
      <c r="BIF107" s="1321"/>
      <c r="BIG107" s="1321"/>
      <c r="BIH107" s="1321"/>
      <c r="BII107" s="1321"/>
      <c r="BIJ107" s="1321"/>
      <c r="BIK107" s="1321"/>
      <c r="BIL107" s="1321"/>
      <c r="BIM107" s="1321"/>
      <c r="BIN107" s="1321"/>
      <c r="BIO107" s="1321"/>
      <c r="BIP107" s="1321"/>
      <c r="BIQ107" s="1321"/>
      <c r="BIR107" s="1321"/>
      <c r="BIS107" s="1321"/>
      <c r="BIT107" s="1321"/>
      <c r="BIU107" s="1321"/>
      <c r="BIV107" s="1321"/>
      <c r="BIW107" s="1321"/>
      <c r="BIX107" s="1321"/>
      <c r="BIY107" s="1321"/>
      <c r="BIZ107" s="1321"/>
      <c r="BJA107" s="1321"/>
      <c r="BJB107" s="1321"/>
      <c r="BJC107" s="1321"/>
      <c r="BJD107" s="1321"/>
      <c r="BJE107" s="1321"/>
      <c r="BJF107" s="1321"/>
      <c r="BJG107" s="1321"/>
      <c r="BJH107" s="1321"/>
      <c r="BJI107" s="1321"/>
      <c r="BJJ107" s="1321"/>
      <c r="BJK107" s="1321"/>
      <c r="BJL107" s="1321"/>
      <c r="BJM107" s="1321"/>
      <c r="BJN107" s="1321"/>
      <c r="BJO107" s="1321"/>
      <c r="BJP107" s="1321"/>
      <c r="BJQ107" s="1321"/>
      <c r="BJR107" s="1321"/>
      <c r="BJS107" s="1321"/>
      <c r="BJT107" s="1321"/>
      <c r="BJU107" s="1321"/>
      <c r="BJV107" s="1321"/>
      <c r="BJW107" s="1321"/>
      <c r="BJX107" s="1321"/>
      <c r="BJY107" s="1321"/>
      <c r="BJZ107" s="1321"/>
      <c r="BKA107" s="1321"/>
      <c r="BKB107" s="1321"/>
      <c r="BKC107" s="1321"/>
      <c r="BKD107" s="1321"/>
      <c r="BKE107" s="1321"/>
      <c r="BKF107" s="1321"/>
      <c r="BKG107" s="1321"/>
      <c r="BKH107" s="1321"/>
      <c r="BKI107" s="1321"/>
      <c r="BKJ107" s="1321"/>
      <c r="BKK107" s="1321"/>
      <c r="BKL107" s="1321"/>
      <c r="BKM107" s="1321"/>
      <c r="BKN107" s="1321"/>
      <c r="BKO107" s="1321"/>
      <c r="BKP107" s="1321"/>
      <c r="BKQ107" s="1321"/>
      <c r="BKR107" s="1321"/>
      <c r="BKS107" s="1321"/>
      <c r="BKT107" s="1321"/>
      <c r="BKU107" s="1321"/>
      <c r="BKV107" s="1321"/>
      <c r="BKW107" s="1321"/>
      <c r="BKX107" s="1321"/>
      <c r="BKY107" s="1321"/>
      <c r="BKZ107" s="1321"/>
      <c r="BLA107" s="1321"/>
      <c r="BLB107" s="1321"/>
      <c r="BLC107" s="1321"/>
      <c r="BLD107" s="1321"/>
      <c r="BLE107" s="1321"/>
      <c r="BLF107" s="1321"/>
      <c r="BLG107" s="1321"/>
      <c r="BLH107" s="1321"/>
      <c r="BLI107" s="1321"/>
      <c r="BLJ107" s="1321"/>
      <c r="BLK107" s="1321"/>
      <c r="BLL107" s="1321"/>
      <c r="BLM107" s="1321"/>
      <c r="BLN107" s="1321"/>
      <c r="BLO107" s="1321"/>
      <c r="BLP107" s="1321"/>
      <c r="BLQ107" s="1321"/>
      <c r="BLR107" s="1321"/>
      <c r="BLS107" s="1321"/>
      <c r="BLT107" s="1321"/>
      <c r="BLU107" s="1321"/>
      <c r="BLV107" s="1321"/>
      <c r="BLW107" s="1321"/>
      <c r="BLX107" s="1321"/>
      <c r="BLY107" s="1321"/>
      <c r="BLZ107" s="1321"/>
      <c r="BMA107" s="1321"/>
      <c r="BMB107" s="1321"/>
      <c r="BMC107" s="1321"/>
      <c r="BMD107" s="1321"/>
      <c r="BME107" s="1321"/>
      <c r="BMF107" s="1321"/>
      <c r="BMG107" s="1321"/>
      <c r="BMH107" s="1321"/>
      <c r="BMI107" s="1321"/>
      <c r="BMJ107" s="1321"/>
      <c r="BMK107" s="1321"/>
      <c r="BML107" s="1321"/>
      <c r="BMM107" s="1321"/>
      <c r="BMN107" s="1321"/>
      <c r="BMO107" s="1321"/>
      <c r="BMP107" s="1321"/>
      <c r="BMQ107" s="1321"/>
      <c r="BMR107" s="1321"/>
      <c r="BMS107" s="1321"/>
      <c r="BMT107" s="1321"/>
      <c r="BMU107" s="1321"/>
      <c r="BMV107" s="1321"/>
      <c r="BMW107" s="1321"/>
      <c r="BMX107" s="1321"/>
      <c r="BMY107" s="1321"/>
      <c r="BMZ107" s="1321"/>
      <c r="BNA107" s="1321"/>
      <c r="BNB107" s="1321"/>
      <c r="BNC107" s="1321"/>
      <c r="BND107" s="1321"/>
      <c r="BNE107" s="1321"/>
      <c r="BNF107" s="1321"/>
      <c r="BNG107" s="1321"/>
      <c r="BNH107" s="1321"/>
      <c r="BNI107" s="1321"/>
      <c r="BNJ107" s="1321"/>
      <c r="BNK107" s="1321"/>
      <c r="BNL107" s="1321"/>
      <c r="BNM107" s="1321"/>
      <c r="BNN107" s="1321"/>
      <c r="BNO107" s="1321"/>
      <c r="BNP107" s="1321"/>
      <c r="BNQ107" s="1321"/>
      <c r="BNR107" s="1321"/>
      <c r="BNS107" s="1321"/>
      <c r="BNT107" s="1321"/>
      <c r="BNU107" s="1321"/>
      <c r="BNV107" s="1321"/>
      <c r="BNW107" s="1321"/>
      <c r="BNX107" s="1321"/>
      <c r="BNY107" s="1321"/>
      <c r="BNZ107" s="1321"/>
      <c r="BOA107" s="1321"/>
      <c r="BOB107" s="1321"/>
      <c r="BOC107" s="1321"/>
      <c r="BOD107" s="1321"/>
      <c r="BOE107" s="1321"/>
      <c r="BOF107" s="1321"/>
      <c r="BOG107" s="1321"/>
      <c r="BOH107" s="1321"/>
      <c r="BOI107" s="1321"/>
      <c r="BOJ107" s="1321"/>
      <c r="BOK107" s="1321"/>
      <c r="BOL107" s="1321"/>
      <c r="BOM107" s="1321"/>
      <c r="BON107" s="1321"/>
      <c r="BOO107" s="1321"/>
      <c r="BOP107" s="1321"/>
      <c r="BOQ107" s="1321"/>
      <c r="BOR107" s="1321"/>
      <c r="BOS107" s="1321"/>
      <c r="BOT107" s="1321"/>
      <c r="BOU107" s="1321"/>
      <c r="BOV107" s="1321"/>
      <c r="BOW107" s="1321"/>
      <c r="BOX107" s="1321"/>
      <c r="BOY107" s="1321"/>
      <c r="BOZ107" s="1321"/>
      <c r="BPA107" s="1321"/>
      <c r="BPB107" s="1321"/>
      <c r="BPC107" s="1321"/>
      <c r="BPD107" s="1321"/>
      <c r="BPE107" s="1321"/>
      <c r="BPF107" s="1321"/>
      <c r="BPG107" s="1321"/>
      <c r="BPH107" s="1321"/>
      <c r="BPI107" s="1321"/>
      <c r="BPJ107" s="1321"/>
      <c r="BPK107" s="1321"/>
      <c r="BPL107" s="1321"/>
      <c r="BPM107" s="1321"/>
      <c r="BPN107" s="1321"/>
      <c r="BPO107" s="1321"/>
      <c r="BPP107" s="1321"/>
      <c r="BPQ107" s="1321"/>
      <c r="BPR107" s="1321"/>
      <c r="BPS107" s="1321"/>
      <c r="BPT107" s="1321"/>
      <c r="BPU107" s="1321"/>
      <c r="BPV107" s="1321"/>
      <c r="BPW107" s="1321"/>
      <c r="BPX107" s="1321"/>
      <c r="BPY107" s="1321"/>
      <c r="BPZ107" s="1321"/>
      <c r="BQA107" s="1321"/>
      <c r="BQB107" s="1321"/>
      <c r="BQC107" s="1321"/>
      <c r="BQD107" s="1321"/>
      <c r="BQE107" s="1321"/>
      <c r="BQF107" s="1321"/>
      <c r="BQG107" s="1321"/>
      <c r="BQH107" s="1321"/>
      <c r="BQI107" s="1321"/>
      <c r="BQJ107" s="1321"/>
      <c r="BQK107" s="1321"/>
      <c r="BQL107" s="1321"/>
      <c r="BQM107" s="1321"/>
      <c r="BQN107" s="1321"/>
      <c r="BQO107" s="1321"/>
      <c r="BQP107" s="1321"/>
      <c r="BQQ107" s="1321"/>
      <c r="BQR107" s="1321"/>
      <c r="BQS107" s="1321"/>
      <c r="BQT107" s="1321"/>
      <c r="BQU107" s="1321"/>
      <c r="BQV107" s="1321"/>
      <c r="BQW107" s="1321"/>
      <c r="BQX107" s="1321"/>
      <c r="BQY107" s="1321"/>
      <c r="BQZ107" s="1321"/>
      <c r="BRA107" s="1321"/>
      <c r="BRB107" s="1321"/>
      <c r="BRC107" s="1321"/>
      <c r="BRD107" s="1321"/>
      <c r="BRE107" s="1321"/>
      <c r="BRF107" s="1321"/>
      <c r="BRG107" s="1321"/>
      <c r="BRH107" s="1321"/>
      <c r="BRI107" s="1321"/>
      <c r="BRJ107" s="1321"/>
      <c r="BRK107" s="1321"/>
      <c r="BRL107" s="1321"/>
      <c r="BRM107" s="1321"/>
      <c r="BRN107" s="1321"/>
      <c r="BRO107" s="1321"/>
      <c r="BRP107" s="1321"/>
      <c r="BRQ107" s="1321"/>
      <c r="BRR107" s="1321"/>
      <c r="BRS107" s="1321"/>
      <c r="BRT107" s="1321"/>
      <c r="BRU107" s="1321"/>
      <c r="BRV107" s="1321"/>
      <c r="BRW107" s="1321"/>
      <c r="BRX107" s="1321"/>
      <c r="BRY107" s="1321"/>
      <c r="BRZ107" s="1321"/>
      <c r="BSA107" s="1321"/>
      <c r="BSB107" s="1321"/>
      <c r="BSC107" s="1321"/>
      <c r="BSD107" s="1321"/>
      <c r="BSE107" s="1321"/>
      <c r="BSF107" s="1321"/>
      <c r="BSG107" s="1321"/>
      <c r="BSH107" s="1321"/>
      <c r="BSI107" s="1321"/>
      <c r="BSJ107" s="1321"/>
      <c r="BSK107" s="1321"/>
      <c r="BSL107" s="1321"/>
      <c r="BSM107" s="1321"/>
      <c r="BSN107" s="1321"/>
      <c r="BSO107" s="1321"/>
      <c r="BSP107" s="1321"/>
      <c r="BSQ107" s="1321"/>
      <c r="BSR107" s="1321"/>
      <c r="BSS107" s="1321"/>
      <c r="BST107" s="1321"/>
      <c r="BSU107" s="1321"/>
      <c r="BSV107" s="1321"/>
      <c r="BSW107" s="1321"/>
      <c r="BSX107" s="1321"/>
      <c r="BSY107" s="1321"/>
      <c r="BSZ107" s="1321"/>
      <c r="BTA107" s="1321"/>
      <c r="BTB107" s="1321"/>
      <c r="BTC107" s="1321"/>
      <c r="BTD107" s="1321"/>
      <c r="BTE107" s="1321"/>
      <c r="BTF107" s="1321"/>
      <c r="BTG107" s="1321"/>
      <c r="BTH107" s="1321"/>
      <c r="BTI107" s="1321"/>
      <c r="BTJ107" s="1321"/>
      <c r="BTK107" s="1321"/>
      <c r="BTL107" s="1321"/>
      <c r="BTM107" s="1321"/>
      <c r="BTN107" s="1321"/>
      <c r="BTO107" s="1321"/>
      <c r="BTP107" s="1321"/>
      <c r="BTQ107" s="1321"/>
      <c r="BTR107" s="1321"/>
      <c r="BTS107" s="1321"/>
      <c r="BTT107" s="1321"/>
      <c r="BTU107" s="1321"/>
      <c r="BTV107" s="1321"/>
      <c r="BTW107" s="1321"/>
      <c r="BTX107" s="1321"/>
      <c r="BTY107" s="1321"/>
      <c r="BTZ107" s="1321"/>
      <c r="BUA107" s="1321"/>
      <c r="BUB107" s="1321"/>
      <c r="BUC107" s="1321"/>
      <c r="BUD107" s="1321"/>
      <c r="BUE107" s="1321"/>
      <c r="BUF107" s="1321"/>
      <c r="BUG107" s="1321"/>
      <c r="BUH107" s="1321"/>
      <c r="BUI107" s="1321"/>
      <c r="BUJ107" s="1321"/>
      <c r="BUK107" s="1321"/>
      <c r="BUL107" s="1321"/>
      <c r="BUM107" s="1321"/>
      <c r="BUN107" s="1321"/>
      <c r="BUO107" s="1321"/>
      <c r="BUP107" s="1321"/>
      <c r="BUQ107" s="1321"/>
      <c r="BUR107" s="1321"/>
      <c r="BUS107" s="1321"/>
      <c r="BUT107" s="1321"/>
      <c r="BUU107" s="1321"/>
      <c r="BUV107" s="1321"/>
      <c r="BUW107" s="1321"/>
      <c r="BUX107" s="1321"/>
      <c r="BUY107" s="1321"/>
      <c r="BUZ107" s="1321"/>
      <c r="BVA107" s="1321"/>
      <c r="BVB107" s="1321"/>
      <c r="BVC107" s="1321"/>
      <c r="BVD107" s="1321"/>
      <c r="BVE107" s="1321"/>
      <c r="BVF107" s="1321"/>
      <c r="BVG107" s="1321"/>
      <c r="BVH107" s="1321"/>
      <c r="BVI107" s="1321"/>
      <c r="BVJ107" s="1321"/>
      <c r="BVK107" s="1321"/>
      <c r="BVL107" s="1321"/>
      <c r="BVM107" s="1321"/>
      <c r="BVN107" s="1321"/>
      <c r="BVO107" s="1321"/>
      <c r="BVP107" s="1321"/>
      <c r="BVQ107" s="1321"/>
      <c r="BVR107" s="1321"/>
      <c r="BVS107" s="1321"/>
      <c r="BVT107" s="1321"/>
      <c r="BVU107" s="1321"/>
      <c r="BVV107" s="1321"/>
      <c r="BVW107" s="1321"/>
      <c r="BVX107" s="1321"/>
      <c r="BVY107" s="1321"/>
      <c r="BVZ107" s="1321"/>
      <c r="BWA107" s="1321"/>
      <c r="BWB107" s="1321"/>
      <c r="BWC107" s="1321"/>
      <c r="BWD107" s="1321"/>
      <c r="BWE107" s="1321"/>
      <c r="BWF107" s="1321"/>
      <c r="BWG107" s="1321"/>
      <c r="BWH107" s="1321"/>
      <c r="BWI107" s="1321"/>
      <c r="BWJ107" s="1321"/>
      <c r="BWK107" s="1321"/>
      <c r="BWL107" s="1321"/>
      <c r="BWM107" s="1321"/>
      <c r="BWN107" s="1321"/>
      <c r="BWO107" s="1321"/>
      <c r="BWP107" s="1321"/>
      <c r="BWQ107" s="1321"/>
      <c r="BWR107" s="1321"/>
      <c r="BWS107" s="1321"/>
      <c r="BWT107" s="1321"/>
      <c r="BWU107" s="1321"/>
      <c r="BWV107" s="1321"/>
      <c r="BWW107" s="1321"/>
      <c r="BWX107" s="1321"/>
      <c r="BWY107" s="1321"/>
      <c r="BWZ107" s="1321"/>
      <c r="BXA107" s="1321"/>
      <c r="BXB107" s="1321"/>
      <c r="BXC107" s="1321"/>
      <c r="BXD107" s="1321"/>
      <c r="BXE107" s="1321"/>
      <c r="BXF107" s="1321"/>
      <c r="BXG107" s="1321"/>
      <c r="BXH107" s="1321"/>
      <c r="BXI107" s="1321"/>
      <c r="BXJ107" s="1321"/>
      <c r="BXK107" s="1321"/>
      <c r="BXL107" s="1321"/>
      <c r="BXM107" s="1321"/>
      <c r="BXN107" s="1321"/>
      <c r="BXO107" s="1321"/>
      <c r="BXP107" s="1321"/>
      <c r="BXQ107" s="1321"/>
      <c r="BXR107" s="1321"/>
      <c r="BXS107" s="1321"/>
      <c r="BXT107" s="1321"/>
      <c r="BXU107" s="1321"/>
      <c r="BXV107" s="1321"/>
      <c r="BXW107" s="1321"/>
      <c r="BXX107" s="1321"/>
      <c r="BXY107" s="1321"/>
      <c r="BXZ107" s="1321"/>
      <c r="BYA107" s="1321"/>
      <c r="BYB107" s="1321"/>
      <c r="BYC107" s="1321"/>
      <c r="BYD107" s="1321"/>
      <c r="BYE107" s="1321"/>
      <c r="BYF107" s="1321"/>
      <c r="BYG107" s="1321"/>
      <c r="BYH107" s="1321"/>
      <c r="BYI107" s="1321"/>
      <c r="BYJ107" s="1321"/>
      <c r="BYK107" s="1321"/>
      <c r="BYL107" s="1321"/>
      <c r="BYM107" s="1321"/>
      <c r="BYN107" s="1321"/>
      <c r="BYO107" s="1321"/>
      <c r="BYP107" s="1321"/>
      <c r="BYQ107" s="1321"/>
      <c r="BYR107" s="1321"/>
      <c r="BYS107" s="1321"/>
      <c r="BYT107" s="1321"/>
      <c r="BYU107" s="1321"/>
      <c r="BYV107" s="1321"/>
      <c r="BYW107" s="1321"/>
      <c r="BYX107" s="1321"/>
      <c r="BYY107" s="1321"/>
      <c r="BYZ107" s="1321"/>
      <c r="BZA107" s="1321"/>
      <c r="BZB107" s="1321"/>
      <c r="BZC107" s="1321"/>
      <c r="BZD107" s="1321"/>
      <c r="BZE107" s="1321"/>
      <c r="BZF107" s="1321"/>
      <c r="BZG107" s="1321"/>
      <c r="BZH107" s="1321"/>
      <c r="BZI107" s="1321"/>
      <c r="BZJ107" s="1321"/>
      <c r="BZK107" s="1321"/>
      <c r="BZL107" s="1321"/>
      <c r="BZM107" s="1321"/>
      <c r="BZN107" s="1321"/>
      <c r="BZO107" s="1321"/>
      <c r="BZP107" s="1321"/>
      <c r="BZQ107" s="1321"/>
      <c r="BZR107" s="1321"/>
      <c r="BZS107" s="1321"/>
      <c r="BZT107" s="1321"/>
      <c r="BZU107" s="1321"/>
      <c r="BZV107" s="1321"/>
      <c r="BZW107" s="1321"/>
      <c r="BZX107" s="1321"/>
      <c r="BZY107" s="1321"/>
      <c r="BZZ107" s="1321"/>
      <c r="CAA107" s="1321"/>
      <c r="CAB107" s="1321"/>
      <c r="CAC107" s="1321"/>
      <c r="CAD107" s="1321"/>
      <c r="CAE107" s="1321"/>
      <c r="CAF107" s="1321"/>
      <c r="CAG107" s="1321"/>
      <c r="CAH107" s="1321"/>
      <c r="CAI107" s="1321"/>
      <c r="CAJ107" s="1321"/>
      <c r="CAK107" s="1321"/>
      <c r="CAL107" s="1321"/>
      <c r="CAM107" s="1321"/>
      <c r="CAN107" s="1321"/>
      <c r="CAO107" s="1321"/>
      <c r="CAP107" s="1321"/>
      <c r="CAQ107" s="1321"/>
      <c r="CAR107" s="1321"/>
      <c r="CAS107" s="1321"/>
      <c r="CAT107" s="1321"/>
      <c r="CAU107" s="1321"/>
      <c r="CAV107" s="1321"/>
      <c r="CAW107" s="1321"/>
      <c r="CAX107" s="1321"/>
      <c r="CAY107" s="1321"/>
      <c r="CAZ107" s="1321"/>
      <c r="CBA107" s="1321"/>
      <c r="CBB107" s="1321"/>
      <c r="CBC107" s="1321"/>
      <c r="CBD107" s="1321"/>
      <c r="CBE107" s="1321"/>
      <c r="CBF107" s="1321"/>
      <c r="CBG107" s="1321"/>
      <c r="CBH107" s="1321"/>
      <c r="CBI107" s="1321"/>
      <c r="CBJ107" s="1321"/>
      <c r="CBK107" s="1321"/>
      <c r="CBL107" s="1321"/>
      <c r="CBM107" s="1321"/>
      <c r="CBN107" s="1321"/>
      <c r="CBO107" s="1321"/>
      <c r="CBP107" s="1321"/>
      <c r="CBQ107" s="1321"/>
      <c r="CBR107" s="1321"/>
      <c r="CBS107" s="1321"/>
      <c r="CBT107" s="1321"/>
      <c r="CBU107" s="1321"/>
      <c r="CBV107" s="1321"/>
      <c r="CBW107" s="1321"/>
      <c r="CBX107" s="1321"/>
      <c r="CBY107" s="1321"/>
      <c r="CBZ107" s="1321"/>
      <c r="CCA107" s="1321"/>
      <c r="CCB107" s="1321"/>
      <c r="CCC107" s="1321"/>
      <c r="CCD107" s="1321"/>
      <c r="CCE107" s="1321"/>
      <c r="CCF107" s="1321"/>
      <c r="CCG107" s="1321"/>
      <c r="CCH107" s="1321"/>
      <c r="CCI107" s="1321"/>
      <c r="CCJ107" s="1321"/>
      <c r="CCK107" s="1321"/>
      <c r="CCL107" s="1321"/>
      <c r="CCM107" s="1321"/>
      <c r="CCN107" s="1321"/>
      <c r="CCO107" s="1321"/>
      <c r="CCP107" s="1321"/>
      <c r="CCQ107" s="1321"/>
      <c r="CCR107" s="1321"/>
      <c r="CCS107" s="1321"/>
      <c r="CCT107" s="1321"/>
      <c r="CCU107" s="1321"/>
      <c r="CCV107" s="1321"/>
      <c r="CCW107" s="1321"/>
      <c r="CCX107" s="1321"/>
      <c r="CCY107" s="1321"/>
    </row>
    <row r="108" spans="1:2139" s="1322" customFormat="1" ht="13.5" thickBot="1">
      <c r="A108" s="2332" t="s">
        <v>480</v>
      </c>
      <c r="B108" s="2333"/>
      <c r="C108" s="2333"/>
      <c r="D108" s="2334"/>
      <c r="E108" s="1323">
        <v>0</v>
      </c>
      <c r="F108" s="1324">
        <v>-13.863</v>
      </c>
      <c r="G108" s="1325">
        <v>0</v>
      </c>
      <c r="H108" s="1317">
        <v>-13.863</v>
      </c>
      <c r="I108" s="1326">
        <v>0</v>
      </c>
      <c r="J108" s="1326">
        <v>-12.882999999999999</v>
      </c>
      <c r="K108" s="1327">
        <v>0</v>
      </c>
      <c r="L108" s="1320">
        <v>-12.882999999999999</v>
      </c>
      <c r="M108" s="1321"/>
      <c r="N108" s="1321"/>
      <c r="O108" s="1321"/>
      <c r="P108" s="1321"/>
      <c r="Q108" s="1321"/>
      <c r="R108" s="1321"/>
      <c r="S108" s="1321"/>
      <c r="T108" s="1321"/>
      <c r="U108" s="1321"/>
      <c r="V108" s="1321"/>
      <c r="W108" s="1321"/>
      <c r="X108" s="1321"/>
      <c r="Y108" s="1321"/>
      <c r="Z108" s="1321"/>
      <c r="AA108" s="1321"/>
      <c r="AB108" s="1321"/>
      <c r="AC108" s="1321"/>
      <c r="AD108" s="1321"/>
      <c r="AE108" s="1321"/>
      <c r="AF108" s="1321"/>
      <c r="AG108" s="1321"/>
      <c r="AH108" s="1321"/>
      <c r="AI108" s="1321"/>
      <c r="AJ108" s="1321"/>
      <c r="AK108" s="1321"/>
      <c r="AL108" s="1321"/>
      <c r="AM108" s="1321"/>
      <c r="AN108" s="1321"/>
      <c r="AO108" s="1321"/>
      <c r="AP108" s="1321"/>
      <c r="AQ108" s="1321"/>
      <c r="AR108" s="1321"/>
      <c r="AS108" s="1321"/>
      <c r="AT108" s="1321"/>
      <c r="AU108" s="1321"/>
      <c r="AV108" s="1321"/>
      <c r="AW108" s="1321"/>
      <c r="AX108" s="1321"/>
      <c r="AY108" s="1321"/>
      <c r="AZ108" s="1321"/>
      <c r="BA108" s="1321"/>
      <c r="BB108" s="1321"/>
      <c r="BC108" s="1321"/>
      <c r="BD108" s="1321"/>
      <c r="BE108" s="1321"/>
      <c r="BF108" s="1321"/>
      <c r="BG108" s="1321"/>
      <c r="BH108" s="1321"/>
      <c r="BI108" s="1321"/>
      <c r="BJ108" s="1321"/>
      <c r="BK108" s="1321"/>
      <c r="BL108" s="1321"/>
      <c r="BM108" s="1321"/>
      <c r="BN108" s="1321"/>
      <c r="BO108" s="1321"/>
      <c r="BP108" s="1321"/>
      <c r="BQ108" s="1321"/>
      <c r="BR108" s="1321"/>
      <c r="BS108" s="1321"/>
      <c r="BT108" s="1321"/>
      <c r="BU108" s="1321"/>
      <c r="BV108" s="1321"/>
      <c r="BW108" s="1321"/>
      <c r="BX108" s="1321"/>
      <c r="BY108" s="1321"/>
      <c r="BZ108" s="1321"/>
      <c r="CA108" s="1321"/>
      <c r="CB108" s="1321"/>
      <c r="CC108" s="1321"/>
      <c r="CD108" s="1321"/>
      <c r="CE108" s="1321"/>
      <c r="CF108" s="1321"/>
      <c r="CG108" s="1321"/>
      <c r="CH108" s="1321"/>
      <c r="CI108" s="1321"/>
      <c r="CJ108" s="1321"/>
      <c r="CK108" s="1321"/>
      <c r="CL108" s="1321"/>
      <c r="CM108" s="1321"/>
      <c r="CN108" s="1321"/>
      <c r="CO108" s="1321"/>
      <c r="CP108" s="1321"/>
      <c r="CQ108" s="1321"/>
      <c r="CR108" s="1321"/>
      <c r="CS108" s="1321"/>
      <c r="CT108" s="1321"/>
      <c r="CU108" s="1321"/>
      <c r="CV108" s="1321"/>
      <c r="CW108" s="1321"/>
      <c r="CX108" s="1321"/>
      <c r="CY108" s="1321"/>
      <c r="CZ108" s="1321"/>
      <c r="DA108" s="1321"/>
      <c r="DB108" s="1321"/>
      <c r="DC108" s="1321"/>
      <c r="DD108" s="1321"/>
      <c r="DE108" s="1321"/>
      <c r="DF108" s="1321"/>
      <c r="DG108" s="1321"/>
      <c r="DH108" s="1321"/>
      <c r="DI108" s="1321"/>
      <c r="DJ108" s="1321"/>
      <c r="DK108" s="1321"/>
      <c r="DL108" s="1321"/>
      <c r="DM108" s="1321"/>
      <c r="DN108" s="1321"/>
      <c r="DO108" s="1321"/>
      <c r="DP108" s="1321"/>
      <c r="DQ108" s="1321"/>
      <c r="DR108" s="1321"/>
      <c r="DS108" s="1321"/>
      <c r="DT108" s="1321"/>
      <c r="DU108" s="1321"/>
      <c r="DV108" s="1321"/>
      <c r="DW108" s="1321"/>
      <c r="DX108" s="1321"/>
      <c r="DY108" s="1321"/>
      <c r="DZ108" s="1321"/>
      <c r="EA108" s="1321"/>
      <c r="EB108" s="1321"/>
      <c r="EC108" s="1321"/>
      <c r="ED108" s="1321"/>
      <c r="EE108" s="1321"/>
      <c r="EF108" s="1321"/>
      <c r="EG108" s="1321"/>
      <c r="EH108" s="1321"/>
      <c r="EI108" s="1321"/>
      <c r="EJ108" s="1321"/>
      <c r="EK108" s="1321"/>
      <c r="EL108" s="1321"/>
      <c r="EM108" s="1321"/>
      <c r="EN108" s="1321"/>
      <c r="EO108" s="1321"/>
      <c r="EP108" s="1321"/>
      <c r="EQ108" s="1321"/>
      <c r="ER108" s="1321"/>
      <c r="ES108" s="1321"/>
      <c r="ET108" s="1321"/>
      <c r="EU108" s="1321"/>
      <c r="EV108" s="1321"/>
      <c r="EW108" s="1321"/>
      <c r="EX108" s="1321"/>
      <c r="EY108" s="1321"/>
      <c r="EZ108" s="1321"/>
      <c r="FA108" s="1321"/>
      <c r="FB108" s="1321"/>
      <c r="FC108" s="1321"/>
      <c r="FD108" s="1321"/>
      <c r="FE108" s="1321"/>
      <c r="FF108" s="1321"/>
      <c r="FG108" s="1321"/>
      <c r="FH108" s="1321"/>
      <c r="FI108" s="1321"/>
      <c r="FJ108" s="1321"/>
      <c r="FK108" s="1321"/>
      <c r="FL108" s="1321"/>
      <c r="FM108" s="1321"/>
      <c r="FN108" s="1321"/>
      <c r="FO108" s="1321"/>
      <c r="FP108" s="1321"/>
      <c r="FQ108" s="1321"/>
      <c r="FR108" s="1321"/>
      <c r="FS108" s="1321"/>
      <c r="FT108" s="1321"/>
      <c r="FU108" s="1321"/>
      <c r="FV108" s="1321"/>
      <c r="FW108" s="1321"/>
      <c r="FX108" s="1321"/>
      <c r="FY108" s="1321"/>
      <c r="FZ108" s="1321"/>
      <c r="GA108" s="1321"/>
      <c r="GB108" s="1321"/>
      <c r="GC108" s="1321"/>
      <c r="GD108" s="1321"/>
      <c r="GE108" s="1321"/>
      <c r="GF108" s="1321"/>
      <c r="GG108" s="1321"/>
      <c r="GH108" s="1321"/>
      <c r="GI108" s="1321"/>
      <c r="GJ108" s="1321"/>
      <c r="GK108" s="1321"/>
      <c r="GL108" s="1321"/>
      <c r="GM108" s="1321"/>
      <c r="GN108" s="1321"/>
      <c r="GO108" s="1321"/>
      <c r="GP108" s="1321"/>
      <c r="GQ108" s="1321"/>
      <c r="GR108" s="1321"/>
      <c r="GS108" s="1321"/>
      <c r="GT108" s="1321"/>
      <c r="GU108" s="1321"/>
      <c r="GV108" s="1321"/>
      <c r="GW108" s="1321"/>
      <c r="GX108" s="1321"/>
      <c r="GY108" s="1321"/>
      <c r="GZ108" s="1321"/>
      <c r="HA108" s="1321"/>
      <c r="HB108" s="1321"/>
      <c r="HC108" s="1321"/>
      <c r="HD108" s="1321"/>
      <c r="HE108" s="1321"/>
      <c r="HF108" s="1321"/>
      <c r="HG108" s="1321"/>
      <c r="HH108" s="1321"/>
      <c r="HI108" s="1321"/>
      <c r="HJ108" s="1321"/>
      <c r="HK108" s="1321"/>
      <c r="HL108" s="1321"/>
      <c r="HM108" s="1321"/>
      <c r="HN108" s="1321"/>
      <c r="HO108" s="1321"/>
      <c r="HP108" s="1321"/>
      <c r="HQ108" s="1321"/>
      <c r="HR108" s="1321"/>
      <c r="HS108" s="1321"/>
      <c r="HT108" s="1321"/>
      <c r="HU108" s="1321"/>
      <c r="HV108" s="1321"/>
      <c r="HW108" s="1321"/>
      <c r="HX108" s="1321"/>
      <c r="HY108" s="1321"/>
      <c r="HZ108" s="1321"/>
      <c r="IA108" s="1321"/>
      <c r="IB108" s="1321"/>
      <c r="IC108" s="1321"/>
      <c r="ID108" s="1321"/>
      <c r="IE108" s="1321"/>
      <c r="IF108" s="1321"/>
      <c r="IG108" s="1321"/>
      <c r="IH108" s="1321"/>
      <c r="II108" s="1321"/>
      <c r="IJ108" s="1321"/>
      <c r="IK108" s="1321"/>
      <c r="IL108" s="1321"/>
      <c r="IM108" s="1321"/>
      <c r="IN108" s="1321"/>
      <c r="IO108" s="1321"/>
      <c r="IP108" s="1321"/>
      <c r="IQ108" s="1321"/>
      <c r="IR108" s="1321"/>
      <c r="IS108" s="1321"/>
      <c r="IT108" s="1321"/>
      <c r="IU108" s="1321"/>
      <c r="IV108" s="1321"/>
      <c r="IW108" s="1321"/>
      <c r="IX108" s="1321"/>
      <c r="IY108" s="1321"/>
      <c r="IZ108" s="1321"/>
      <c r="JA108" s="1321"/>
      <c r="JB108" s="1321"/>
      <c r="JC108" s="1321"/>
      <c r="JD108" s="1321"/>
      <c r="JE108" s="1321"/>
      <c r="JF108" s="1321"/>
      <c r="JG108" s="1321"/>
      <c r="JH108" s="1321"/>
      <c r="JI108" s="1321"/>
      <c r="JJ108" s="1321"/>
      <c r="JK108" s="1321"/>
      <c r="JL108" s="1321"/>
      <c r="JM108" s="1321"/>
      <c r="JN108" s="1321"/>
      <c r="JO108" s="1321"/>
      <c r="JP108" s="1321"/>
      <c r="JQ108" s="1321"/>
      <c r="JR108" s="1321"/>
      <c r="JS108" s="1321"/>
      <c r="JT108" s="1321"/>
      <c r="JU108" s="1321"/>
      <c r="JV108" s="1321"/>
      <c r="JW108" s="1321"/>
      <c r="JX108" s="1321"/>
      <c r="JY108" s="1321"/>
      <c r="JZ108" s="1321"/>
      <c r="KA108" s="1321"/>
      <c r="KB108" s="1321"/>
      <c r="KC108" s="1321"/>
      <c r="KD108" s="1321"/>
      <c r="KE108" s="1321"/>
      <c r="KF108" s="1321"/>
      <c r="KG108" s="1321"/>
      <c r="KH108" s="1321"/>
      <c r="KI108" s="1321"/>
      <c r="KJ108" s="1321"/>
      <c r="KK108" s="1321"/>
      <c r="KL108" s="1321"/>
      <c r="KM108" s="1321"/>
      <c r="KN108" s="1321"/>
      <c r="KO108" s="1321"/>
      <c r="KP108" s="1321"/>
      <c r="KQ108" s="1321"/>
      <c r="KR108" s="1321"/>
      <c r="KS108" s="1321"/>
      <c r="KT108" s="1321"/>
      <c r="KU108" s="1321"/>
      <c r="KV108" s="1321"/>
      <c r="KW108" s="1321"/>
      <c r="KX108" s="1321"/>
      <c r="KY108" s="1321"/>
      <c r="KZ108" s="1321"/>
      <c r="LA108" s="1321"/>
      <c r="LB108" s="1321"/>
      <c r="LC108" s="1321"/>
      <c r="LD108" s="1321"/>
      <c r="LE108" s="1321"/>
      <c r="LF108" s="1321"/>
      <c r="LG108" s="1321"/>
      <c r="LH108" s="1321"/>
      <c r="LI108" s="1321"/>
      <c r="LJ108" s="1321"/>
      <c r="LK108" s="1321"/>
      <c r="LL108" s="1321"/>
      <c r="LM108" s="1321"/>
      <c r="LN108" s="1321"/>
      <c r="LO108" s="1321"/>
      <c r="LP108" s="1321"/>
      <c r="LQ108" s="1321"/>
      <c r="LR108" s="1321"/>
      <c r="LS108" s="1321"/>
      <c r="LT108" s="1321"/>
      <c r="LU108" s="1321"/>
      <c r="LV108" s="1321"/>
      <c r="LW108" s="1321"/>
      <c r="LX108" s="1321"/>
      <c r="LY108" s="1321"/>
      <c r="LZ108" s="1321"/>
      <c r="MA108" s="1321"/>
      <c r="MB108" s="1321"/>
      <c r="MC108" s="1321"/>
      <c r="MD108" s="1321"/>
      <c r="ME108" s="1321"/>
      <c r="MF108" s="1321"/>
      <c r="MG108" s="1321"/>
      <c r="MH108" s="1321"/>
      <c r="MI108" s="1321"/>
      <c r="MJ108" s="1321"/>
      <c r="MK108" s="1321"/>
      <c r="ML108" s="1321"/>
      <c r="MM108" s="1321"/>
      <c r="MN108" s="1321"/>
      <c r="MO108" s="1321"/>
      <c r="MP108" s="1321"/>
      <c r="MQ108" s="1321"/>
      <c r="MR108" s="1321"/>
      <c r="MS108" s="1321"/>
      <c r="MT108" s="1321"/>
      <c r="MU108" s="1321"/>
      <c r="MV108" s="1321"/>
      <c r="MW108" s="1321"/>
      <c r="MX108" s="1321"/>
      <c r="MY108" s="1321"/>
      <c r="MZ108" s="1321"/>
      <c r="NA108" s="1321"/>
      <c r="NB108" s="1321"/>
      <c r="NC108" s="1321"/>
      <c r="ND108" s="1321"/>
      <c r="NE108" s="1321"/>
      <c r="NF108" s="1321"/>
      <c r="NG108" s="1321"/>
      <c r="NH108" s="1321"/>
      <c r="NI108" s="1321"/>
      <c r="NJ108" s="1321"/>
      <c r="NK108" s="1321"/>
      <c r="NL108" s="1321"/>
      <c r="NM108" s="1321"/>
      <c r="NN108" s="1321"/>
      <c r="NO108" s="1321"/>
      <c r="NP108" s="1321"/>
      <c r="NQ108" s="1321"/>
      <c r="NR108" s="1321"/>
      <c r="NS108" s="1321"/>
      <c r="NT108" s="1321"/>
      <c r="NU108" s="1321"/>
      <c r="NV108" s="1321"/>
      <c r="NW108" s="1321"/>
      <c r="NX108" s="1321"/>
      <c r="NY108" s="1321"/>
      <c r="NZ108" s="1321"/>
      <c r="OA108" s="1321"/>
      <c r="OB108" s="1321"/>
      <c r="OC108" s="1321"/>
      <c r="OD108" s="1321"/>
      <c r="OE108" s="1321"/>
      <c r="OF108" s="1321"/>
      <c r="OG108" s="1321"/>
      <c r="OH108" s="1321"/>
      <c r="OI108" s="1321"/>
      <c r="OJ108" s="1321"/>
      <c r="OK108" s="1321"/>
      <c r="OL108" s="1321"/>
      <c r="OM108" s="1321"/>
      <c r="ON108" s="1321"/>
      <c r="OO108" s="1321"/>
      <c r="OP108" s="1321"/>
      <c r="OQ108" s="1321"/>
      <c r="OR108" s="1321"/>
      <c r="OS108" s="1321"/>
      <c r="OT108" s="1321"/>
      <c r="OU108" s="1321"/>
      <c r="OV108" s="1321"/>
      <c r="OW108" s="1321"/>
      <c r="OX108" s="1321"/>
      <c r="OY108" s="1321"/>
      <c r="OZ108" s="1321"/>
      <c r="PA108" s="1321"/>
      <c r="PB108" s="1321"/>
      <c r="PC108" s="1321"/>
      <c r="PD108" s="1321"/>
      <c r="PE108" s="1321"/>
      <c r="PF108" s="1321"/>
      <c r="PG108" s="1321"/>
      <c r="PH108" s="1321"/>
      <c r="PI108" s="1321"/>
      <c r="PJ108" s="1321"/>
      <c r="PK108" s="1321"/>
      <c r="PL108" s="1321"/>
      <c r="PM108" s="1321"/>
      <c r="PN108" s="1321"/>
      <c r="PO108" s="1321"/>
      <c r="PP108" s="1321"/>
      <c r="PQ108" s="1321"/>
      <c r="PR108" s="1321"/>
      <c r="PS108" s="1321"/>
      <c r="PT108" s="1321"/>
      <c r="PU108" s="1321"/>
      <c r="PV108" s="1321"/>
      <c r="PW108" s="1321"/>
      <c r="PX108" s="1321"/>
      <c r="PY108" s="1321"/>
      <c r="PZ108" s="1321"/>
      <c r="QA108" s="1321"/>
      <c r="QB108" s="1321"/>
      <c r="QC108" s="1321"/>
      <c r="QD108" s="1321"/>
      <c r="QE108" s="1321"/>
      <c r="QF108" s="1321"/>
      <c r="QG108" s="1321"/>
      <c r="QH108" s="1321"/>
      <c r="QI108" s="1321"/>
      <c r="QJ108" s="1321"/>
      <c r="QK108" s="1321"/>
      <c r="QL108" s="1321"/>
      <c r="QM108" s="1321"/>
      <c r="QN108" s="1321"/>
      <c r="QO108" s="1321"/>
      <c r="QP108" s="1321"/>
      <c r="QQ108" s="1321"/>
      <c r="QR108" s="1321"/>
      <c r="QS108" s="1321"/>
      <c r="QT108" s="1321"/>
      <c r="QU108" s="1321"/>
      <c r="QV108" s="1321"/>
      <c r="QW108" s="1321"/>
      <c r="QX108" s="1321"/>
      <c r="QY108" s="1321"/>
      <c r="QZ108" s="1321"/>
      <c r="RA108" s="1321"/>
      <c r="RB108" s="1321"/>
      <c r="RC108" s="1321"/>
      <c r="RD108" s="1321"/>
      <c r="RE108" s="1321"/>
      <c r="RF108" s="1321"/>
      <c r="RG108" s="1321"/>
      <c r="RH108" s="1321"/>
      <c r="RI108" s="1321"/>
      <c r="RJ108" s="1321"/>
      <c r="RK108" s="1321"/>
      <c r="RL108" s="1321"/>
      <c r="RM108" s="1321"/>
      <c r="RN108" s="1321"/>
      <c r="RO108" s="1321"/>
      <c r="RP108" s="1321"/>
      <c r="RQ108" s="1321"/>
      <c r="RR108" s="1321"/>
      <c r="RS108" s="1321"/>
      <c r="RT108" s="1321"/>
      <c r="RU108" s="1321"/>
      <c r="RV108" s="1321"/>
      <c r="RW108" s="1321"/>
      <c r="RX108" s="1321"/>
      <c r="RY108" s="1321"/>
      <c r="RZ108" s="1321"/>
      <c r="SA108" s="1321"/>
      <c r="SB108" s="1321"/>
      <c r="SC108" s="1321"/>
      <c r="SD108" s="1321"/>
      <c r="SE108" s="1321"/>
      <c r="SF108" s="1321"/>
      <c r="SG108" s="1321"/>
      <c r="SH108" s="1321"/>
      <c r="SI108" s="1321"/>
      <c r="SJ108" s="1321"/>
      <c r="SK108" s="1321"/>
      <c r="SL108" s="1321"/>
      <c r="SM108" s="1321"/>
      <c r="SN108" s="1321"/>
      <c r="SO108" s="1321"/>
      <c r="SP108" s="1321"/>
      <c r="SQ108" s="1321"/>
      <c r="SR108" s="1321"/>
      <c r="SS108" s="1321"/>
      <c r="ST108" s="1321"/>
      <c r="SU108" s="1321"/>
      <c r="SV108" s="1321"/>
      <c r="SW108" s="1321"/>
      <c r="SX108" s="1321"/>
      <c r="SY108" s="1321"/>
      <c r="SZ108" s="1321"/>
      <c r="TA108" s="1321"/>
      <c r="TB108" s="1321"/>
      <c r="TC108" s="1321"/>
      <c r="TD108" s="1321"/>
      <c r="TE108" s="1321"/>
      <c r="TF108" s="1321"/>
      <c r="TG108" s="1321"/>
      <c r="TH108" s="1321"/>
      <c r="TI108" s="1321"/>
      <c r="TJ108" s="1321"/>
      <c r="TK108" s="1321"/>
      <c r="TL108" s="1321"/>
      <c r="TM108" s="1321"/>
      <c r="TN108" s="1321"/>
      <c r="TO108" s="1321"/>
      <c r="TP108" s="1321"/>
      <c r="TQ108" s="1321"/>
      <c r="TR108" s="1321"/>
      <c r="TS108" s="1321"/>
      <c r="TT108" s="1321"/>
      <c r="TU108" s="1321"/>
      <c r="TV108" s="1321"/>
      <c r="TW108" s="1321"/>
      <c r="TX108" s="1321"/>
      <c r="TY108" s="1321"/>
      <c r="TZ108" s="1321"/>
      <c r="UA108" s="1321"/>
      <c r="UB108" s="1321"/>
      <c r="UC108" s="1321"/>
      <c r="UD108" s="1321"/>
      <c r="UE108" s="1321"/>
      <c r="UF108" s="1321"/>
      <c r="UG108" s="1321"/>
      <c r="UH108" s="1321"/>
      <c r="UI108" s="1321"/>
      <c r="UJ108" s="1321"/>
      <c r="UK108" s="1321"/>
      <c r="UL108" s="1321"/>
      <c r="UM108" s="1321"/>
      <c r="UN108" s="1321"/>
      <c r="UO108" s="1321"/>
      <c r="UP108" s="1321"/>
      <c r="UQ108" s="1321"/>
      <c r="UR108" s="1321"/>
      <c r="US108" s="1321"/>
      <c r="UT108" s="1321"/>
      <c r="UU108" s="1321"/>
      <c r="UV108" s="1321"/>
      <c r="UW108" s="1321"/>
      <c r="UX108" s="1321"/>
      <c r="UY108" s="1321"/>
      <c r="UZ108" s="1321"/>
      <c r="VA108" s="1321"/>
      <c r="VB108" s="1321"/>
      <c r="VC108" s="1321"/>
      <c r="VD108" s="1321"/>
      <c r="VE108" s="1321"/>
      <c r="VF108" s="1321"/>
      <c r="VG108" s="1321"/>
      <c r="VH108" s="1321"/>
      <c r="VI108" s="1321"/>
      <c r="VJ108" s="1321"/>
      <c r="VK108" s="1321"/>
      <c r="VL108" s="1321"/>
      <c r="VM108" s="1321"/>
      <c r="VN108" s="1321"/>
      <c r="VO108" s="1321"/>
      <c r="VP108" s="1321"/>
      <c r="VQ108" s="1321"/>
      <c r="VR108" s="1321"/>
      <c r="VS108" s="1321"/>
      <c r="VT108" s="1321"/>
      <c r="VU108" s="1321"/>
      <c r="VV108" s="1321"/>
      <c r="VW108" s="1321"/>
      <c r="VX108" s="1321"/>
      <c r="VY108" s="1321"/>
      <c r="VZ108" s="1321"/>
      <c r="WA108" s="1321"/>
      <c r="WB108" s="1321"/>
      <c r="WC108" s="1321"/>
      <c r="WD108" s="1321"/>
      <c r="WE108" s="1321"/>
      <c r="WF108" s="1321"/>
      <c r="WG108" s="1321"/>
      <c r="WH108" s="1321"/>
      <c r="WI108" s="1321"/>
      <c r="WJ108" s="1321"/>
      <c r="WK108" s="1321"/>
      <c r="WL108" s="1321"/>
      <c r="WM108" s="1321"/>
      <c r="WN108" s="1321"/>
      <c r="WO108" s="1321"/>
      <c r="WP108" s="1321"/>
      <c r="WQ108" s="1321"/>
      <c r="WR108" s="1321"/>
      <c r="WS108" s="1321"/>
      <c r="WT108" s="1321"/>
      <c r="WU108" s="1321"/>
      <c r="WV108" s="1321"/>
      <c r="WW108" s="1321"/>
      <c r="WX108" s="1321"/>
      <c r="WY108" s="1321"/>
      <c r="WZ108" s="1321"/>
      <c r="XA108" s="1321"/>
      <c r="XB108" s="1321"/>
      <c r="XC108" s="1321"/>
      <c r="XD108" s="1321"/>
      <c r="XE108" s="1321"/>
      <c r="XF108" s="1321"/>
      <c r="XG108" s="1321"/>
      <c r="XH108" s="1321"/>
      <c r="XI108" s="1321"/>
      <c r="XJ108" s="1321"/>
      <c r="XK108" s="1321"/>
      <c r="XL108" s="1321"/>
      <c r="XM108" s="1321"/>
      <c r="XN108" s="1321"/>
      <c r="XO108" s="1321"/>
      <c r="XP108" s="1321"/>
      <c r="XQ108" s="1321"/>
      <c r="XR108" s="1321"/>
      <c r="XS108" s="1321"/>
      <c r="XT108" s="1321"/>
      <c r="XU108" s="1321"/>
      <c r="XV108" s="1321"/>
      <c r="XW108" s="1321"/>
      <c r="XX108" s="1321"/>
      <c r="XY108" s="1321"/>
      <c r="XZ108" s="1321"/>
      <c r="YA108" s="1321"/>
      <c r="YB108" s="1321"/>
      <c r="YC108" s="1321"/>
      <c r="YD108" s="1321"/>
      <c r="YE108" s="1321"/>
      <c r="YF108" s="1321"/>
      <c r="YG108" s="1321"/>
      <c r="YH108" s="1321"/>
      <c r="YI108" s="1321"/>
      <c r="YJ108" s="1321"/>
      <c r="YK108" s="1321"/>
      <c r="YL108" s="1321"/>
      <c r="YM108" s="1321"/>
      <c r="YN108" s="1321"/>
      <c r="YO108" s="1321"/>
      <c r="YP108" s="1321"/>
      <c r="YQ108" s="1321"/>
      <c r="YR108" s="1321"/>
      <c r="YS108" s="1321"/>
      <c r="YT108" s="1321"/>
      <c r="YU108" s="1321"/>
      <c r="YV108" s="1321"/>
      <c r="YW108" s="1321"/>
      <c r="YX108" s="1321"/>
      <c r="YY108" s="1321"/>
      <c r="YZ108" s="1321"/>
      <c r="ZA108" s="1321"/>
      <c r="ZB108" s="1321"/>
      <c r="ZC108" s="1321"/>
      <c r="ZD108" s="1321"/>
      <c r="ZE108" s="1321"/>
      <c r="ZF108" s="1321"/>
      <c r="ZG108" s="1321"/>
      <c r="ZH108" s="1321"/>
      <c r="ZI108" s="1321"/>
      <c r="ZJ108" s="1321"/>
      <c r="ZK108" s="1321"/>
      <c r="ZL108" s="1321"/>
      <c r="ZM108" s="1321"/>
      <c r="ZN108" s="1321"/>
      <c r="ZO108" s="1321"/>
      <c r="ZP108" s="1321"/>
      <c r="ZQ108" s="1321"/>
      <c r="ZR108" s="1321"/>
      <c r="ZS108" s="1321"/>
      <c r="ZT108" s="1321"/>
      <c r="ZU108" s="1321"/>
      <c r="ZV108" s="1321"/>
      <c r="ZW108" s="1321"/>
      <c r="ZX108" s="1321"/>
      <c r="ZY108" s="1321"/>
      <c r="ZZ108" s="1321"/>
      <c r="AAA108" s="1321"/>
      <c r="AAB108" s="1321"/>
      <c r="AAC108" s="1321"/>
      <c r="AAD108" s="1321"/>
      <c r="AAE108" s="1321"/>
      <c r="AAF108" s="1321"/>
      <c r="AAG108" s="1321"/>
      <c r="AAH108" s="1321"/>
      <c r="AAI108" s="1321"/>
      <c r="AAJ108" s="1321"/>
      <c r="AAK108" s="1321"/>
      <c r="AAL108" s="1321"/>
      <c r="AAM108" s="1321"/>
      <c r="AAN108" s="1321"/>
      <c r="AAO108" s="1321"/>
      <c r="AAP108" s="1321"/>
      <c r="AAQ108" s="1321"/>
      <c r="AAR108" s="1321"/>
      <c r="AAS108" s="1321"/>
      <c r="AAT108" s="1321"/>
      <c r="AAU108" s="1321"/>
      <c r="AAV108" s="1321"/>
      <c r="AAW108" s="1321"/>
      <c r="AAX108" s="1321"/>
      <c r="AAY108" s="1321"/>
      <c r="AAZ108" s="1321"/>
      <c r="ABA108" s="1321"/>
      <c r="ABB108" s="1321"/>
      <c r="ABC108" s="1321"/>
      <c r="ABD108" s="1321"/>
      <c r="ABE108" s="1321"/>
      <c r="ABF108" s="1321"/>
      <c r="ABG108" s="1321"/>
      <c r="ABH108" s="1321"/>
      <c r="ABI108" s="1321"/>
      <c r="ABJ108" s="1321"/>
      <c r="ABK108" s="1321"/>
      <c r="ABL108" s="1321"/>
      <c r="ABM108" s="1321"/>
      <c r="ABN108" s="1321"/>
      <c r="ABO108" s="1321"/>
      <c r="ABP108" s="1321"/>
      <c r="ABQ108" s="1321"/>
      <c r="ABR108" s="1321"/>
      <c r="ABS108" s="1321"/>
      <c r="ABT108" s="1321"/>
      <c r="ABU108" s="1321"/>
      <c r="ABV108" s="1321"/>
      <c r="ABW108" s="1321"/>
      <c r="ABX108" s="1321"/>
      <c r="ABY108" s="1321"/>
      <c r="ABZ108" s="1321"/>
      <c r="ACA108" s="1321"/>
      <c r="ACB108" s="1321"/>
      <c r="ACC108" s="1321"/>
      <c r="ACD108" s="1321"/>
      <c r="ACE108" s="1321"/>
      <c r="ACF108" s="1321"/>
      <c r="ACG108" s="1321"/>
      <c r="ACH108" s="1321"/>
      <c r="ACI108" s="1321"/>
      <c r="ACJ108" s="1321"/>
      <c r="ACK108" s="1321"/>
      <c r="ACL108" s="1321"/>
      <c r="ACM108" s="1321"/>
      <c r="ACN108" s="1321"/>
      <c r="ACO108" s="1321"/>
      <c r="ACP108" s="1321"/>
      <c r="ACQ108" s="1321"/>
      <c r="ACR108" s="1321"/>
      <c r="ACS108" s="1321"/>
      <c r="ACT108" s="1321"/>
      <c r="ACU108" s="1321"/>
      <c r="ACV108" s="1321"/>
      <c r="ACW108" s="1321"/>
      <c r="ACX108" s="1321"/>
      <c r="ACY108" s="1321"/>
      <c r="ACZ108" s="1321"/>
      <c r="ADA108" s="1321"/>
      <c r="ADB108" s="1321"/>
      <c r="ADC108" s="1321"/>
      <c r="ADD108" s="1321"/>
      <c r="ADE108" s="1321"/>
      <c r="ADF108" s="1321"/>
      <c r="ADG108" s="1321"/>
      <c r="ADH108" s="1321"/>
      <c r="ADI108" s="1321"/>
      <c r="ADJ108" s="1321"/>
      <c r="ADK108" s="1321"/>
      <c r="ADL108" s="1321"/>
      <c r="ADM108" s="1321"/>
      <c r="ADN108" s="1321"/>
      <c r="ADO108" s="1321"/>
      <c r="ADP108" s="1321"/>
      <c r="ADQ108" s="1321"/>
      <c r="ADR108" s="1321"/>
      <c r="ADS108" s="1321"/>
      <c r="ADT108" s="1321"/>
      <c r="ADU108" s="1321"/>
      <c r="ADV108" s="1321"/>
      <c r="ADW108" s="1321"/>
      <c r="ADX108" s="1321"/>
      <c r="ADY108" s="1321"/>
      <c r="ADZ108" s="1321"/>
      <c r="AEA108" s="1321"/>
      <c r="AEB108" s="1321"/>
      <c r="AEC108" s="1321"/>
      <c r="AED108" s="1321"/>
      <c r="AEE108" s="1321"/>
      <c r="AEF108" s="1321"/>
      <c r="AEG108" s="1321"/>
      <c r="AEH108" s="1321"/>
      <c r="AEI108" s="1321"/>
      <c r="AEJ108" s="1321"/>
      <c r="AEK108" s="1321"/>
      <c r="AEL108" s="1321"/>
      <c r="AEM108" s="1321"/>
      <c r="AEN108" s="1321"/>
      <c r="AEO108" s="1321"/>
      <c r="AEP108" s="1321"/>
      <c r="AEQ108" s="1321"/>
      <c r="AER108" s="1321"/>
      <c r="AES108" s="1321"/>
      <c r="AET108" s="1321"/>
      <c r="AEU108" s="1321"/>
      <c r="AEV108" s="1321"/>
      <c r="AEW108" s="1321"/>
      <c r="AEX108" s="1321"/>
      <c r="AEY108" s="1321"/>
      <c r="AEZ108" s="1321"/>
      <c r="AFA108" s="1321"/>
      <c r="AFB108" s="1321"/>
      <c r="AFC108" s="1321"/>
      <c r="AFD108" s="1321"/>
      <c r="AFE108" s="1321"/>
      <c r="AFF108" s="1321"/>
      <c r="AFG108" s="1321"/>
      <c r="AFH108" s="1321"/>
      <c r="AFI108" s="1321"/>
      <c r="AFJ108" s="1321"/>
      <c r="AFK108" s="1321"/>
      <c r="AFL108" s="1321"/>
      <c r="AFM108" s="1321"/>
      <c r="AFN108" s="1321"/>
      <c r="AFO108" s="1321"/>
      <c r="AFP108" s="1321"/>
      <c r="AFQ108" s="1321"/>
      <c r="AFR108" s="1321"/>
      <c r="AFS108" s="1321"/>
      <c r="AFT108" s="1321"/>
      <c r="AFU108" s="1321"/>
      <c r="AFV108" s="1321"/>
      <c r="AFW108" s="1321"/>
      <c r="AFX108" s="1321"/>
      <c r="AFY108" s="1321"/>
      <c r="AFZ108" s="1321"/>
      <c r="AGA108" s="1321"/>
      <c r="AGB108" s="1321"/>
      <c r="AGC108" s="1321"/>
      <c r="AGD108" s="1321"/>
      <c r="AGE108" s="1321"/>
      <c r="AGF108" s="1321"/>
      <c r="AGG108" s="1321"/>
      <c r="AGH108" s="1321"/>
      <c r="AGI108" s="1321"/>
      <c r="AGJ108" s="1321"/>
      <c r="AGK108" s="1321"/>
      <c r="AGL108" s="1321"/>
      <c r="AGM108" s="1321"/>
      <c r="AGN108" s="1321"/>
      <c r="AGO108" s="1321"/>
      <c r="AGP108" s="1321"/>
      <c r="AGQ108" s="1321"/>
      <c r="AGR108" s="1321"/>
      <c r="AGS108" s="1321"/>
      <c r="AGT108" s="1321"/>
      <c r="AGU108" s="1321"/>
      <c r="AGV108" s="1321"/>
      <c r="AGW108" s="1321"/>
      <c r="AGX108" s="1321"/>
      <c r="AGY108" s="1321"/>
      <c r="AGZ108" s="1321"/>
      <c r="AHA108" s="1321"/>
      <c r="AHB108" s="1321"/>
      <c r="AHC108" s="1321"/>
      <c r="AHD108" s="1321"/>
      <c r="AHE108" s="1321"/>
      <c r="AHF108" s="1321"/>
      <c r="AHG108" s="1321"/>
      <c r="AHH108" s="1321"/>
      <c r="AHI108" s="1321"/>
      <c r="AHJ108" s="1321"/>
      <c r="AHK108" s="1321"/>
      <c r="AHL108" s="1321"/>
      <c r="AHM108" s="1321"/>
      <c r="AHN108" s="1321"/>
      <c r="AHO108" s="1321"/>
      <c r="AHP108" s="1321"/>
      <c r="AHQ108" s="1321"/>
      <c r="AHR108" s="1321"/>
      <c r="AHS108" s="1321"/>
      <c r="AHT108" s="1321"/>
      <c r="AHU108" s="1321"/>
      <c r="AHV108" s="1321"/>
      <c r="AHW108" s="1321"/>
      <c r="AHX108" s="1321"/>
      <c r="AHY108" s="1321"/>
      <c r="AHZ108" s="1321"/>
      <c r="AIA108" s="1321"/>
      <c r="AIB108" s="1321"/>
      <c r="AIC108" s="1321"/>
      <c r="AID108" s="1321"/>
      <c r="AIE108" s="1321"/>
      <c r="AIF108" s="1321"/>
      <c r="AIG108" s="1321"/>
      <c r="AIH108" s="1321"/>
      <c r="AII108" s="1321"/>
      <c r="AIJ108" s="1321"/>
      <c r="AIK108" s="1321"/>
      <c r="AIL108" s="1321"/>
      <c r="AIM108" s="1321"/>
      <c r="AIN108" s="1321"/>
      <c r="AIO108" s="1321"/>
      <c r="AIP108" s="1321"/>
      <c r="AIQ108" s="1321"/>
      <c r="AIR108" s="1321"/>
      <c r="AIS108" s="1321"/>
      <c r="AIT108" s="1321"/>
      <c r="AIU108" s="1321"/>
      <c r="AIV108" s="1321"/>
      <c r="AIW108" s="1321"/>
      <c r="AIX108" s="1321"/>
      <c r="AIY108" s="1321"/>
      <c r="AIZ108" s="1321"/>
      <c r="AJA108" s="1321"/>
      <c r="AJB108" s="1321"/>
      <c r="AJC108" s="1321"/>
      <c r="AJD108" s="1321"/>
      <c r="AJE108" s="1321"/>
      <c r="AJF108" s="1321"/>
      <c r="AJG108" s="1321"/>
      <c r="AJH108" s="1321"/>
      <c r="AJI108" s="1321"/>
      <c r="AJJ108" s="1321"/>
      <c r="AJK108" s="1321"/>
      <c r="AJL108" s="1321"/>
      <c r="AJM108" s="1321"/>
      <c r="AJN108" s="1321"/>
      <c r="AJO108" s="1321"/>
      <c r="AJP108" s="1321"/>
      <c r="AJQ108" s="1321"/>
      <c r="AJR108" s="1321"/>
      <c r="AJS108" s="1321"/>
      <c r="AJT108" s="1321"/>
      <c r="AJU108" s="1321"/>
      <c r="AJV108" s="1321"/>
      <c r="AJW108" s="1321"/>
      <c r="AJX108" s="1321"/>
      <c r="AJY108" s="1321"/>
      <c r="AJZ108" s="1321"/>
      <c r="AKA108" s="1321"/>
      <c r="AKB108" s="1321"/>
      <c r="AKC108" s="1321"/>
      <c r="AKD108" s="1321"/>
      <c r="AKE108" s="1321"/>
      <c r="AKF108" s="1321"/>
      <c r="AKG108" s="1321"/>
      <c r="AKH108" s="1321"/>
      <c r="AKI108" s="1321"/>
      <c r="AKJ108" s="1321"/>
      <c r="AKK108" s="1321"/>
      <c r="AKL108" s="1321"/>
      <c r="AKM108" s="1321"/>
      <c r="AKN108" s="1321"/>
      <c r="AKO108" s="1321"/>
      <c r="AKP108" s="1321"/>
      <c r="AKQ108" s="1321"/>
      <c r="AKR108" s="1321"/>
      <c r="AKS108" s="1321"/>
      <c r="AKT108" s="1321"/>
      <c r="AKU108" s="1321"/>
      <c r="AKV108" s="1321"/>
      <c r="AKW108" s="1321"/>
      <c r="AKX108" s="1321"/>
      <c r="AKY108" s="1321"/>
      <c r="AKZ108" s="1321"/>
      <c r="ALA108" s="1321"/>
      <c r="ALB108" s="1321"/>
      <c r="ALC108" s="1321"/>
      <c r="ALD108" s="1321"/>
      <c r="ALE108" s="1321"/>
      <c r="ALF108" s="1321"/>
      <c r="ALG108" s="1321"/>
      <c r="ALH108" s="1321"/>
      <c r="ALI108" s="1321"/>
      <c r="ALJ108" s="1321"/>
      <c r="ALK108" s="1321"/>
      <c r="ALL108" s="1321"/>
      <c r="ALM108" s="1321"/>
      <c r="ALN108" s="1321"/>
      <c r="ALO108" s="1321"/>
      <c r="ALP108" s="1321"/>
      <c r="ALQ108" s="1321"/>
      <c r="ALR108" s="1321"/>
      <c r="ALS108" s="1321"/>
      <c r="ALT108" s="1321"/>
      <c r="ALU108" s="1321"/>
      <c r="ALV108" s="1321"/>
      <c r="ALW108" s="1321"/>
      <c r="ALX108" s="1321"/>
      <c r="ALY108" s="1321"/>
      <c r="ALZ108" s="1321"/>
      <c r="AMA108" s="1321"/>
      <c r="AMB108" s="1321"/>
      <c r="AMC108" s="1321"/>
      <c r="AMD108" s="1321"/>
      <c r="AME108" s="1321"/>
      <c r="AMF108" s="1321"/>
      <c r="AMG108" s="1321"/>
      <c r="AMH108" s="1321"/>
      <c r="AMI108" s="1321"/>
      <c r="AMJ108" s="1321"/>
      <c r="AMK108" s="1321"/>
      <c r="AML108" s="1321"/>
      <c r="AMM108" s="1321"/>
      <c r="AMN108" s="1321"/>
      <c r="AMO108" s="1321"/>
      <c r="AMP108" s="1321"/>
      <c r="AMQ108" s="1321"/>
      <c r="AMR108" s="1321"/>
      <c r="AMS108" s="1321"/>
      <c r="AMT108" s="1321"/>
      <c r="AMU108" s="1321"/>
      <c r="AMV108" s="1321"/>
      <c r="AMW108" s="1321"/>
      <c r="AMX108" s="1321"/>
      <c r="AMY108" s="1321"/>
      <c r="AMZ108" s="1321"/>
      <c r="ANA108" s="1321"/>
      <c r="ANB108" s="1321"/>
      <c r="ANC108" s="1321"/>
      <c r="AND108" s="1321"/>
      <c r="ANE108" s="1321"/>
      <c r="ANF108" s="1321"/>
      <c r="ANG108" s="1321"/>
      <c r="ANH108" s="1321"/>
      <c r="ANI108" s="1321"/>
      <c r="ANJ108" s="1321"/>
      <c r="ANK108" s="1321"/>
      <c r="ANL108" s="1321"/>
      <c r="ANM108" s="1321"/>
      <c r="ANN108" s="1321"/>
      <c r="ANO108" s="1321"/>
      <c r="ANP108" s="1321"/>
      <c r="ANQ108" s="1321"/>
      <c r="ANR108" s="1321"/>
      <c r="ANS108" s="1321"/>
      <c r="ANT108" s="1321"/>
      <c r="ANU108" s="1321"/>
      <c r="ANV108" s="1321"/>
      <c r="ANW108" s="1321"/>
      <c r="ANX108" s="1321"/>
      <c r="ANY108" s="1321"/>
      <c r="ANZ108" s="1321"/>
      <c r="AOA108" s="1321"/>
      <c r="AOB108" s="1321"/>
      <c r="AOC108" s="1321"/>
      <c r="AOD108" s="1321"/>
      <c r="AOE108" s="1321"/>
      <c r="AOF108" s="1321"/>
      <c r="AOG108" s="1321"/>
      <c r="AOH108" s="1321"/>
      <c r="AOI108" s="1321"/>
      <c r="AOJ108" s="1321"/>
      <c r="AOK108" s="1321"/>
      <c r="AOL108" s="1321"/>
      <c r="AOM108" s="1321"/>
      <c r="AON108" s="1321"/>
      <c r="AOO108" s="1321"/>
      <c r="AOP108" s="1321"/>
      <c r="AOQ108" s="1321"/>
      <c r="AOR108" s="1321"/>
      <c r="AOS108" s="1321"/>
      <c r="AOT108" s="1321"/>
      <c r="AOU108" s="1321"/>
      <c r="AOV108" s="1321"/>
      <c r="AOW108" s="1321"/>
      <c r="AOX108" s="1321"/>
      <c r="AOY108" s="1321"/>
      <c r="AOZ108" s="1321"/>
      <c r="APA108" s="1321"/>
      <c r="APB108" s="1321"/>
      <c r="APC108" s="1321"/>
      <c r="APD108" s="1321"/>
      <c r="APE108" s="1321"/>
      <c r="APF108" s="1321"/>
      <c r="APG108" s="1321"/>
      <c r="APH108" s="1321"/>
      <c r="API108" s="1321"/>
      <c r="APJ108" s="1321"/>
      <c r="APK108" s="1321"/>
      <c r="APL108" s="1321"/>
      <c r="APM108" s="1321"/>
      <c r="APN108" s="1321"/>
      <c r="APO108" s="1321"/>
      <c r="APP108" s="1321"/>
      <c r="APQ108" s="1321"/>
      <c r="APR108" s="1321"/>
      <c r="APS108" s="1321"/>
      <c r="APT108" s="1321"/>
      <c r="APU108" s="1321"/>
      <c r="APV108" s="1321"/>
      <c r="APW108" s="1321"/>
      <c r="APX108" s="1321"/>
      <c r="APY108" s="1321"/>
      <c r="APZ108" s="1321"/>
      <c r="AQA108" s="1321"/>
      <c r="AQB108" s="1321"/>
      <c r="AQC108" s="1321"/>
      <c r="AQD108" s="1321"/>
      <c r="AQE108" s="1321"/>
      <c r="AQF108" s="1321"/>
      <c r="AQG108" s="1321"/>
      <c r="AQH108" s="1321"/>
      <c r="AQI108" s="1321"/>
      <c r="AQJ108" s="1321"/>
      <c r="AQK108" s="1321"/>
      <c r="AQL108" s="1321"/>
      <c r="AQM108" s="1321"/>
      <c r="AQN108" s="1321"/>
      <c r="AQO108" s="1321"/>
      <c r="AQP108" s="1321"/>
      <c r="AQQ108" s="1321"/>
      <c r="AQR108" s="1321"/>
      <c r="AQS108" s="1321"/>
      <c r="AQT108" s="1321"/>
      <c r="AQU108" s="1321"/>
      <c r="AQV108" s="1321"/>
      <c r="AQW108" s="1321"/>
      <c r="AQX108" s="1321"/>
      <c r="AQY108" s="1321"/>
      <c r="AQZ108" s="1321"/>
      <c r="ARA108" s="1321"/>
      <c r="ARB108" s="1321"/>
      <c r="ARC108" s="1321"/>
      <c r="ARD108" s="1321"/>
      <c r="ARE108" s="1321"/>
      <c r="ARF108" s="1321"/>
      <c r="ARG108" s="1321"/>
      <c r="ARH108" s="1321"/>
      <c r="ARI108" s="1321"/>
      <c r="ARJ108" s="1321"/>
      <c r="ARK108" s="1321"/>
      <c r="ARL108" s="1321"/>
      <c r="ARM108" s="1321"/>
      <c r="ARN108" s="1321"/>
      <c r="ARO108" s="1321"/>
      <c r="ARP108" s="1321"/>
      <c r="ARQ108" s="1321"/>
      <c r="ARR108" s="1321"/>
      <c r="ARS108" s="1321"/>
      <c r="ART108" s="1321"/>
      <c r="ARU108" s="1321"/>
      <c r="ARV108" s="1321"/>
      <c r="ARW108" s="1321"/>
      <c r="ARX108" s="1321"/>
      <c r="ARY108" s="1321"/>
      <c r="ARZ108" s="1321"/>
      <c r="ASA108" s="1321"/>
      <c r="ASB108" s="1321"/>
      <c r="ASC108" s="1321"/>
      <c r="ASD108" s="1321"/>
      <c r="ASE108" s="1321"/>
      <c r="ASF108" s="1321"/>
      <c r="ASG108" s="1321"/>
      <c r="ASH108" s="1321"/>
      <c r="ASI108" s="1321"/>
      <c r="ASJ108" s="1321"/>
      <c r="ASK108" s="1321"/>
      <c r="ASL108" s="1321"/>
      <c r="ASM108" s="1321"/>
      <c r="ASN108" s="1321"/>
      <c r="ASO108" s="1321"/>
      <c r="ASP108" s="1321"/>
      <c r="ASQ108" s="1321"/>
      <c r="ASR108" s="1321"/>
      <c r="ASS108" s="1321"/>
      <c r="AST108" s="1321"/>
      <c r="ASU108" s="1321"/>
      <c r="ASV108" s="1321"/>
      <c r="ASW108" s="1321"/>
      <c r="ASX108" s="1321"/>
      <c r="ASY108" s="1321"/>
      <c r="ASZ108" s="1321"/>
      <c r="ATA108" s="1321"/>
      <c r="ATB108" s="1321"/>
      <c r="ATC108" s="1321"/>
      <c r="ATD108" s="1321"/>
      <c r="ATE108" s="1321"/>
      <c r="ATF108" s="1321"/>
      <c r="ATG108" s="1321"/>
      <c r="ATH108" s="1321"/>
      <c r="ATI108" s="1321"/>
      <c r="ATJ108" s="1321"/>
      <c r="ATK108" s="1321"/>
      <c r="ATL108" s="1321"/>
      <c r="ATM108" s="1321"/>
      <c r="ATN108" s="1321"/>
      <c r="ATO108" s="1321"/>
      <c r="ATP108" s="1321"/>
      <c r="ATQ108" s="1321"/>
      <c r="ATR108" s="1321"/>
      <c r="ATS108" s="1321"/>
      <c r="ATT108" s="1321"/>
      <c r="ATU108" s="1321"/>
      <c r="ATV108" s="1321"/>
      <c r="ATW108" s="1321"/>
      <c r="ATX108" s="1321"/>
      <c r="ATY108" s="1321"/>
      <c r="ATZ108" s="1321"/>
      <c r="AUA108" s="1321"/>
      <c r="AUB108" s="1321"/>
      <c r="AUC108" s="1321"/>
      <c r="AUD108" s="1321"/>
      <c r="AUE108" s="1321"/>
      <c r="AUF108" s="1321"/>
      <c r="AUG108" s="1321"/>
      <c r="AUH108" s="1321"/>
      <c r="AUI108" s="1321"/>
      <c r="AUJ108" s="1321"/>
      <c r="AUK108" s="1321"/>
      <c r="AUL108" s="1321"/>
      <c r="AUM108" s="1321"/>
      <c r="AUN108" s="1321"/>
      <c r="AUO108" s="1321"/>
      <c r="AUP108" s="1321"/>
      <c r="AUQ108" s="1321"/>
      <c r="AUR108" s="1321"/>
      <c r="AUS108" s="1321"/>
      <c r="AUT108" s="1321"/>
      <c r="AUU108" s="1321"/>
      <c r="AUV108" s="1321"/>
      <c r="AUW108" s="1321"/>
      <c r="AUX108" s="1321"/>
      <c r="AUY108" s="1321"/>
      <c r="AUZ108" s="1321"/>
      <c r="AVA108" s="1321"/>
      <c r="AVB108" s="1321"/>
      <c r="AVC108" s="1321"/>
      <c r="AVD108" s="1321"/>
      <c r="AVE108" s="1321"/>
      <c r="AVF108" s="1321"/>
      <c r="AVG108" s="1321"/>
      <c r="AVH108" s="1321"/>
      <c r="AVI108" s="1321"/>
      <c r="AVJ108" s="1321"/>
      <c r="AVK108" s="1321"/>
      <c r="AVL108" s="1321"/>
      <c r="AVM108" s="1321"/>
      <c r="AVN108" s="1321"/>
      <c r="AVO108" s="1321"/>
      <c r="AVP108" s="1321"/>
      <c r="AVQ108" s="1321"/>
      <c r="AVR108" s="1321"/>
      <c r="AVS108" s="1321"/>
      <c r="AVT108" s="1321"/>
      <c r="AVU108" s="1321"/>
      <c r="AVV108" s="1321"/>
      <c r="AVW108" s="1321"/>
      <c r="AVX108" s="1321"/>
      <c r="AVY108" s="1321"/>
      <c r="AVZ108" s="1321"/>
      <c r="AWA108" s="1321"/>
      <c r="AWB108" s="1321"/>
      <c r="AWC108" s="1321"/>
      <c r="AWD108" s="1321"/>
      <c r="AWE108" s="1321"/>
      <c r="AWF108" s="1321"/>
      <c r="AWG108" s="1321"/>
      <c r="AWH108" s="1321"/>
      <c r="AWI108" s="1321"/>
      <c r="AWJ108" s="1321"/>
      <c r="AWK108" s="1321"/>
      <c r="AWL108" s="1321"/>
      <c r="AWM108" s="1321"/>
      <c r="AWN108" s="1321"/>
      <c r="AWO108" s="1321"/>
      <c r="AWP108" s="1321"/>
      <c r="AWQ108" s="1321"/>
      <c r="AWR108" s="1321"/>
      <c r="AWS108" s="1321"/>
      <c r="AWT108" s="1321"/>
      <c r="AWU108" s="1321"/>
      <c r="AWV108" s="1321"/>
      <c r="AWW108" s="1321"/>
      <c r="AWX108" s="1321"/>
      <c r="AWY108" s="1321"/>
      <c r="AWZ108" s="1321"/>
      <c r="AXA108" s="1321"/>
      <c r="AXB108" s="1321"/>
      <c r="AXC108" s="1321"/>
      <c r="AXD108" s="1321"/>
      <c r="AXE108" s="1321"/>
      <c r="AXF108" s="1321"/>
      <c r="AXG108" s="1321"/>
      <c r="AXH108" s="1321"/>
      <c r="AXI108" s="1321"/>
      <c r="AXJ108" s="1321"/>
      <c r="AXK108" s="1321"/>
      <c r="AXL108" s="1321"/>
      <c r="AXM108" s="1321"/>
      <c r="AXN108" s="1321"/>
      <c r="AXO108" s="1321"/>
      <c r="AXP108" s="1321"/>
      <c r="AXQ108" s="1321"/>
      <c r="AXR108" s="1321"/>
      <c r="AXS108" s="1321"/>
      <c r="AXT108" s="1321"/>
      <c r="AXU108" s="1321"/>
      <c r="AXV108" s="1321"/>
      <c r="AXW108" s="1321"/>
      <c r="AXX108" s="1321"/>
      <c r="AXY108" s="1321"/>
      <c r="AXZ108" s="1321"/>
      <c r="AYA108" s="1321"/>
      <c r="AYB108" s="1321"/>
      <c r="AYC108" s="1321"/>
      <c r="AYD108" s="1321"/>
      <c r="AYE108" s="1321"/>
      <c r="AYF108" s="1321"/>
      <c r="AYG108" s="1321"/>
      <c r="AYH108" s="1321"/>
      <c r="AYI108" s="1321"/>
      <c r="AYJ108" s="1321"/>
      <c r="AYK108" s="1321"/>
      <c r="AYL108" s="1321"/>
      <c r="AYM108" s="1321"/>
      <c r="AYN108" s="1321"/>
      <c r="AYO108" s="1321"/>
      <c r="AYP108" s="1321"/>
      <c r="AYQ108" s="1321"/>
      <c r="AYR108" s="1321"/>
      <c r="AYS108" s="1321"/>
      <c r="AYT108" s="1321"/>
      <c r="AYU108" s="1321"/>
      <c r="AYV108" s="1321"/>
      <c r="AYW108" s="1321"/>
      <c r="AYX108" s="1321"/>
      <c r="AYY108" s="1321"/>
      <c r="AYZ108" s="1321"/>
      <c r="AZA108" s="1321"/>
      <c r="AZB108" s="1321"/>
      <c r="AZC108" s="1321"/>
      <c r="AZD108" s="1321"/>
      <c r="AZE108" s="1321"/>
      <c r="AZF108" s="1321"/>
      <c r="AZG108" s="1321"/>
      <c r="AZH108" s="1321"/>
      <c r="AZI108" s="1321"/>
      <c r="AZJ108" s="1321"/>
      <c r="AZK108" s="1321"/>
      <c r="AZL108" s="1321"/>
      <c r="AZM108" s="1321"/>
      <c r="AZN108" s="1321"/>
      <c r="AZO108" s="1321"/>
      <c r="AZP108" s="1321"/>
      <c r="AZQ108" s="1321"/>
      <c r="AZR108" s="1321"/>
      <c r="AZS108" s="1321"/>
      <c r="AZT108" s="1321"/>
      <c r="AZU108" s="1321"/>
      <c r="AZV108" s="1321"/>
      <c r="AZW108" s="1321"/>
      <c r="AZX108" s="1321"/>
      <c r="AZY108" s="1321"/>
      <c r="AZZ108" s="1321"/>
      <c r="BAA108" s="1321"/>
      <c r="BAB108" s="1321"/>
      <c r="BAC108" s="1321"/>
      <c r="BAD108" s="1321"/>
      <c r="BAE108" s="1321"/>
      <c r="BAF108" s="1321"/>
      <c r="BAG108" s="1321"/>
      <c r="BAH108" s="1321"/>
      <c r="BAI108" s="1321"/>
      <c r="BAJ108" s="1321"/>
      <c r="BAK108" s="1321"/>
      <c r="BAL108" s="1321"/>
      <c r="BAM108" s="1321"/>
      <c r="BAN108" s="1321"/>
      <c r="BAO108" s="1321"/>
      <c r="BAP108" s="1321"/>
      <c r="BAQ108" s="1321"/>
      <c r="BAR108" s="1321"/>
      <c r="BAS108" s="1321"/>
      <c r="BAT108" s="1321"/>
      <c r="BAU108" s="1321"/>
      <c r="BAV108" s="1321"/>
      <c r="BAW108" s="1321"/>
      <c r="BAX108" s="1321"/>
      <c r="BAY108" s="1321"/>
      <c r="BAZ108" s="1321"/>
      <c r="BBA108" s="1321"/>
      <c r="BBB108" s="1321"/>
      <c r="BBC108" s="1321"/>
      <c r="BBD108" s="1321"/>
      <c r="BBE108" s="1321"/>
      <c r="BBF108" s="1321"/>
      <c r="BBG108" s="1321"/>
      <c r="BBH108" s="1321"/>
      <c r="BBI108" s="1321"/>
      <c r="BBJ108" s="1321"/>
      <c r="BBK108" s="1321"/>
      <c r="BBL108" s="1321"/>
      <c r="BBM108" s="1321"/>
      <c r="BBN108" s="1321"/>
      <c r="BBO108" s="1321"/>
      <c r="BBP108" s="1321"/>
      <c r="BBQ108" s="1321"/>
      <c r="BBR108" s="1321"/>
      <c r="BBS108" s="1321"/>
      <c r="BBT108" s="1321"/>
      <c r="BBU108" s="1321"/>
      <c r="BBV108" s="1321"/>
      <c r="BBW108" s="1321"/>
      <c r="BBX108" s="1321"/>
      <c r="BBY108" s="1321"/>
      <c r="BBZ108" s="1321"/>
      <c r="BCA108" s="1321"/>
      <c r="BCB108" s="1321"/>
      <c r="BCC108" s="1321"/>
      <c r="BCD108" s="1321"/>
      <c r="BCE108" s="1321"/>
      <c r="BCF108" s="1321"/>
      <c r="BCG108" s="1321"/>
      <c r="BCH108" s="1321"/>
      <c r="BCI108" s="1321"/>
      <c r="BCJ108" s="1321"/>
      <c r="BCK108" s="1321"/>
      <c r="BCL108" s="1321"/>
      <c r="BCM108" s="1321"/>
      <c r="BCN108" s="1321"/>
      <c r="BCO108" s="1321"/>
      <c r="BCP108" s="1321"/>
      <c r="BCQ108" s="1321"/>
      <c r="BCR108" s="1321"/>
      <c r="BCS108" s="1321"/>
      <c r="BCT108" s="1321"/>
      <c r="BCU108" s="1321"/>
      <c r="BCV108" s="1321"/>
      <c r="BCW108" s="1321"/>
      <c r="BCX108" s="1321"/>
      <c r="BCY108" s="1321"/>
      <c r="BCZ108" s="1321"/>
      <c r="BDA108" s="1321"/>
      <c r="BDB108" s="1321"/>
      <c r="BDC108" s="1321"/>
      <c r="BDD108" s="1321"/>
      <c r="BDE108" s="1321"/>
      <c r="BDF108" s="1321"/>
      <c r="BDG108" s="1321"/>
      <c r="BDH108" s="1321"/>
      <c r="BDI108" s="1321"/>
      <c r="BDJ108" s="1321"/>
      <c r="BDK108" s="1321"/>
      <c r="BDL108" s="1321"/>
      <c r="BDM108" s="1321"/>
      <c r="BDN108" s="1321"/>
      <c r="BDO108" s="1321"/>
      <c r="BDP108" s="1321"/>
      <c r="BDQ108" s="1321"/>
      <c r="BDR108" s="1321"/>
      <c r="BDS108" s="1321"/>
      <c r="BDT108" s="1321"/>
      <c r="BDU108" s="1321"/>
      <c r="BDV108" s="1321"/>
      <c r="BDW108" s="1321"/>
      <c r="BDX108" s="1321"/>
      <c r="BDY108" s="1321"/>
      <c r="BDZ108" s="1321"/>
      <c r="BEA108" s="1321"/>
      <c r="BEB108" s="1321"/>
      <c r="BEC108" s="1321"/>
      <c r="BED108" s="1321"/>
      <c r="BEE108" s="1321"/>
      <c r="BEF108" s="1321"/>
      <c r="BEG108" s="1321"/>
      <c r="BEH108" s="1321"/>
      <c r="BEI108" s="1321"/>
      <c r="BEJ108" s="1321"/>
      <c r="BEK108" s="1321"/>
      <c r="BEL108" s="1321"/>
      <c r="BEM108" s="1321"/>
      <c r="BEN108" s="1321"/>
      <c r="BEO108" s="1321"/>
      <c r="BEP108" s="1321"/>
      <c r="BEQ108" s="1321"/>
      <c r="BER108" s="1321"/>
      <c r="BES108" s="1321"/>
      <c r="BET108" s="1321"/>
      <c r="BEU108" s="1321"/>
      <c r="BEV108" s="1321"/>
      <c r="BEW108" s="1321"/>
      <c r="BEX108" s="1321"/>
      <c r="BEY108" s="1321"/>
      <c r="BEZ108" s="1321"/>
      <c r="BFA108" s="1321"/>
      <c r="BFB108" s="1321"/>
      <c r="BFC108" s="1321"/>
      <c r="BFD108" s="1321"/>
      <c r="BFE108" s="1321"/>
      <c r="BFF108" s="1321"/>
      <c r="BFG108" s="1321"/>
      <c r="BFH108" s="1321"/>
      <c r="BFI108" s="1321"/>
      <c r="BFJ108" s="1321"/>
      <c r="BFK108" s="1321"/>
      <c r="BFL108" s="1321"/>
      <c r="BFM108" s="1321"/>
      <c r="BFN108" s="1321"/>
      <c r="BFO108" s="1321"/>
      <c r="BFP108" s="1321"/>
      <c r="BFQ108" s="1321"/>
      <c r="BFR108" s="1321"/>
      <c r="BFS108" s="1321"/>
      <c r="BFT108" s="1321"/>
      <c r="BFU108" s="1321"/>
      <c r="BFV108" s="1321"/>
      <c r="BFW108" s="1321"/>
      <c r="BFX108" s="1321"/>
      <c r="BFY108" s="1321"/>
      <c r="BFZ108" s="1321"/>
      <c r="BGA108" s="1321"/>
      <c r="BGB108" s="1321"/>
      <c r="BGC108" s="1321"/>
      <c r="BGD108" s="1321"/>
      <c r="BGE108" s="1321"/>
      <c r="BGF108" s="1321"/>
      <c r="BGG108" s="1321"/>
      <c r="BGH108" s="1321"/>
      <c r="BGI108" s="1321"/>
      <c r="BGJ108" s="1321"/>
      <c r="BGK108" s="1321"/>
      <c r="BGL108" s="1321"/>
      <c r="BGM108" s="1321"/>
      <c r="BGN108" s="1321"/>
      <c r="BGO108" s="1321"/>
      <c r="BGP108" s="1321"/>
      <c r="BGQ108" s="1321"/>
      <c r="BGR108" s="1321"/>
      <c r="BGS108" s="1321"/>
      <c r="BGT108" s="1321"/>
      <c r="BGU108" s="1321"/>
      <c r="BGV108" s="1321"/>
      <c r="BGW108" s="1321"/>
      <c r="BGX108" s="1321"/>
      <c r="BGY108" s="1321"/>
      <c r="BGZ108" s="1321"/>
      <c r="BHA108" s="1321"/>
      <c r="BHB108" s="1321"/>
      <c r="BHC108" s="1321"/>
      <c r="BHD108" s="1321"/>
      <c r="BHE108" s="1321"/>
      <c r="BHF108" s="1321"/>
      <c r="BHG108" s="1321"/>
      <c r="BHH108" s="1321"/>
      <c r="BHI108" s="1321"/>
      <c r="BHJ108" s="1321"/>
      <c r="BHK108" s="1321"/>
      <c r="BHL108" s="1321"/>
      <c r="BHM108" s="1321"/>
      <c r="BHN108" s="1321"/>
      <c r="BHO108" s="1321"/>
      <c r="BHP108" s="1321"/>
      <c r="BHQ108" s="1321"/>
      <c r="BHR108" s="1321"/>
      <c r="BHS108" s="1321"/>
      <c r="BHT108" s="1321"/>
      <c r="BHU108" s="1321"/>
      <c r="BHV108" s="1321"/>
      <c r="BHW108" s="1321"/>
      <c r="BHX108" s="1321"/>
      <c r="BHY108" s="1321"/>
      <c r="BHZ108" s="1321"/>
      <c r="BIA108" s="1321"/>
      <c r="BIB108" s="1321"/>
      <c r="BIC108" s="1321"/>
      <c r="BID108" s="1321"/>
      <c r="BIE108" s="1321"/>
      <c r="BIF108" s="1321"/>
      <c r="BIG108" s="1321"/>
      <c r="BIH108" s="1321"/>
      <c r="BII108" s="1321"/>
      <c r="BIJ108" s="1321"/>
      <c r="BIK108" s="1321"/>
      <c r="BIL108" s="1321"/>
      <c r="BIM108" s="1321"/>
      <c r="BIN108" s="1321"/>
      <c r="BIO108" s="1321"/>
      <c r="BIP108" s="1321"/>
      <c r="BIQ108" s="1321"/>
      <c r="BIR108" s="1321"/>
      <c r="BIS108" s="1321"/>
      <c r="BIT108" s="1321"/>
      <c r="BIU108" s="1321"/>
      <c r="BIV108" s="1321"/>
      <c r="BIW108" s="1321"/>
      <c r="BIX108" s="1321"/>
      <c r="BIY108" s="1321"/>
      <c r="BIZ108" s="1321"/>
      <c r="BJA108" s="1321"/>
      <c r="BJB108" s="1321"/>
      <c r="BJC108" s="1321"/>
      <c r="BJD108" s="1321"/>
      <c r="BJE108" s="1321"/>
      <c r="BJF108" s="1321"/>
      <c r="BJG108" s="1321"/>
      <c r="BJH108" s="1321"/>
      <c r="BJI108" s="1321"/>
      <c r="BJJ108" s="1321"/>
      <c r="BJK108" s="1321"/>
      <c r="BJL108" s="1321"/>
      <c r="BJM108" s="1321"/>
      <c r="BJN108" s="1321"/>
      <c r="BJO108" s="1321"/>
      <c r="BJP108" s="1321"/>
      <c r="BJQ108" s="1321"/>
      <c r="BJR108" s="1321"/>
      <c r="BJS108" s="1321"/>
      <c r="BJT108" s="1321"/>
      <c r="BJU108" s="1321"/>
      <c r="BJV108" s="1321"/>
      <c r="BJW108" s="1321"/>
      <c r="BJX108" s="1321"/>
      <c r="BJY108" s="1321"/>
      <c r="BJZ108" s="1321"/>
      <c r="BKA108" s="1321"/>
      <c r="BKB108" s="1321"/>
      <c r="BKC108" s="1321"/>
      <c r="BKD108" s="1321"/>
      <c r="BKE108" s="1321"/>
      <c r="BKF108" s="1321"/>
      <c r="BKG108" s="1321"/>
      <c r="BKH108" s="1321"/>
      <c r="BKI108" s="1321"/>
      <c r="BKJ108" s="1321"/>
      <c r="BKK108" s="1321"/>
      <c r="BKL108" s="1321"/>
      <c r="BKM108" s="1321"/>
      <c r="BKN108" s="1321"/>
      <c r="BKO108" s="1321"/>
      <c r="BKP108" s="1321"/>
      <c r="BKQ108" s="1321"/>
      <c r="BKR108" s="1321"/>
      <c r="BKS108" s="1321"/>
      <c r="BKT108" s="1321"/>
      <c r="BKU108" s="1321"/>
      <c r="BKV108" s="1321"/>
      <c r="BKW108" s="1321"/>
      <c r="BKX108" s="1321"/>
      <c r="BKY108" s="1321"/>
      <c r="BKZ108" s="1321"/>
      <c r="BLA108" s="1321"/>
      <c r="BLB108" s="1321"/>
      <c r="BLC108" s="1321"/>
      <c r="BLD108" s="1321"/>
      <c r="BLE108" s="1321"/>
      <c r="BLF108" s="1321"/>
      <c r="BLG108" s="1321"/>
      <c r="BLH108" s="1321"/>
      <c r="BLI108" s="1321"/>
      <c r="BLJ108" s="1321"/>
      <c r="BLK108" s="1321"/>
      <c r="BLL108" s="1321"/>
      <c r="BLM108" s="1321"/>
      <c r="BLN108" s="1321"/>
      <c r="BLO108" s="1321"/>
      <c r="BLP108" s="1321"/>
      <c r="BLQ108" s="1321"/>
      <c r="BLR108" s="1321"/>
      <c r="BLS108" s="1321"/>
      <c r="BLT108" s="1321"/>
      <c r="BLU108" s="1321"/>
      <c r="BLV108" s="1321"/>
      <c r="BLW108" s="1321"/>
      <c r="BLX108" s="1321"/>
      <c r="BLY108" s="1321"/>
      <c r="BLZ108" s="1321"/>
      <c r="BMA108" s="1321"/>
      <c r="BMB108" s="1321"/>
      <c r="BMC108" s="1321"/>
      <c r="BMD108" s="1321"/>
      <c r="BME108" s="1321"/>
      <c r="BMF108" s="1321"/>
      <c r="BMG108" s="1321"/>
      <c r="BMH108" s="1321"/>
      <c r="BMI108" s="1321"/>
      <c r="BMJ108" s="1321"/>
      <c r="BMK108" s="1321"/>
      <c r="BML108" s="1321"/>
      <c r="BMM108" s="1321"/>
      <c r="BMN108" s="1321"/>
      <c r="BMO108" s="1321"/>
      <c r="BMP108" s="1321"/>
      <c r="BMQ108" s="1321"/>
      <c r="BMR108" s="1321"/>
      <c r="BMS108" s="1321"/>
      <c r="BMT108" s="1321"/>
      <c r="BMU108" s="1321"/>
      <c r="BMV108" s="1321"/>
      <c r="BMW108" s="1321"/>
      <c r="BMX108" s="1321"/>
      <c r="BMY108" s="1321"/>
      <c r="BMZ108" s="1321"/>
      <c r="BNA108" s="1321"/>
      <c r="BNB108" s="1321"/>
      <c r="BNC108" s="1321"/>
      <c r="BND108" s="1321"/>
      <c r="BNE108" s="1321"/>
      <c r="BNF108" s="1321"/>
      <c r="BNG108" s="1321"/>
      <c r="BNH108" s="1321"/>
      <c r="BNI108" s="1321"/>
      <c r="BNJ108" s="1321"/>
      <c r="BNK108" s="1321"/>
      <c r="BNL108" s="1321"/>
      <c r="BNM108" s="1321"/>
      <c r="BNN108" s="1321"/>
      <c r="BNO108" s="1321"/>
      <c r="BNP108" s="1321"/>
      <c r="BNQ108" s="1321"/>
      <c r="BNR108" s="1321"/>
      <c r="BNS108" s="1321"/>
      <c r="BNT108" s="1321"/>
      <c r="BNU108" s="1321"/>
      <c r="BNV108" s="1321"/>
      <c r="BNW108" s="1321"/>
      <c r="BNX108" s="1321"/>
      <c r="BNY108" s="1321"/>
      <c r="BNZ108" s="1321"/>
      <c r="BOA108" s="1321"/>
      <c r="BOB108" s="1321"/>
      <c r="BOC108" s="1321"/>
      <c r="BOD108" s="1321"/>
      <c r="BOE108" s="1321"/>
      <c r="BOF108" s="1321"/>
      <c r="BOG108" s="1321"/>
      <c r="BOH108" s="1321"/>
      <c r="BOI108" s="1321"/>
      <c r="BOJ108" s="1321"/>
      <c r="BOK108" s="1321"/>
      <c r="BOL108" s="1321"/>
      <c r="BOM108" s="1321"/>
      <c r="BON108" s="1321"/>
      <c r="BOO108" s="1321"/>
      <c r="BOP108" s="1321"/>
      <c r="BOQ108" s="1321"/>
      <c r="BOR108" s="1321"/>
      <c r="BOS108" s="1321"/>
      <c r="BOT108" s="1321"/>
      <c r="BOU108" s="1321"/>
      <c r="BOV108" s="1321"/>
      <c r="BOW108" s="1321"/>
      <c r="BOX108" s="1321"/>
      <c r="BOY108" s="1321"/>
      <c r="BOZ108" s="1321"/>
      <c r="BPA108" s="1321"/>
      <c r="BPB108" s="1321"/>
      <c r="BPC108" s="1321"/>
      <c r="BPD108" s="1321"/>
      <c r="BPE108" s="1321"/>
      <c r="BPF108" s="1321"/>
      <c r="BPG108" s="1321"/>
      <c r="BPH108" s="1321"/>
      <c r="BPI108" s="1321"/>
      <c r="BPJ108" s="1321"/>
      <c r="BPK108" s="1321"/>
      <c r="BPL108" s="1321"/>
      <c r="BPM108" s="1321"/>
      <c r="BPN108" s="1321"/>
      <c r="BPO108" s="1321"/>
      <c r="BPP108" s="1321"/>
      <c r="BPQ108" s="1321"/>
      <c r="BPR108" s="1321"/>
      <c r="BPS108" s="1321"/>
      <c r="BPT108" s="1321"/>
      <c r="BPU108" s="1321"/>
      <c r="BPV108" s="1321"/>
      <c r="BPW108" s="1321"/>
      <c r="BPX108" s="1321"/>
      <c r="BPY108" s="1321"/>
      <c r="BPZ108" s="1321"/>
      <c r="BQA108" s="1321"/>
      <c r="BQB108" s="1321"/>
      <c r="BQC108" s="1321"/>
      <c r="BQD108" s="1321"/>
      <c r="BQE108" s="1321"/>
      <c r="BQF108" s="1321"/>
      <c r="BQG108" s="1321"/>
      <c r="BQH108" s="1321"/>
      <c r="BQI108" s="1321"/>
      <c r="BQJ108" s="1321"/>
      <c r="BQK108" s="1321"/>
      <c r="BQL108" s="1321"/>
      <c r="BQM108" s="1321"/>
      <c r="BQN108" s="1321"/>
      <c r="BQO108" s="1321"/>
      <c r="BQP108" s="1321"/>
      <c r="BQQ108" s="1321"/>
      <c r="BQR108" s="1321"/>
      <c r="BQS108" s="1321"/>
      <c r="BQT108" s="1321"/>
      <c r="BQU108" s="1321"/>
      <c r="BQV108" s="1321"/>
      <c r="BQW108" s="1321"/>
      <c r="BQX108" s="1321"/>
      <c r="BQY108" s="1321"/>
      <c r="BQZ108" s="1321"/>
      <c r="BRA108" s="1321"/>
      <c r="BRB108" s="1321"/>
      <c r="BRC108" s="1321"/>
      <c r="BRD108" s="1321"/>
      <c r="BRE108" s="1321"/>
      <c r="BRF108" s="1321"/>
      <c r="BRG108" s="1321"/>
      <c r="BRH108" s="1321"/>
      <c r="BRI108" s="1321"/>
      <c r="BRJ108" s="1321"/>
      <c r="BRK108" s="1321"/>
      <c r="BRL108" s="1321"/>
      <c r="BRM108" s="1321"/>
      <c r="BRN108" s="1321"/>
      <c r="BRO108" s="1321"/>
      <c r="BRP108" s="1321"/>
      <c r="BRQ108" s="1321"/>
      <c r="BRR108" s="1321"/>
      <c r="BRS108" s="1321"/>
      <c r="BRT108" s="1321"/>
      <c r="BRU108" s="1321"/>
      <c r="BRV108" s="1321"/>
      <c r="BRW108" s="1321"/>
      <c r="BRX108" s="1321"/>
      <c r="BRY108" s="1321"/>
      <c r="BRZ108" s="1321"/>
      <c r="BSA108" s="1321"/>
      <c r="BSB108" s="1321"/>
      <c r="BSC108" s="1321"/>
      <c r="BSD108" s="1321"/>
      <c r="BSE108" s="1321"/>
      <c r="BSF108" s="1321"/>
      <c r="BSG108" s="1321"/>
      <c r="BSH108" s="1321"/>
      <c r="BSI108" s="1321"/>
      <c r="BSJ108" s="1321"/>
      <c r="BSK108" s="1321"/>
      <c r="BSL108" s="1321"/>
      <c r="BSM108" s="1321"/>
      <c r="BSN108" s="1321"/>
      <c r="BSO108" s="1321"/>
      <c r="BSP108" s="1321"/>
      <c r="BSQ108" s="1321"/>
      <c r="BSR108" s="1321"/>
      <c r="BSS108" s="1321"/>
      <c r="BST108" s="1321"/>
      <c r="BSU108" s="1321"/>
      <c r="BSV108" s="1321"/>
      <c r="BSW108" s="1321"/>
      <c r="BSX108" s="1321"/>
      <c r="BSY108" s="1321"/>
      <c r="BSZ108" s="1321"/>
      <c r="BTA108" s="1321"/>
      <c r="BTB108" s="1321"/>
      <c r="BTC108" s="1321"/>
      <c r="BTD108" s="1321"/>
      <c r="BTE108" s="1321"/>
      <c r="BTF108" s="1321"/>
      <c r="BTG108" s="1321"/>
      <c r="BTH108" s="1321"/>
      <c r="BTI108" s="1321"/>
      <c r="BTJ108" s="1321"/>
      <c r="BTK108" s="1321"/>
      <c r="BTL108" s="1321"/>
      <c r="BTM108" s="1321"/>
      <c r="BTN108" s="1321"/>
      <c r="BTO108" s="1321"/>
      <c r="BTP108" s="1321"/>
      <c r="BTQ108" s="1321"/>
      <c r="BTR108" s="1321"/>
      <c r="BTS108" s="1321"/>
      <c r="BTT108" s="1321"/>
      <c r="BTU108" s="1321"/>
      <c r="BTV108" s="1321"/>
      <c r="BTW108" s="1321"/>
      <c r="BTX108" s="1321"/>
      <c r="BTY108" s="1321"/>
      <c r="BTZ108" s="1321"/>
      <c r="BUA108" s="1321"/>
      <c r="BUB108" s="1321"/>
      <c r="BUC108" s="1321"/>
      <c r="BUD108" s="1321"/>
      <c r="BUE108" s="1321"/>
      <c r="BUF108" s="1321"/>
      <c r="BUG108" s="1321"/>
      <c r="BUH108" s="1321"/>
      <c r="BUI108" s="1321"/>
      <c r="BUJ108" s="1321"/>
      <c r="BUK108" s="1321"/>
      <c r="BUL108" s="1321"/>
      <c r="BUM108" s="1321"/>
      <c r="BUN108" s="1321"/>
      <c r="BUO108" s="1321"/>
      <c r="BUP108" s="1321"/>
      <c r="BUQ108" s="1321"/>
      <c r="BUR108" s="1321"/>
      <c r="BUS108" s="1321"/>
      <c r="BUT108" s="1321"/>
      <c r="BUU108" s="1321"/>
      <c r="BUV108" s="1321"/>
      <c r="BUW108" s="1321"/>
      <c r="BUX108" s="1321"/>
      <c r="BUY108" s="1321"/>
      <c r="BUZ108" s="1321"/>
      <c r="BVA108" s="1321"/>
      <c r="BVB108" s="1321"/>
      <c r="BVC108" s="1321"/>
      <c r="BVD108" s="1321"/>
      <c r="BVE108" s="1321"/>
      <c r="BVF108" s="1321"/>
      <c r="BVG108" s="1321"/>
      <c r="BVH108" s="1321"/>
      <c r="BVI108" s="1321"/>
      <c r="BVJ108" s="1321"/>
      <c r="BVK108" s="1321"/>
      <c r="BVL108" s="1321"/>
      <c r="BVM108" s="1321"/>
      <c r="BVN108" s="1321"/>
      <c r="BVO108" s="1321"/>
      <c r="BVP108" s="1321"/>
      <c r="BVQ108" s="1321"/>
      <c r="BVR108" s="1321"/>
      <c r="BVS108" s="1321"/>
      <c r="BVT108" s="1321"/>
      <c r="BVU108" s="1321"/>
      <c r="BVV108" s="1321"/>
      <c r="BVW108" s="1321"/>
      <c r="BVX108" s="1321"/>
      <c r="BVY108" s="1321"/>
      <c r="BVZ108" s="1321"/>
      <c r="BWA108" s="1321"/>
      <c r="BWB108" s="1321"/>
      <c r="BWC108" s="1321"/>
      <c r="BWD108" s="1321"/>
      <c r="BWE108" s="1321"/>
      <c r="BWF108" s="1321"/>
      <c r="BWG108" s="1321"/>
      <c r="BWH108" s="1321"/>
      <c r="BWI108" s="1321"/>
      <c r="BWJ108" s="1321"/>
      <c r="BWK108" s="1321"/>
      <c r="BWL108" s="1321"/>
      <c r="BWM108" s="1321"/>
      <c r="BWN108" s="1321"/>
      <c r="BWO108" s="1321"/>
      <c r="BWP108" s="1321"/>
      <c r="BWQ108" s="1321"/>
      <c r="BWR108" s="1321"/>
      <c r="BWS108" s="1321"/>
      <c r="BWT108" s="1321"/>
      <c r="BWU108" s="1321"/>
      <c r="BWV108" s="1321"/>
      <c r="BWW108" s="1321"/>
      <c r="BWX108" s="1321"/>
      <c r="BWY108" s="1321"/>
      <c r="BWZ108" s="1321"/>
      <c r="BXA108" s="1321"/>
      <c r="BXB108" s="1321"/>
      <c r="BXC108" s="1321"/>
      <c r="BXD108" s="1321"/>
      <c r="BXE108" s="1321"/>
      <c r="BXF108" s="1321"/>
      <c r="BXG108" s="1321"/>
      <c r="BXH108" s="1321"/>
      <c r="BXI108" s="1321"/>
      <c r="BXJ108" s="1321"/>
      <c r="BXK108" s="1321"/>
      <c r="BXL108" s="1321"/>
      <c r="BXM108" s="1321"/>
      <c r="BXN108" s="1321"/>
      <c r="BXO108" s="1321"/>
      <c r="BXP108" s="1321"/>
      <c r="BXQ108" s="1321"/>
      <c r="BXR108" s="1321"/>
      <c r="BXS108" s="1321"/>
      <c r="BXT108" s="1321"/>
      <c r="BXU108" s="1321"/>
      <c r="BXV108" s="1321"/>
      <c r="BXW108" s="1321"/>
      <c r="BXX108" s="1321"/>
      <c r="BXY108" s="1321"/>
      <c r="BXZ108" s="1321"/>
      <c r="BYA108" s="1321"/>
      <c r="BYB108" s="1321"/>
      <c r="BYC108" s="1321"/>
      <c r="BYD108" s="1321"/>
      <c r="BYE108" s="1321"/>
      <c r="BYF108" s="1321"/>
      <c r="BYG108" s="1321"/>
      <c r="BYH108" s="1321"/>
      <c r="BYI108" s="1321"/>
      <c r="BYJ108" s="1321"/>
      <c r="BYK108" s="1321"/>
      <c r="BYL108" s="1321"/>
      <c r="BYM108" s="1321"/>
      <c r="BYN108" s="1321"/>
      <c r="BYO108" s="1321"/>
      <c r="BYP108" s="1321"/>
      <c r="BYQ108" s="1321"/>
      <c r="BYR108" s="1321"/>
      <c r="BYS108" s="1321"/>
      <c r="BYT108" s="1321"/>
      <c r="BYU108" s="1321"/>
      <c r="BYV108" s="1321"/>
      <c r="BYW108" s="1321"/>
      <c r="BYX108" s="1321"/>
      <c r="BYY108" s="1321"/>
      <c r="BYZ108" s="1321"/>
      <c r="BZA108" s="1321"/>
      <c r="BZB108" s="1321"/>
      <c r="BZC108" s="1321"/>
      <c r="BZD108" s="1321"/>
      <c r="BZE108" s="1321"/>
      <c r="BZF108" s="1321"/>
      <c r="BZG108" s="1321"/>
      <c r="BZH108" s="1321"/>
      <c r="BZI108" s="1321"/>
      <c r="BZJ108" s="1321"/>
      <c r="BZK108" s="1321"/>
      <c r="BZL108" s="1321"/>
      <c r="BZM108" s="1321"/>
      <c r="BZN108" s="1321"/>
      <c r="BZO108" s="1321"/>
      <c r="BZP108" s="1321"/>
      <c r="BZQ108" s="1321"/>
      <c r="BZR108" s="1321"/>
      <c r="BZS108" s="1321"/>
      <c r="BZT108" s="1321"/>
      <c r="BZU108" s="1321"/>
      <c r="BZV108" s="1321"/>
      <c r="BZW108" s="1321"/>
      <c r="BZX108" s="1321"/>
      <c r="BZY108" s="1321"/>
      <c r="BZZ108" s="1321"/>
      <c r="CAA108" s="1321"/>
      <c r="CAB108" s="1321"/>
      <c r="CAC108" s="1321"/>
      <c r="CAD108" s="1321"/>
      <c r="CAE108" s="1321"/>
      <c r="CAF108" s="1321"/>
      <c r="CAG108" s="1321"/>
      <c r="CAH108" s="1321"/>
      <c r="CAI108" s="1321"/>
      <c r="CAJ108" s="1321"/>
      <c r="CAK108" s="1321"/>
      <c r="CAL108" s="1321"/>
      <c r="CAM108" s="1321"/>
      <c r="CAN108" s="1321"/>
      <c r="CAO108" s="1321"/>
      <c r="CAP108" s="1321"/>
      <c r="CAQ108" s="1321"/>
      <c r="CAR108" s="1321"/>
      <c r="CAS108" s="1321"/>
      <c r="CAT108" s="1321"/>
      <c r="CAU108" s="1321"/>
      <c r="CAV108" s="1321"/>
      <c r="CAW108" s="1321"/>
      <c r="CAX108" s="1321"/>
      <c r="CAY108" s="1321"/>
      <c r="CAZ108" s="1321"/>
      <c r="CBA108" s="1321"/>
      <c r="CBB108" s="1321"/>
      <c r="CBC108" s="1321"/>
      <c r="CBD108" s="1321"/>
      <c r="CBE108" s="1321"/>
      <c r="CBF108" s="1321"/>
      <c r="CBG108" s="1321"/>
      <c r="CBH108" s="1321"/>
      <c r="CBI108" s="1321"/>
      <c r="CBJ108" s="1321"/>
      <c r="CBK108" s="1321"/>
      <c r="CBL108" s="1321"/>
      <c r="CBM108" s="1321"/>
      <c r="CBN108" s="1321"/>
      <c r="CBO108" s="1321"/>
      <c r="CBP108" s="1321"/>
      <c r="CBQ108" s="1321"/>
      <c r="CBR108" s="1321"/>
      <c r="CBS108" s="1321"/>
      <c r="CBT108" s="1321"/>
      <c r="CBU108" s="1321"/>
      <c r="CBV108" s="1321"/>
      <c r="CBW108" s="1321"/>
      <c r="CBX108" s="1321"/>
      <c r="CBY108" s="1321"/>
      <c r="CBZ108" s="1321"/>
      <c r="CCA108" s="1321"/>
      <c r="CCB108" s="1321"/>
      <c r="CCC108" s="1321"/>
      <c r="CCD108" s="1321"/>
      <c r="CCE108" s="1321"/>
      <c r="CCF108" s="1321"/>
      <c r="CCG108" s="1321"/>
      <c r="CCH108" s="1321"/>
      <c r="CCI108" s="1321"/>
      <c r="CCJ108" s="1321"/>
      <c r="CCK108" s="1321"/>
      <c r="CCL108" s="1321"/>
      <c r="CCM108" s="1321"/>
      <c r="CCN108" s="1321"/>
      <c r="CCO108" s="1321"/>
      <c r="CCP108" s="1321"/>
      <c r="CCQ108" s="1321"/>
      <c r="CCR108" s="1321"/>
      <c r="CCS108" s="1321"/>
      <c r="CCT108" s="1321"/>
      <c r="CCU108" s="1321"/>
      <c r="CCV108" s="1321"/>
      <c r="CCW108" s="1321"/>
      <c r="CCX108" s="1321"/>
      <c r="CCY108" s="1321"/>
    </row>
    <row r="109" spans="1:2139" ht="15" thickBot="1">
      <c r="A109" s="2335" t="s">
        <v>481</v>
      </c>
      <c r="B109" s="2336"/>
      <c r="C109" s="2336"/>
      <c r="D109" s="2337"/>
      <c r="E109" s="1195">
        <v>7312.7150000000001</v>
      </c>
      <c r="F109" s="1196">
        <v>235.16399999999999</v>
      </c>
      <c r="G109" s="1197">
        <v>100.063</v>
      </c>
      <c r="H109" s="1198">
        <v>7647.942</v>
      </c>
      <c r="I109" s="1199">
        <v>5642.7529999999997</v>
      </c>
      <c r="J109" s="1199">
        <v>36.874000000000002</v>
      </c>
      <c r="K109" s="1200">
        <v>111.255</v>
      </c>
      <c r="L109" s="1328">
        <v>5790.8819999999996</v>
      </c>
      <c r="CDD109" s="1186"/>
      <c r="CDE109" s="1186"/>
      <c r="CDF109" s="1186"/>
      <c r="CDG109" s="1186"/>
    </row>
    <row r="110" spans="1:2139">
      <c r="A110" s="1189"/>
      <c r="B110" s="1189"/>
      <c r="C110" s="1189"/>
      <c r="D110" s="1189"/>
      <c r="E110" s="1189"/>
      <c r="F110" s="1189"/>
      <c r="G110" s="1189"/>
      <c r="H110" s="1189"/>
      <c r="I110" s="1329"/>
      <c r="J110" s="1321"/>
      <c r="K110" s="1321"/>
      <c r="L110" s="1321"/>
      <c r="M110" s="1321"/>
      <c r="N110" s="1321"/>
      <c r="O110" s="1321"/>
      <c r="P110" s="1321"/>
    </row>
    <row r="111" spans="1:2139">
      <c r="A111" s="1189"/>
      <c r="B111" s="1189"/>
      <c r="C111" s="1189"/>
      <c r="D111" s="1189"/>
      <c r="E111" s="1189"/>
      <c r="F111" s="1189"/>
      <c r="G111" s="1189"/>
      <c r="H111" s="1189"/>
      <c r="I111" s="1189"/>
      <c r="J111" s="1189"/>
      <c r="K111" s="1189"/>
      <c r="L111" s="1189"/>
    </row>
    <row r="112" spans="1:2139">
      <c r="A112" s="1189"/>
      <c r="B112" s="2338"/>
      <c r="C112" s="2338"/>
      <c r="D112" s="2338"/>
      <c r="E112" s="1330"/>
      <c r="F112" s="1330"/>
      <c r="G112" s="1330"/>
      <c r="H112" s="1330"/>
      <c r="I112" s="1331"/>
      <c r="J112" s="1331"/>
      <c r="K112" s="1331"/>
      <c r="L112" s="1331"/>
    </row>
    <row r="113" spans="7:12">
      <c r="I113" s="1330"/>
      <c r="J113" s="1330"/>
      <c r="K113" s="1330"/>
      <c r="L113" s="1330"/>
    </row>
    <row r="114" spans="7:12">
      <c r="G114" s="1187"/>
      <c r="I114" s="1187"/>
      <c r="J114" s="1187"/>
      <c r="K114" s="1187"/>
      <c r="L114" s="1187"/>
    </row>
    <row r="115" spans="7:12">
      <c r="I115" s="1187"/>
      <c r="J115" s="1187"/>
      <c r="K115" s="1187"/>
      <c r="L115" s="1187"/>
    </row>
  </sheetData>
  <mergeCells count="107">
    <mergeCell ref="B106:D106"/>
    <mergeCell ref="A107:D107"/>
    <mergeCell ref="A108:D108"/>
    <mergeCell ref="A109:D109"/>
    <mergeCell ref="B112:D112"/>
    <mergeCell ref="A100:D100"/>
    <mergeCell ref="B101:D101"/>
    <mergeCell ref="B102:D102"/>
    <mergeCell ref="B103:D103"/>
    <mergeCell ref="B104:D104"/>
    <mergeCell ref="B105:D105"/>
    <mergeCell ref="C93:D93"/>
    <mergeCell ref="B94:D94"/>
    <mergeCell ref="A95:D95"/>
    <mergeCell ref="B96:D96"/>
    <mergeCell ref="B97:D97"/>
    <mergeCell ref="A98:D98"/>
    <mergeCell ref="C87:D87"/>
    <mergeCell ref="C88:D88"/>
    <mergeCell ref="C89:D89"/>
    <mergeCell ref="B90:D90"/>
    <mergeCell ref="C91:D91"/>
    <mergeCell ref="C92:D92"/>
    <mergeCell ref="B81:D81"/>
    <mergeCell ref="B82:D82"/>
    <mergeCell ref="B83:D83"/>
    <mergeCell ref="B84:D84"/>
    <mergeCell ref="A85:D85"/>
    <mergeCell ref="B86:D86"/>
    <mergeCell ref="B75:D75"/>
    <mergeCell ref="B76:D76"/>
    <mergeCell ref="A77:D77"/>
    <mergeCell ref="B78:D78"/>
    <mergeCell ref="B79:D79"/>
    <mergeCell ref="B80:D80"/>
    <mergeCell ref="C69:D69"/>
    <mergeCell ref="C70:D70"/>
    <mergeCell ref="B71:D71"/>
    <mergeCell ref="C72:D72"/>
    <mergeCell ref="A73:D73"/>
    <mergeCell ref="B74:D74"/>
    <mergeCell ref="C63:D63"/>
    <mergeCell ref="C64:D64"/>
    <mergeCell ref="B65:D65"/>
    <mergeCell ref="B66:D66"/>
    <mergeCell ref="A67:D67"/>
    <mergeCell ref="B68:D68"/>
    <mergeCell ref="B57:D57"/>
    <mergeCell ref="A58:D58"/>
    <mergeCell ref="B59:D59"/>
    <mergeCell ref="C60:D60"/>
    <mergeCell ref="C61:D61"/>
    <mergeCell ref="B62:D62"/>
    <mergeCell ref="C50:D50"/>
    <mergeCell ref="C51:D51"/>
    <mergeCell ref="C52:D52"/>
    <mergeCell ref="C53:D53"/>
    <mergeCell ref="A54:D54"/>
    <mergeCell ref="B56:D56"/>
    <mergeCell ref="C44:D44"/>
    <mergeCell ref="B45:D45"/>
    <mergeCell ref="C46:D46"/>
    <mergeCell ref="C47:D47"/>
    <mergeCell ref="B48:D48"/>
    <mergeCell ref="C49:D49"/>
    <mergeCell ref="B38:D38"/>
    <mergeCell ref="C39:D39"/>
    <mergeCell ref="C40:D40"/>
    <mergeCell ref="C41:D41"/>
    <mergeCell ref="C42:D42"/>
    <mergeCell ref="C43:D43"/>
    <mergeCell ref="C32:D32"/>
    <mergeCell ref="C33:D33"/>
    <mergeCell ref="B34:D34"/>
    <mergeCell ref="C35:D35"/>
    <mergeCell ref="C36:D36"/>
    <mergeCell ref="B37:D37"/>
    <mergeCell ref="C26:D26"/>
    <mergeCell ref="C27:D27"/>
    <mergeCell ref="C28:D28"/>
    <mergeCell ref="B29:D29"/>
    <mergeCell ref="A30:D30"/>
    <mergeCell ref="B31:D31"/>
    <mergeCell ref="C20:D20"/>
    <mergeCell ref="B21:D21"/>
    <mergeCell ref="C22:D22"/>
    <mergeCell ref="C23:D23"/>
    <mergeCell ref="B24:D24"/>
    <mergeCell ref="C25:D25"/>
    <mergeCell ref="B14:D14"/>
    <mergeCell ref="B15:D15"/>
    <mergeCell ref="C16:D16"/>
    <mergeCell ref="C17:D17"/>
    <mergeCell ref="C18:D18"/>
    <mergeCell ref="C19:D19"/>
    <mergeCell ref="B7:D7"/>
    <mergeCell ref="C8:D8"/>
    <mergeCell ref="C9:D9"/>
    <mergeCell ref="B10:D10"/>
    <mergeCell ref="C11:D11"/>
    <mergeCell ref="C12:D12"/>
    <mergeCell ref="D2:J2"/>
    <mergeCell ref="K3:L3"/>
    <mergeCell ref="A4:D5"/>
    <mergeCell ref="E4:H4"/>
    <mergeCell ref="I4:L4"/>
    <mergeCell ref="A6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2"/>
  <sheetViews>
    <sheetView zoomScale="90" zoomScaleNormal="90" workbookViewId="0"/>
  </sheetViews>
  <sheetFormatPr defaultColWidth="9.140625" defaultRowHeight="14.25"/>
  <cols>
    <col min="1" max="1" width="4.7109375" style="1675" customWidth="1"/>
    <col min="2" max="2" width="59.140625" style="1675" customWidth="1"/>
    <col min="3" max="14" width="11.140625" style="1675" customWidth="1"/>
    <col min="15" max="241" width="9.140625" style="1675"/>
    <col min="242" max="242" width="32" style="1675" customWidth="1"/>
    <col min="243" max="16384" width="9.140625" style="1675"/>
  </cols>
  <sheetData>
    <row r="1" spans="2:14">
      <c r="J1" s="1676"/>
      <c r="N1" s="1676" t="s">
        <v>667</v>
      </c>
    </row>
    <row r="3" spans="2:14">
      <c r="B3" s="2588" t="s">
        <v>656</v>
      </c>
      <c r="C3" s="2588"/>
      <c r="D3" s="2588"/>
      <c r="E3" s="2588"/>
      <c r="F3" s="2588"/>
      <c r="G3" s="2588"/>
      <c r="H3" s="2588"/>
      <c r="I3" s="2588"/>
      <c r="J3" s="2588"/>
      <c r="K3" s="2588"/>
      <c r="L3" s="2588"/>
      <c r="M3" s="2588"/>
      <c r="N3" s="2588"/>
    </row>
    <row r="4" spans="2:14" ht="15" thickBot="1"/>
    <row r="5" spans="2:14" ht="26.25" thickBot="1">
      <c r="B5" s="2589" t="s">
        <v>581</v>
      </c>
      <c r="C5" s="1677" t="s">
        <v>1</v>
      </c>
      <c r="D5" s="1678" t="s">
        <v>2</v>
      </c>
      <c r="E5" s="1678" t="s">
        <v>657</v>
      </c>
      <c r="F5" s="1679" t="s">
        <v>658</v>
      </c>
      <c r="G5" s="1677" t="s">
        <v>1</v>
      </c>
      <c r="H5" s="1678" t="s">
        <v>2</v>
      </c>
      <c r="I5" s="1678" t="s">
        <v>657</v>
      </c>
      <c r="J5" s="1679" t="s">
        <v>658</v>
      </c>
      <c r="K5" s="1677" t="s">
        <v>1</v>
      </c>
      <c r="L5" s="1678" t="s">
        <v>2</v>
      </c>
      <c r="M5" s="1678" t="s">
        <v>657</v>
      </c>
      <c r="N5" s="1679" t="s">
        <v>658</v>
      </c>
    </row>
    <row r="6" spans="2:14" ht="15" thickBot="1">
      <c r="B6" s="2590"/>
      <c r="C6" s="2591" t="s">
        <v>583</v>
      </c>
      <c r="D6" s="2592"/>
      <c r="E6" s="2592"/>
      <c r="F6" s="2593"/>
      <c r="G6" s="2591" t="s">
        <v>355</v>
      </c>
      <c r="H6" s="2592"/>
      <c r="I6" s="2592"/>
      <c r="J6" s="2593"/>
      <c r="K6" s="2591" t="s">
        <v>365</v>
      </c>
      <c r="L6" s="2592"/>
      <c r="M6" s="2592"/>
      <c r="N6" s="2593"/>
    </row>
    <row r="7" spans="2:14">
      <c r="B7" s="1680" t="s">
        <v>659</v>
      </c>
      <c r="C7" s="1681">
        <v>0.32891330905560584</v>
      </c>
      <c r="D7" s="1681">
        <v>0.24277712707875096</v>
      </c>
      <c r="E7" s="1681">
        <v>0.32146109190466965</v>
      </c>
      <c r="F7" s="1682">
        <v>0.31248789521840353</v>
      </c>
      <c r="G7" s="1681">
        <v>0.32883634881535218</v>
      </c>
      <c r="H7" s="1681">
        <v>0.24080898178366777</v>
      </c>
      <c r="I7" s="1681">
        <v>0.32680506359297973</v>
      </c>
      <c r="J7" s="1682">
        <v>0.31262746502624561</v>
      </c>
      <c r="K7" s="1681">
        <v>0.34548014607368188</v>
      </c>
      <c r="L7" s="1681">
        <v>0.2314865082591365</v>
      </c>
      <c r="M7" s="1681">
        <v>0.33727748195712365</v>
      </c>
      <c r="N7" s="1682">
        <v>0.32360835904481511</v>
      </c>
    </row>
    <row r="8" spans="2:14">
      <c r="B8" s="1683" t="s">
        <v>660</v>
      </c>
      <c r="C8" s="1684">
        <v>0.37507390958757009</v>
      </c>
      <c r="D8" s="1681">
        <v>0.27430236135022695</v>
      </c>
      <c r="E8" s="1681">
        <v>0.36089628961401521</v>
      </c>
      <c r="F8" s="1682">
        <v>0.35683628214579199</v>
      </c>
      <c r="G8" s="1684">
        <v>0.37806915920917433</v>
      </c>
      <c r="H8" s="1681">
        <v>0.27295918882066128</v>
      </c>
      <c r="I8" s="1681">
        <v>0.36723105107465692</v>
      </c>
      <c r="J8" s="1682">
        <v>0.35949554768790193</v>
      </c>
      <c r="K8" s="1684">
        <v>0.39812818383797099</v>
      </c>
      <c r="L8" s="1681">
        <v>0.26218937211871945</v>
      </c>
      <c r="M8" s="1681">
        <v>0.37757859006784072</v>
      </c>
      <c r="N8" s="1682">
        <v>0.37270254536541736</v>
      </c>
    </row>
    <row r="9" spans="2:14">
      <c r="B9" s="1683" t="s">
        <v>661</v>
      </c>
      <c r="C9" s="1684">
        <v>0.54896086529294197</v>
      </c>
      <c r="D9" s="1681">
        <v>0.54598400931026358</v>
      </c>
      <c r="E9" s="1681">
        <v>0.58698689208508026</v>
      </c>
      <c r="F9" s="1682">
        <v>0.54757576555232435</v>
      </c>
      <c r="G9" s="1684">
        <v>0.54408338462691797</v>
      </c>
      <c r="H9" s="1681">
        <v>0.53884967218603863</v>
      </c>
      <c r="I9" s="1681">
        <v>0.56980425655077493</v>
      </c>
      <c r="J9" s="1682">
        <v>0.54269860888355803</v>
      </c>
      <c r="K9" s="1684">
        <v>0.57255341647458713</v>
      </c>
      <c r="L9" s="1681">
        <v>0.53175807064176317</v>
      </c>
      <c r="M9" s="1681">
        <v>0.59518399677981038</v>
      </c>
      <c r="N9" s="1682">
        <v>0.56461111960291932</v>
      </c>
    </row>
    <row r="10" spans="2:14">
      <c r="B10" s="1683" t="s">
        <v>662</v>
      </c>
      <c r="C10" s="1684">
        <v>0.45395703953123917</v>
      </c>
      <c r="D10" s="1681">
        <v>0.39203004739273417</v>
      </c>
      <c r="E10" s="1681">
        <v>0.39656258266407046</v>
      </c>
      <c r="F10" s="1682">
        <v>0.43998436723962719</v>
      </c>
      <c r="G10" s="1684">
        <v>0.45711605406644035</v>
      </c>
      <c r="H10" s="1681">
        <v>0.39581478029416306</v>
      </c>
      <c r="I10" s="1681">
        <v>0.43725172658257672</v>
      </c>
      <c r="J10" s="1682">
        <v>0.44062188753349968</v>
      </c>
      <c r="K10" s="1684">
        <v>0.48184176661078365</v>
      </c>
      <c r="L10" s="1681">
        <v>0.3951702066287745</v>
      </c>
      <c r="M10" s="1681">
        <v>0.45896202982556866</v>
      </c>
      <c r="N10" s="1682">
        <v>0.4602306154670911</v>
      </c>
    </row>
    <row r="11" spans="2:14">
      <c r="B11" s="1683" t="s">
        <v>663</v>
      </c>
      <c r="C11" s="1684">
        <v>0.69009626337395968</v>
      </c>
      <c r="D11" s="1681">
        <v>0.71358216003338681</v>
      </c>
      <c r="E11" s="1681">
        <v>0.6645150390202853</v>
      </c>
      <c r="F11" s="1682">
        <v>0.69318510587825588</v>
      </c>
      <c r="G11" s="1684">
        <v>0.68912750679125601</v>
      </c>
      <c r="H11" s="1681">
        <v>0.68633819440973531</v>
      </c>
      <c r="I11" s="1681">
        <v>0.7205947722719519</v>
      </c>
      <c r="J11" s="1682">
        <v>0.68385006440051188</v>
      </c>
      <c r="K11" s="1684">
        <v>0.71113960964447409</v>
      </c>
      <c r="L11" s="1681">
        <v>0.66969826171694669</v>
      </c>
      <c r="M11" s="1681">
        <v>0.76087481195142115</v>
      </c>
      <c r="N11" s="1682">
        <v>0.69889133141654314</v>
      </c>
    </row>
    <row r="12" spans="2:14">
      <c r="B12" s="1683" t="s">
        <v>664</v>
      </c>
      <c r="C12" s="1684">
        <v>0.42675516475366776</v>
      </c>
      <c r="D12" s="1681">
        <v>0.40372349792771672</v>
      </c>
      <c r="E12" s="1681">
        <v>0.45415345675958485</v>
      </c>
      <c r="F12" s="1682">
        <v>0.41917016097936832</v>
      </c>
      <c r="G12" s="1684">
        <v>0.4238158183463816</v>
      </c>
      <c r="H12" s="1681">
        <v>0.40348916627204323</v>
      </c>
      <c r="I12" s="1681">
        <v>0.45704342617511756</v>
      </c>
      <c r="J12" s="1682">
        <v>0.41762870485310954</v>
      </c>
      <c r="K12" s="1684">
        <v>0.44533851206842834</v>
      </c>
      <c r="L12" s="1681">
        <v>0.38825982610257453</v>
      </c>
      <c r="M12" s="1681">
        <v>0.47368104814663092</v>
      </c>
      <c r="N12" s="1682">
        <v>0.43179309424694318</v>
      </c>
    </row>
    <row r="13" spans="2:14">
      <c r="B13" s="1683" t="s">
        <v>665</v>
      </c>
      <c r="C13" s="1684">
        <v>0.60262242819040812</v>
      </c>
      <c r="D13" s="1681">
        <v>0.62313716596215729</v>
      </c>
      <c r="E13" s="1681">
        <v>0.68073804906633795</v>
      </c>
      <c r="F13" s="1682">
        <v>0.60245871819543906</v>
      </c>
      <c r="G13" s="1684">
        <v>0.60241167098285353</v>
      </c>
      <c r="H13" s="1681">
        <v>0.62356504913318667</v>
      </c>
      <c r="I13" s="1681">
        <v>0.70441643753834771</v>
      </c>
      <c r="J13" s="1682">
        <v>0.6039810408382067</v>
      </c>
      <c r="K13" s="1684">
        <v>0.63953726690767798</v>
      </c>
      <c r="L13" s="1681">
        <v>0.59450851432702057</v>
      </c>
      <c r="M13" s="1681">
        <v>0.733464963280551</v>
      </c>
      <c r="N13" s="1682">
        <v>0.62856154446564616</v>
      </c>
    </row>
    <row r="14" spans="2:14" ht="15" thickBot="1">
      <c r="B14" s="1685" t="s">
        <v>666</v>
      </c>
      <c r="C14" s="1686">
        <v>0.82612022193762813</v>
      </c>
      <c r="D14" s="1687">
        <v>1.0433741283446969</v>
      </c>
      <c r="E14" s="1687">
        <v>0.90055217537550725</v>
      </c>
      <c r="F14" s="1688">
        <v>0.86845284483550222</v>
      </c>
      <c r="G14" s="1686">
        <v>0.8214870623723034</v>
      </c>
      <c r="H14" s="1687">
        <v>1.0531545299274145</v>
      </c>
      <c r="I14" s="1687">
        <v>0.86975041388724372</v>
      </c>
      <c r="J14" s="1688">
        <v>0.86522720885393567</v>
      </c>
      <c r="K14" s="1686">
        <v>0.79023864099642227</v>
      </c>
      <c r="L14" s="1687">
        <v>1.0673890062317384</v>
      </c>
      <c r="M14" s="1687">
        <v>0.85959294942267028</v>
      </c>
      <c r="N14" s="1688">
        <v>0.84193971594774164</v>
      </c>
    </row>
    <row r="16" spans="2:14">
      <c r="G16" s="1689"/>
      <c r="H16" s="1689"/>
      <c r="I16" s="1689"/>
    </row>
    <row r="17" spans="7:11">
      <c r="G17" s="1690"/>
      <c r="K17" s="1690"/>
    </row>
    <row r="18" spans="7:11">
      <c r="G18" s="1690"/>
      <c r="K18" s="1690"/>
    </row>
    <row r="19" spans="7:11">
      <c r="G19" s="1690"/>
      <c r="K19" s="1690"/>
    </row>
    <row r="20" spans="7:11">
      <c r="G20" s="1690"/>
      <c r="K20" s="1690"/>
    </row>
    <row r="21" spans="7:11">
      <c r="G21" s="1690"/>
      <c r="K21" s="1690"/>
    </row>
    <row r="22" spans="7:11">
      <c r="G22" s="1691"/>
      <c r="K22" s="1691"/>
    </row>
  </sheetData>
  <mergeCells count="5">
    <mergeCell ref="B3:N3"/>
    <mergeCell ref="B5:B6"/>
    <mergeCell ref="C6:F6"/>
    <mergeCell ref="G6:J6"/>
    <mergeCell ref="K6:N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5"/>
  <sheetViews>
    <sheetView zoomScale="90" zoomScaleNormal="90" workbookViewId="0"/>
  </sheetViews>
  <sheetFormatPr defaultColWidth="8.140625" defaultRowHeight="12.75"/>
  <cols>
    <col min="1" max="1" width="4.42578125" style="1693" customWidth="1"/>
    <col min="2" max="2" width="8.140625" style="1693" bestFit="1" customWidth="1"/>
    <col min="3" max="3" width="21.5703125" style="1693" customWidth="1"/>
    <col min="4" max="4" width="40.42578125" style="1693" customWidth="1"/>
    <col min="5" max="9" width="12.140625" style="1693" bestFit="1" customWidth="1"/>
    <col min="10" max="10" width="15.42578125" style="1693" customWidth="1"/>
    <col min="11" max="11" width="8.140625" style="1693"/>
    <col min="12" max="222" width="9.140625" style="1693" customWidth="1"/>
    <col min="223" max="16384" width="8.140625" style="1693"/>
  </cols>
  <sheetData>
    <row r="1" spans="2:10">
      <c r="B1" s="1692"/>
      <c r="C1" s="1692"/>
      <c r="D1" s="1692"/>
      <c r="E1" s="1692"/>
      <c r="F1" s="1692"/>
      <c r="G1" s="1692"/>
      <c r="H1" s="1692"/>
      <c r="I1" s="1692"/>
      <c r="J1" s="1692"/>
    </row>
    <row r="2" spans="2:10" ht="14.25" customHeight="1">
      <c r="B2" s="1692"/>
      <c r="C2" s="1692"/>
      <c r="D2" s="1692"/>
      <c r="E2" s="1692"/>
      <c r="F2" s="1692"/>
      <c r="G2" s="1692"/>
      <c r="H2" s="1692"/>
      <c r="J2" s="1694" t="s">
        <v>717</v>
      </c>
    </row>
    <row r="3" spans="2:10" ht="14.25">
      <c r="B3" s="1692"/>
      <c r="C3" s="1692"/>
      <c r="D3" s="1692"/>
      <c r="E3" s="1692"/>
      <c r="F3" s="1692"/>
      <c r="G3" s="1692"/>
      <c r="H3" s="1692"/>
      <c r="I3" s="1695"/>
      <c r="J3" s="1695"/>
    </row>
    <row r="4" spans="2:10" ht="14.25" customHeight="1">
      <c r="B4" s="2605" t="s">
        <v>668</v>
      </c>
      <c r="C4" s="2605"/>
      <c r="D4" s="2605"/>
      <c r="E4" s="2605"/>
      <c r="F4" s="2605"/>
      <c r="G4" s="2605"/>
      <c r="H4" s="2605"/>
      <c r="I4" s="2605"/>
      <c r="J4" s="2605"/>
    </row>
    <row r="5" spans="2:10">
      <c r="B5" s="1696"/>
      <c r="C5" s="1696"/>
      <c r="D5" s="1696"/>
      <c r="E5" s="1696"/>
      <c r="F5" s="1696"/>
      <c r="G5" s="1696"/>
      <c r="H5" s="1696"/>
      <c r="I5" s="1696"/>
      <c r="J5" s="1692"/>
    </row>
    <row r="6" spans="2:10" ht="13.5" customHeight="1" thickBot="1">
      <c r="B6" s="1692"/>
      <c r="C6" s="1692"/>
      <c r="D6" s="1692"/>
      <c r="E6" s="1692"/>
      <c r="F6" s="1692"/>
      <c r="G6" s="1692"/>
      <c r="H6" s="1692"/>
      <c r="I6" s="2606" t="s">
        <v>0</v>
      </c>
      <c r="J6" s="2606"/>
    </row>
    <row r="7" spans="2:10" ht="26.25" customHeight="1" thickBot="1">
      <c r="B7" s="1697" t="s">
        <v>669</v>
      </c>
      <c r="C7" s="2607" t="s">
        <v>19</v>
      </c>
      <c r="D7" s="2608"/>
      <c r="E7" s="1698" t="s">
        <v>670</v>
      </c>
      <c r="F7" s="1699" t="s">
        <v>671</v>
      </c>
      <c r="G7" s="1699" t="s">
        <v>672</v>
      </c>
      <c r="H7" s="1699" t="s">
        <v>673</v>
      </c>
      <c r="I7" s="1700" t="s">
        <v>674</v>
      </c>
      <c r="J7" s="1701" t="s">
        <v>4</v>
      </c>
    </row>
    <row r="8" spans="2:10" ht="15" customHeight="1">
      <c r="B8" s="2602" t="s">
        <v>675</v>
      </c>
      <c r="C8" s="2603"/>
      <c r="D8" s="2604"/>
      <c r="E8" s="1702"/>
      <c r="F8" s="1703"/>
      <c r="G8" s="1703"/>
      <c r="H8" s="1703"/>
      <c r="I8" s="1704"/>
      <c r="J8" s="1705"/>
    </row>
    <row r="9" spans="2:10" ht="15" customHeight="1">
      <c r="B9" s="1706">
        <v>1</v>
      </c>
      <c r="C9" s="2594" t="s">
        <v>676</v>
      </c>
      <c r="D9" s="2595"/>
      <c r="E9" s="1707">
        <v>59892.555789999999</v>
      </c>
      <c r="F9" s="1707">
        <v>4.8000000000000001E-2</v>
      </c>
      <c r="G9" s="1707">
        <v>0</v>
      </c>
      <c r="H9" s="1707">
        <v>0</v>
      </c>
      <c r="I9" s="1707">
        <v>0</v>
      </c>
      <c r="J9" s="1708">
        <v>59892.603790000001</v>
      </c>
    </row>
    <row r="10" spans="2:10" ht="15" customHeight="1">
      <c r="B10" s="1706">
        <v>2</v>
      </c>
      <c r="C10" s="2594" t="s">
        <v>677</v>
      </c>
      <c r="D10" s="2595"/>
      <c r="E10" s="1707">
        <v>48.103999999999999</v>
      </c>
      <c r="F10" s="1707">
        <v>0</v>
      </c>
      <c r="G10" s="1707">
        <v>0</v>
      </c>
      <c r="H10" s="1707">
        <v>0</v>
      </c>
      <c r="I10" s="1707">
        <v>0</v>
      </c>
      <c r="J10" s="1708">
        <v>48.103999999999999</v>
      </c>
    </row>
    <row r="11" spans="2:10" ht="15" customHeight="1">
      <c r="B11" s="1706"/>
      <c r="C11" s="1709"/>
      <c r="D11" s="1710" t="s">
        <v>678</v>
      </c>
      <c r="E11" s="1707">
        <v>0</v>
      </c>
      <c r="F11" s="1707">
        <v>0</v>
      </c>
      <c r="G11" s="1707">
        <v>0</v>
      </c>
      <c r="H11" s="1707">
        <v>0</v>
      </c>
      <c r="I11" s="1707">
        <v>0</v>
      </c>
      <c r="J11" s="1708">
        <v>0</v>
      </c>
    </row>
    <row r="12" spans="2:10" ht="15" customHeight="1">
      <c r="B12" s="1706"/>
      <c r="C12" s="1709"/>
      <c r="D12" s="1710" t="s">
        <v>679</v>
      </c>
      <c r="E12" s="1707">
        <v>0</v>
      </c>
      <c r="F12" s="1707">
        <v>0</v>
      </c>
      <c r="G12" s="1707">
        <v>0</v>
      </c>
      <c r="H12" s="1707">
        <v>0</v>
      </c>
      <c r="I12" s="1707">
        <v>0</v>
      </c>
      <c r="J12" s="1708">
        <v>0</v>
      </c>
    </row>
    <row r="13" spans="2:10" ht="15" customHeight="1">
      <c r="B13" s="1706"/>
      <c r="C13" s="1709"/>
      <c r="D13" s="1710" t="s">
        <v>680</v>
      </c>
      <c r="E13" s="1707">
        <v>48.103999999999999</v>
      </c>
      <c r="F13" s="1707">
        <v>0</v>
      </c>
      <c r="G13" s="1707">
        <v>0</v>
      </c>
      <c r="H13" s="1707">
        <v>0</v>
      </c>
      <c r="I13" s="1707">
        <v>0</v>
      </c>
      <c r="J13" s="1708">
        <v>48.103999999999999</v>
      </c>
    </row>
    <row r="14" spans="2:10" ht="15" customHeight="1">
      <c r="B14" s="1706">
        <v>3</v>
      </c>
      <c r="C14" s="2594" t="s">
        <v>681</v>
      </c>
      <c r="D14" s="2595"/>
      <c r="E14" s="1707">
        <v>0</v>
      </c>
      <c r="F14" s="1707">
        <v>0</v>
      </c>
      <c r="G14" s="1707">
        <v>0</v>
      </c>
      <c r="H14" s="1707">
        <v>0</v>
      </c>
      <c r="I14" s="1707">
        <v>0</v>
      </c>
      <c r="J14" s="1708">
        <v>0</v>
      </c>
    </row>
    <row r="15" spans="2:10" ht="15" customHeight="1">
      <c r="B15" s="1706">
        <v>4</v>
      </c>
      <c r="C15" s="2594" t="s">
        <v>682</v>
      </c>
      <c r="D15" s="2595"/>
      <c r="E15" s="1707">
        <v>1E-3</v>
      </c>
      <c r="F15" s="1707">
        <v>0</v>
      </c>
      <c r="G15" s="1707">
        <v>0</v>
      </c>
      <c r="H15" s="1707">
        <v>0</v>
      </c>
      <c r="I15" s="1707">
        <v>0</v>
      </c>
      <c r="J15" s="1708">
        <v>1E-3</v>
      </c>
    </row>
    <row r="16" spans="2:10" ht="30" customHeight="1">
      <c r="B16" s="1706">
        <v>5</v>
      </c>
      <c r="C16" s="2594" t="s">
        <v>683</v>
      </c>
      <c r="D16" s="2595"/>
      <c r="E16" s="1707">
        <v>0</v>
      </c>
      <c r="F16" s="1707">
        <v>0</v>
      </c>
      <c r="G16" s="1707">
        <v>0</v>
      </c>
      <c r="H16" s="1707">
        <v>0</v>
      </c>
      <c r="I16" s="1707">
        <v>0</v>
      </c>
      <c r="J16" s="1708">
        <v>0</v>
      </c>
    </row>
    <row r="17" spans="2:10" ht="15" customHeight="1">
      <c r="B17" s="1706"/>
      <c r="C17" s="1709"/>
      <c r="D17" s="1710" t="s">
        <v>678</v>
      </c>
      <c r="E17" s="1707">
        <v>0</v>
      </c>
      <c r="F17" s="1707">
        <v>0</v>
      </c>
      <c r="G17" s="1707">
        <v>0</v>
      </c>
      <c r="H17" s="1707">
        <v>0</v>
      </c>
      <c r="I17" s="1707">
        <v>0</v>
      </c>
      <c r="J17" s="1708">
        <v>0</v>
      </c>
    </row>
    <row r="18" spans="2:10" ht="15" customHeight="1">
      <c r="B18" s="1706"/>
      <c r="C18" s="1709"/>
      <c r="D18" s="1710" t="s">
        <v>679</v>
      </c>
      <c r="E18" s="1707">
        <v>0</v>
      </c>
      <c r="F18" s="1707">
        <v>0</v>
      </c>
      <c r="G18" s="1707">
        <v>0</v>
      </c>
      <c r="H18" s="1707">
        <v>0</v>
      </c>
      <c r="I18" s="1707">
        <v>0</v>
      </c>
      <c r="J18" s="1708">
        <v>0</v>
      </c>
    </row>
    <row r="19" spans="2:10" ht="15" customHeight="1">
      <c r="B19" s="1706"/>
      <c r="C19" s="1709"/>
      <c r="D19" s="1710" t="s">
        <v>680</v>
      </c>
      <c r="E19" s="1707">
        <v>0</v>
      </c>
      <c r="F19" s="1707">
        <v>0</v>
      </c>
      <c r="G19" s="1707">
        <v>0</v>
      </c>
      <c r="H19" s="1707">
        <v>0</v>
      </c>
      <c r="I19" s="1707">
        <v>0</v>
      </c>
      <c r="J19" s="1708">
        <v>0</v>
      </c>
    </row>
    <row r="20" spans="2:10" ht="15" customHeight="1">
      <c r="B20" s="1706"/>
      <c r="C20" s="1709"/>
      <c r="D20" s="1710" t="s">
        <v>684</v>
      </c>
      <c r="E20" s="1707">
        <v>0</v>
      </c>
      <c r="F20" s="1707">
        <v>0</v>
      </c>
      <c r="G20" s="1707">
        <v>0</v>
      </c>
      <c r="H20" s="1707">
        <v>0</v>
      </c>
      <c r="I20" s="1707">
        <v>0</v>
      </c>
      <c r="J20" s="1708">
        <v>0</v>
      </c>
    </row>
    <row r="21" spans="2:10" ht="15" customHeight="1">
      <c r="B21" s="1706">
        <v>6</v>
      </c>
      <c r="C21" s="2594" t="s">
        <v>685</v>
      </c>
      <c r="D21" s="2595"/>
      <c r="E21" s="1707">
        <v>200</v>
      </c>
      <c r="F21" s="1707">
        <v>13658.248</v>
      </c>
      <c r="G21" s="1707">
        <v>955.13</v>
      </c>
      <c r="H21" s="1707">
        <v>2796.7449999999999</v>
      </c>
      <c r="I21" s="1707">
        <v>3966.6970000000001</v>
      </c>
      <c r="J21" s="1708">
        <v>21576.82</v>
      </c>
    </row>
    <row r="22" spans="2:10" ht="15" customHeight="1">
      <c r="B22" s="1706"/>
      <c r="C22" s="1709"/>
      <c r="D22" s="1710" t="s">
        <v>678</v>
      </c>
      <c r="E22" s="1707">
        <v>40</v>
      </c>
      <c r="F22" s="1707">
        <v>11958.764999999999</v>
      </c>
      <c r="G22" s="1707">
        <v>655.13</v>
      </c>
      <c r="H22" s="1707">
        <v>1720.7449999999999</v>
      </c>
      <c r="I22" s="1707">
        <v>3943.89</v>
      </c>
      <c r="J22" s="1708">
        <v>18318.53</v>
      </c>
    </row>
    <row r="23" spans="2:10" ht="15" customHeight="1">
      <c r="B23" s="1706"/>
      <c r="C23" s="1709"/>
      <c r="D23" s="1710" t="s">
        <v>679</v>
      </c>
      <c r="E23" s="1707">
        <v>160</v>
      </c>
      <c r="F23" s="1707">
        <v>1699.4829999999999</v>
      </c>
      <c r="G23" s="1707">
        <v>300</v>
      </c>
      <c r="H23" s="1707">
        <v>1076</v>
      </c>
      <c r="I23" s="1707">
        <v>22.806999999999999</v>
      </c>
      <c r="J23" s="1708">
        <v>3258.29</v>
      </c>
    </row>
    <row r="24" spans="2:10" ht="15" customHeight="1">
      <c r="B24" s="1706">
        <v>7</v>
      </c>
      <c r="C24" s="2594" t="s">
        <v>686</v>
      </c>
      <c r="D24" s="2595"/>
      <c r="E24" s="1707">
        <v>3528.9427400000004</v>
      </c>
      <c r="F24" s="1707">
        <v>13802.748100000001</v>
      </c>
      <c r="G24" s="1707">
        <v>506.66377</v>
      </c>
      <c r="H24" s="1707">
        <v>1510.4400800000001</v>
      </c>
      <c r="I24" s="1707">
        <v>3404.6976500000001</v>
      </c>
      <c r="J24" s="1708">
        <v>22753.492340000004</v>
      </c>
    </row>
    <row r="25" spans="2:10" ht="15" customHeight="1">
      <c r="B25" s="1706"/>
      <c r="C25" s="1709"/>
      <c r="D25" s="1710" t="s">
        <v>678</v>
      </c>
      <c r="E25" s="1707">
        <v>3415.8325800000002</v>
      </c>
      <c r="F25" s="1707">
        <v>13623.247960000001</v>
      </c>
      <c r="G25" s="1707">
        <v>506.66377</v>
      </c>
      <c r="H25" s="1707">
        <v>1504.95408</v>
      </c>
      <c r="I25" s="1707">
        <v>3396.86</v>
      </c>
      <c r="J25" s="1708">
        <v>22447.558390000002</v>
      </c>
    </row>
    <row r="26" spans="2:10" ht="15" customHeight="1">
      <c r="B26" s="1706"/>
      <c r="C26" s="1709"/>
      <c r="D26" s="1710" t="s">
        <v>679</v>
      </c>
      <c r="E26" s="1707">
        <v>17.557950000000002</v>
      </c>
      <c r="F26" s="1707">
        <v>179.19167000000002</v>
      </c>
      <c r="G26" s="1707">
        <v>0</v>
      </c>
      <c r="H26" s="1707">
        <v>0</v>
      </c>
      <c r="I26" s="1707">
        <v>0.21765000000000001</v>
      </c>
      <c r="J26" s="1708">
        <v>196.96727000000001</v>
      </c>
    </row>
    <row r="27" spans="2:10" ht="15" customHeight="1">
      <c r="B27" s="1706"/>
      <c r="C27" s="1709"/>
      <c r="D27" s="1710" t="s">
        <v>680</v>
      </c>
      <c r="E27" s="1707">
        <v>95.552210000000002</v>
      </c>
      <c r="F27" s="1707">
        <v>0.30847000000000002</v>
      </c>
      <c r="G27" s="1707">
        <v>0</v>
      </c>
      <c r="H27" s="1707">
        <v>5.4859999999999998</v>
      </c>
      <c r="I27" s="1707">
        <v>7.62</v>
      </c>
      <c r="J27" s="1708">
        <v>108.96668000000001</v>
      </c>
    </row>
    <row r="28" spans="2:10" ht="15" customHeight="1">
      <c r="B28" s="1706"/>
      <c r="C28" s="1709"/>
      <c r="D28" s="1710" t="s">
        <v>687</v>
      </c>
      <c r="E28" s="1707">
        <v>0</v>
      </c>
      <c r="F28" s="1707">
        <v>0</v>
      </c>
      <c r="G28" s="1707">
        <v>0</v>
      </c>
      <c r="H28" s="1707">
        <v>0</v>
      </c>
      <c r="I28" s="1707">
        <v>0</v>
      </c>
      <c r="J28" s="1708">
        <v>0</v>
      </c>
    </row>
    <row r="29" spans="2:10" ht="15" customHeight="1">
      <c r="B29" s="1706">
        <v>8</v>
      </c>
      <c r="C29" s="2594" t="s">
        <v>688</v>
      </c>
      <c r="D29" s="2595"/>
      <c r="E29" s="1707">
        <v>32971.493299999995</v>
      </c>
      <c r="F29" s="1707">
        <v>11623.179679999999</v>
      </c>
      <c r="G29" s="1707">
        <v>20978.906930000001</v>
      </c>
      <c r="H29" s="1707">
        <v>28766.495050000001</v>
      </c>
      <c r="I29" s="1707">
        <v>51263.536980000004</v>
      </c>
      <c r="J29" s="1708">
        <v>145603.61194</v>
      </c>
    </row>
    <row r="30" spans="2:10" ht="15" customHeight="1">
      <c r="B30" s="1706"/>
      <c r="C30" s="1709"/>
      <c r="D30" s="1710" t="s">
        <v>689</v>
      </c>
      <c r="E30" s="1707">
        <v>6908.9643099999994</v>
      </c>
      <c r="F30" s="1707">
        <v>5719.8814699999994</v>
      </c>
      <c r="G30" s="1707">
        <v>2775.99676</v>
      </c>
      <c r="H30" s="1707">
        <v>3515.1640000000002</v>
      </c>
      <c r="I30" s="1707">
        <v>1123.6579999999999</v>
      </c>
      <c r="J30" s="1708">
        <v>20043.664539999998</v>
      </c>
    </row>
    <row r="31" spans="2:10" ht="15" customHeight="1">
      <c r="B31" s="1706"/>
      <c r="C31" s="1709"/>
      <c r="D31" s="1710" t="s">
        <v>690</v>
      </c>
      <c r="E31" s="1707">
        <v>20965.773000000001</v>
      </c>
      <c r="F31" s="1707">
        <v>0</v>
      </c>
      <c r="G31" s="1707">
        <v>0</v>
      </c>
      <c r="H31" s="1707">
        <v>0</v>
      </c>
      <c r="I31" s="1707">
        <v>0</v>
      </c>
      <c r="J31" s="1708">
        <v>20965.773000000001</v>
      </c>
    </row>
    <row r="32" spans="2:10" ht="15" customHeight="1">
      <c r="B32" s="1706"/>
      <c r="C32" s="1709"/>
      <c r="D32" s="1710" t="s">
        <v>691</v>
      </c>
      <c r="E32" s="1707">
        <v>3.3204000000000002</v>
      </c>
      <c r="F32" s="1707">
        <v>1.103</v>
      </c>
      <c r="G32" s="1707">
        <v>4.1580000000000004</v>
      </c>
      <c r="H32" s="1707">
        <v>1.34938</v>
      </c>
      <c r="I32" s="1707">
        <v>2.0936300000000001</v>
      </c>
      <c r="J32" s="1708">
        <v>12.02441</v>
      </c>
    </row>
    <row r="33" spans="2:10" ht="15" customHeight="1">
      <c r="B33" s="1706"/>
      <c r="C33" s="1709"/>
      <c r="D33" s="1710" t="s">
        <v>684</v>
      </c>
      <c r="E33" s="1707">
        <v>4996.2555899999998</v>
      </c>
      <c r="F33" s="1707">
        <v>5861.7142100000001</v>
      </c>
      <c r="G33" s="1707">
        <v>18173.003170000004</v>
      </c>
      <c r="H33" s="1707">
        <v>25248.885670000003</v>
      </c>
      <c r="I33" s="1707">
        <v>50137.785349999998</v>
      </c>
      <c r="J33" s="1708">
        <v>104417.64399000001</v>
      </c>
    </row>
    <row r="34" spans="2:10" ht="15" customHeight="1">
      <c r="B34" s="1706"/>
      <c r="C34" s="1709"/>
      <c r="D34" s="1710" t="s">
        <v>692</v>
      </c>
      <c r="E34" s="1707">
        <v>97.18</v>
      </c>
      <c r="F34" s="1707">
        <v>40.481000000000002</v>
      </c>
      <c r="G34" s="1707">
        <v>25.748999999999999</v>
      </c>
      <c r="H34" s="1707">
        <v>1.0960000000000001</v>
      </c>
      <c r="I34" s="1707">
        <v>0</v>
      </c>
      <c r="J34" s="1708">
        <v>164.506</v>
      </c>
    </row>
    <row r="35" spans="2:10" ht="15" customHeight="1">
      <c r="B35" s="1706">
        <v>9</v>
      </c>
      <c r="C35" s="2594" t="s">
        <v>693</v>
      </c>
      <c r="D35" s="2595"/>
      <c r="E35" s="1707">
        <v>837.95991000000004</v>
      </c>
      <c r="F35" s="1707">
        <v>438.77355</v>
      </c>
      <c r="G35" s="1707">
        <v>130.1558</v>
      </c>
      <c r="H35" s="1707">
        <v>91.70796</v>
      </c>
      <c r="I35" s="1707">
        <v>30.387520000000002</v>
      </c>
      <c r="J35" s="1708">
        <v>1528.9847400000001</v>
      </c>
    </row>
    <row r="36" spans="2:10" ht="15" customHeight="1">
      <c r="B36" s="1706">
        <v>10</v>
      </c>
      <c r="C36" s="2594" t="s">
        <v>20</v>
      </c>
      <c r="D36" s="2595"/>
      <c r="E36" s="1707">
        <v>158.75987000000001</v>
      </c>
      <c r="F36" s="1707">
        <v>14.59825</v>
      </c>
      <c r="G36" s="1707">
        <v>0</v>
      </c>
      <c r="H36" s="1707">
        <v>6.8609999999999998</v>
      </c>
      <c r="I36" s="1707">
        <v>0</v>
      </c>
      <c r="J36" s="1708">
        <v>180.21912</v>
      </c>
    </row>
    <row r="37" spans="2:10" ht="15" customHeight="1">
      <c r="B37" s="1706">
        <v>11</v>
      </c>
      <c r="C37" s="2594" t="s">
        <v>694</v>
      </c>
      <c r="D37" s="2595"/>
      <c r="E37" s="1707">
        <v>2327.6771200000003</v>
      </c>
      <c r="F37" s="1707">
        <v>406.16854999999998</v>
      </c>
      <c r="G37" s="1707">
        <v>6.3819999999999997</v>
      </c>
      <c r="H37" s="1707">
        <v>132.13499999999999</v>
      </c>
      <c r="I37" s="1707">
        <v>12.576000000000001</v>
      </c>
      <c r="J37" s="1708">
        <v>2884.93867</v>
      </c>
    </row>
    <row r="38" spans="2:10" ht="15" customHeight="1" thickBot="1">
      <c r="B38" s="1711">
        <v>12</v>
      </c>
      <c r="C38" s="2596" t="s">
        <v>695</v>
      </c>
      <c r="D38" s="2597"/>
      <c r="E38" s="1712">
        <v>99965.493730000002</v>
      </c>
      <c r="F38" s="1712">
        <v>39943.764129999996</v>
      </c>
      <c r="G38" s="1712">
        <v>22577.238499999999</v>
      </c>
      <c r="H38" s="1712">
        <v>33304.384090000007</v>
      </c>
      <c r="I38" s="1712">
        <v>58677.895150000004</v>
      </c>
      <c r="J38" s="1713">
        <v>254468.77560000002</v>
      </c>
    </row>
    <row r="39" spans="2:10" ht="15" customHeight="1">
      <c r="B39" s="2602" t="s">
        <v>696</v>
      </c>
      <c r="C39" s="2603"/>
      <c r="D39" s="2604"/>
      <c r="E39" s="1714"/>
      <c r="F39" s="1715"/>
      <c r="G39" s="1715"/>
      <c r="H39" s="1715"/>
      <c r="I39" s="1716"/>
      <c r="J39" s="1717"/>
    </row>
    <row r="40" spans="2:10" ht="15" customHeight="1">
      <c r="B40" s="1706">
        <v>13</v>
      </c>
      <c r="C40" s="2594" t="s">
        <v>697</v>
      </c>
      <c r="D40" s="2595"/>
      <c r="E40" s="1707">
        <v>186281.85149999999</v>
      </c>
      <c r="F40" s="1707">
        <v>2.7E-2</v>
      </c>
      <c r="G40" s="1707">
        <v>0</v>
      </c>
      <c r="H40" s="1707">
        <v>3.8</v>
      </c>
      <c r="I40" s="1707">
        <v>6.3369999999999997</v>
      </c>
      <c r="J40" s="1708">
        <v>186292.01550000001</v>
      </c>
    </row>
    <row r="41" spans="2:10" ht="15" customHeight="1">
      <c r="B41" s="1706">
        <v>14</v>
      </c>
      <c r="C41" s="2594" t="s">
        <v>698</v>
      </c>
      <c r="D41" s="2595"/>
      <c r="E41" s="1707">
        <v>0</v>
      </c>
      <c r="F41" s="1707">
        <v>0</v>
      </c>
      <c r="G41" s="1707">
        <v>0</v>
      </c>
      <c r="H41" s="1707">
        <v>0</v>
      </c>
      <c r="I41" s="1707">
        <v>0</v>
      </c>
      <c r="J41" s="1708">
        <v>0</v>
      </c>
    </row>
    <row r="42" spans="2:10" ht="15" customHeight="1">
      <c r="B42" s="1706"/>
      <c r="C42" s="1709"/>
      <c r="D42" s="1710" t="s">
        <v>678</v>
      </c>
      <c r="E42" s="1707">
        <v>0</v>
      </c>
      <c r="F42" s="1707">
        <v>0</v>
      </c>
      <c r="G42" s="1707">
        <v>0</v>
      </c>
      <c r="H42" s="1707">
        <v>0</v>
      </c>
      <c r="I42" s="1707">
        <v>0</v>
      </c>
      <c r="J42" s="1708">
        <v>0</v>
      </c>
    </row>
    <row r="43" spans="2:10" ht="15" customHeight="1">
      <c r="B43" s="1706"/>
      <c r="C43" s="1709"/>
      <c r="D43" s="1710" t="s">
        <v>679</v>
      </c>
      <c r="E43" s="1707">
        <v>0</v>
      </c>
      <c r="F43" s="1707">
        <v>0</v>
      </c>
      <c r="G43" s="1707">
        <v>0</v>
      </c>
      <c r="H43" s="1707">
        <v>0</v>
      </c>
      <c r="I43" s="1707">
        <v>0</v>
      </c>
      <c r="J43" s="1708">
        <v>0</v>
      </c>
    </row>
    <row r="44" spans="2:10" ht="15" customHeight="1">
      <c r="B44" s="1706"/>
      <c r="C44" s="1709"/>
      <c r="D44" s="1710" t="s">
        <v>680</v>
      </c>
      <c r="E44" s="1707">
        <v>0</v>
      </c>
      <c r="F44" s="1707">
        <v>0</v>
      </c>
      <c r="G44" s="1707">
        <v>0</v>
      </c>
      <c r="H44" s="1707">
        <v>0</v>
      </c>
      <c r="I44" s="1707">
        <v>0</v>
      </c>
      <c r="J44" s="1708">
        <v>0</v>
      </c>
    </row>
    <row r="45" spans="2:10" ht="15" customHeight="1">
      <c r="B45" s="1706"/>
      <c r="C45" s="1709"/>
      <c r="D45" s="1710" t="s">
        <v>690</v>
      </c>
      <c r="E45" s="1707">
        <v>0</v>
      </c>
      <c r="F45" s="1707">
        <v>0</v>
      </c>
      <c r="G45" s="1707">
        <v>0</v>
      </c>
      <c r="H45" s="1707">
        <v>0</v>
      </c>
      <c r="I45" s="1707">
        <v>0</v>
      </c>
      <c r="J45" s="1708">
        <v>0</v>
      </c>
    </row>
    <row r="46" spans="2:10" ht="15" customHeight="1">
      <c r="B46" s="1706"/>
      <c r="C46" s="1709"/>
      <c r="D46" s="1710" t="s">
        <v>699</v>
      </c>
      <c r="E46" s="1707">
        <v>0</v>
      </c>
      <c r="F46" s="1707">
        <v>0</v>
      </c>
      <c r="G46" s="1707">
        <v>0</v>
      </c>
      <c r="H46" s="1707">
        <v>0</v>
      </c>
      <c r="I46" s="1707">
        <v>0</v>
      </c>
      <c r="J46" s="1708">
        <v>0</v>
      </c>
    </row>
    <row r="47" spans="2:10" ht="15" customHeight="1">
      <c r="B47" s="1706"/>
      <c r="C47" s="1709"/>
      <c r="D47" s="1710" t="s">
        <v>700</v>
      </c>
      <c r="E47" s="1707">
        <v>0</v>
      </c>
      <c r="F47" s="1707">
        <v>0</v>
      </c>
      <c r="G47" s="1707">
        <v>0</v>
      </c>
      <c r="H47" s="1707">
        <v>0</v>
      </c>
      <c r="I47" s="1707">
        <v>0</v>
      </c>
      <c r="J47" s="1708">
        <v>0</v>
      </c>
    </row>
    <row r="48" spans="2:10" ht="15" customHeight="1">
      <c r="B48" s="1706">
        <v>15</v>
      </c>
      <c r="C48" s="2594" t="s">
        <v>681</v>
      </c>
      <c r="D48" s="2595"/>
      <c r="E48" s="1707">
        <v>2.5049999999999999E-2</v>
      </c>
      <c r="F48" s="1707">
        <v>0</v>
      </c>
      <c r="G48" s="1707">
        <v>0</v>
      </c>
      <c r="H48" s="1707">
        <v>0</v>
      </c>
      <c r="I48" s="1707">
        <v>0</v>
      </c>
      <c r="J48" s="1708">
        <v>2.5049999999999999E-2</v>
      </c>
    </row>
    <row r="49" spans="2:10" ht="15" customHeight="1">
      <c r="B49" s="1706">
        <v>16</v>
      </c>
      <c r="C49" s="2594" t="s">
        <v>682</v>
      </c>
      <c r="D49" s="2595"/>
      <c r="E49" s="1707">
        <v>5.0000000000000001E-3</v>
      </c>
      <c r="F49" s="1707">
        <v>0</v>
      </c>
      <c r="G49" s="1707">
        <v>0</v>
      </c>
      <c r="H49" s="1707">
        <v>0</v>
      </c>
      <c r="I49" s="1707">
        <v>0</v>
      </c>
      <c r="J49" s="1708">
        <v>5.0000000000000001E-3</v>
      </c>
    </row>
    <row r="50" spans="2:10" ht="15" customHeight="1">
      <c r="B50" s="1706">
        <v>17</v>
      </c>
      <c r="C50" s="2594" t="s">
        <v>701</v>
      </c>
      <c r="D50" s="2595"/>
      <c r="E50" s="1707">
        <v>32502.905649999997</v>
      </c>
      <c r="F50" s="1707">
        <v>13171.57274</v>
      </c>
      <c r="G50" s="1707">
        <v>30129.036680000001</v>
      </c>
      <c r="H50" s="1707">
        <v>33805.816100000004</v>
      </c>
      <c r="I50" s="1707">
        <v>54542.713179999999</v>
      </c>
      <c r="J50" s="1708">
        <v>164152.04434999998</v>
      </c>
    </row>
    <row r="51" spans="2:10" ht="15" customHeight="1">
      <c r="B51" s="1706"/>
      <c r="C51" s="1709"/>
      <c r="D51" s="1710" t="s">
        <v>702</v>
      </c>
      <c r="E51" s="1707">
        <v>20884.299070000001</v>
      </c>
      <c r="F51" s="1707">
        <v>0</v>
      </c>
      <c r="G51" s="1707">
        <v>5.7050000000000001</v>
      </c>
      <c r="H51" s="1707">
        <v>2.21</v>
      </c>
      <c r="I51" s="1707">
        <v>5.5330000000000004</v>
      </c>
      <c r="J51" s="1708">
        <v>20897.747070000001</v>
      </c>
    </row>
    <row r="52" spans="2:10" ht="15" customHeight="1">
      <c r="B52" s="1706"/>
      <c r="C52" s="1709"/>
      <c r="D52" s="1710" t="s">
        <v>703</v>
      </c>
      <c r="E52" s="1707">
        <v>11618.60658</v>
      </c>
      <c r="F52" s="1707">
        <v>13171.57274</v>
      </c>
      <c r="G52" s="1707">
        <v>30123.331679999999</v>
      </c>
      <c r="H52" s="1707">
        <v>33803.606100000005</v>
      </c>
      <c r="I52" s="1707">
        <v>54537.180180000003</v>
      </c>
      <c r="J52" s="1708">
        <v>143254.29728</v>
      </c>
    </row>
    <row r="53" spans="2:10" ht="15" customHeight="1">
      <c r="B53" s="1706">
        <v>18</v>
      </c>
      <c r="C53" s="2594" t="s">
        <v>704</v>
      </c>
      <c r="D53" s="2595"/>
      <c r="E53" s="1707">
        <v>1299.9590000000001</v>
      </c>
      <c r="F53" s="1707">
        <v>1231.1737000000001</v>
      </c>
      <c r="G53" s="1707">
        <v>432.99664000000001</v>
      </c>
      <c r="H53" s="1707">
        <v>1762.1418200000001</v>
      </c>
      <c r="I53" s="1707">
        <v>3117.96585</v>
      </c>
      <c r="J53" s="1708">
        <v>7844.2370099999998</v>
      </c>
    </row>
    <row r="54" spans="2:10" ht="15" customHeight="1">
      <c r="B54" s="1706">
        <v>19</v>
      </c>
      <c r="C54" s="2594" t="s">
        <v>705</v>
      </c>
      <c r="D54" s="2595"/>
      <c r="E54" s="1707">
        <v>0</v>
      </c>
      <c r="F54" s="1707">
        <v>0</v>
      </c>
      <c r="G54" s="1707">
        <v>0</v>
      </c>
      <c r="H54" s="1707">
        <v>0</v>
      </c>
      <c r="I54" s="1707">
        <v>0</v>
      </c>
      <c r="J54" s="1708">
        <v>0</v>
      </c>
    </row>
    <row r="55" spans="2:10" ht="15" customHeight="1">
      <c r="B55" s="1706">
        <v>20</v>
      </c>
      <c r="C55" s="2594" t="s">
        <v>706</v>
      </c>
      <c r="D55" s="2595"/>
      <c r="E55" s="1707">
        <v>377.96264000000002</v>
      </c>
      <c r="F55" s="1707">
        <v>169.59141</v>
      </c>
      <c r="G55" s="1707">
        <v>194.59123000000002</v>
      </c>
      <c r="H55" s="1707">
        <v>190.73921999999999</v>
      </c>
      <c r="I55" s="1707">
        <v>154.39913000000001</v>
      </c>
      <c r="J55" s="1708">
        <v>1087.2836299999999</v>
      </c>
    </row>
    <row r="56" spans="2:10" ht="15" customHeight="1">
      <c r="B56" s="1706">
        <v>21</v>
      </c>
      <c r="C56" s="2594" t="s">
        <v>707</v>
      </c>
      <c r="D56" s="2595"/>
      <c r="E56" s="1707">
        <v>16.142530000000001</v>
      </c>
      <c r="F56" s="1707">
        <v>0.39600000000000002</v>
      </c>
      <c r="G56" s="1707">
        <v>1.252</v>
      </c>
      <c r="H56" s="1707">
        <v>0.76100000000000001</v>
      </c>
      <c r="I56" s="1707">
        <v>0</v>
      </c>
      <c r="J56" s="1708">
        <v>18.55153</v>
      </c>
    </row>
    <row r="57" spans="2:10" ht="15" customHeight="1">
      <c r="B57" s="1706">
        <v>22</v>
      </c>
      <c r="C57" s="2594" t="s">
        <v>708</v>
      </c>
      <c r="D57" s="2595"/>
      <c r="E57" s="1707">
        <v>0</v>
      </c>
      <c r="F57" s="1707">
        <v>1.4E-2</v>
      </c>
      <c r="G57" s="1707">
        <v>2.9000000000000001E-2</v>
      </c>
      <c r="H57" s="1707">
        <v>4.2999999999999997E-2</v>
      </c>
      <c r="I57" s="1707">
        <v>2.9000000000000001E-2</v>
      </c>
      <c r="J57" s="1708">
        <v>0.115</v>
      </c>
    </row>
    <row r="58" spans="2:10" ht="15" customHeight="1">
      <c r="B58" s="1706">
        <v>23</v>
      </c>
      <c r="C58" s="2594" t="s">
        <v>709</v>
      </c>
      <c r="D58" s="2595"/>
      <c r="E58" s="1707">
        <v>3804.4558500000003</v>
      </c>
      <c r="F58" s="1707">
        <v>1005.28044</v>
      </c>
      <c r="G58" s="1707">
        <v>7.5030000000000001</v>
      </c>
      <c r="H58" s="1707">
        <v>31.524999999999999</v>
      </c>
      <c r="I58" s="1707">
        <v>2.6680000000000001</v>
      </c>
      <c r="J58" s="1708">
        <v>4851.4322899999997</v>
      </c>
    </row>
    <row r="59" spans="2:10" ht="15" customHeight="1" thickBot="1">
      <c r="B59" s="1718">
        <v>24</v>
      </c>
      <c r="C59" s="2600" t="s">
        <v>710</v>
      </c>
      <c r="D59" s="2601"/>
      <c r="E59" s="1719">
        <v>224283.30721999999</v>
      </c>
      <c r="F59" s="1720">
        <v>15578.055289999998</v>
      </c>
      <c r="G59" s="1720">
        <v>30765.40855</v>
      </c>
      <c r="H59" s="1720">
        <v>35794.826139999997</v>
      </c>
      <c r="I59" s="1721">
        <v>57824.112160000004</v>
      </c>
      <c r="J59" s="1721">
        <v>364245.70936000004</v>
      </c>
    </row>
    <row r="60" spans="2:10" ht="15" customHeight="1">
      <c r="B60" s="2602" t="s">
        <v>711</v>
      </c>
      <c r="C60" s="2603"/>
      <c r="D60" s="2604"/>
      <c r="E60" s="1714"/>
      <c r="F60" s="1722"/>
      <c r="G60" s="1715"/>
      <c r="H60" s="1715"/>
      <c r="I60" s="1723"/>
      <c r="J60" s="1717"/>
    </row>
    <row r="61" spans="2:10" ht="15" customHeight="1">
      <c r="B61" s="1706">
        <v>25</v>
      </c>
      <c r="C61" s="2594" t="s">
        <v>712</v>
      </c>
      <c r="D61" s="2595"/>
      <c r="E61" s="1707">
        <v>1054.8786499999999</v>
      </c>
      <c r="F61" s="1707">
        <v>80.350080000000005</v>
      </c>
      <c r="G61" s="1707">
        <v>150.13007999999999</v>
      </c>
      <c r="H61" s="1707">
        <v>520.34461999999996</v>
      </c>
      <c r="I61" s="1707">
        <v>365.18061</v>
      </c>
      <c r="J61" s="1708">
        <v>2170.8840399999999</v>
      </c>
    </row>
    <row r="62" spans="2:10" ht="15" customHeight="1">
      <c r="B62" s="1706">
        <v>26</v>
      </c>
      <c r="C62" s="2594" t="s">
        <v>713</v>
      </c>
      <c r="D62" s="2595"/>
      <c r="E62" s="1707">
        <v>30323.02188</v>
      </c>
      <c r="F62" s="1707">
        <v>1727.5774299999998</v>
      </c>
      <c r="G62" s="1707">
        <v>5021.3916100000006</v>
      </c>
      <c r="H62" s="1707">
        <v>6146.8955300000007</v>
      </c>
      <c r="I62" s="1707">
        <v>9607.3176300000014</v>
      </c>
      <c r="J62" s="1708">
        <v>52826.204080000003</v>
      </c>
    </row>
    <row r="63" spans="2:10" ht="15" customHeight="1" thickBot="1">
      <c r="B63" s="1711">
        <v>27</v>
      </c>
      <c r="C63" s="2596" t="s">
        <v>714</v>
      </c>
      <c r="D63" s="2597"/>
      <c r="E63" s="1724">
        <v>-29268.143230000001</v>
      </c>
      <c r="F63" s="1725">
        <v>-1647.2273499999999</v>
      </c>
      <c r="G63" s="1725">
        <v>-4871.2615300000007</v>
      </c>
      <c r="H63" s="1725">
        <v>-5626.5509099999999</v>
      </c>
      <c r="I63" s="1725">
        <v>-9242.1370200000019</v>
      </c>
      <c r="J63" s="1726">
        <v>-50655.320039999999</v>
      </c>
    </row>
    <row r="64" spans="2:10" ht="15" customHeight="1">
      <c r="B64" s="1727">
        <v>28</v>
      </c>
      <c r="C64" s="2598" t="s">
        <v>715</v>
      </c>
      <c r="D64" s="2599"/>
      <c r="E64" s="1728">
        <v>-153585.95671999999</v>
      </c>
      <c r="F64" s="1728">
        <v>22718.481489999995</v>
      </c>
      <c r="G64" s="1728">
        <v>-13059.431580000002</v>
      </c>
      <c r="H64" s="1728">
        <v>-8116.9929599999969</v>
      </c>
      <c r="I64" s="1728">
        <v>-8388.3540299999986</v>
      </c>
      <c r="J64" s="1729">
        <v>-160432.25380000001</v>
      </c>
    </row>
    <row r="65" spans="2:10" ht="15" customHeight="1" thickBot="1">
      <c r="B65" s="1730">
        <v>29</v>
      </c>
      <c r="C65" s="2596" t="s">
        <v>716</v>
      </c>
      <c r="D65" s="2597"/>
      <c r="E65" s="1725">
        <v>-153585.95671999999</v>
      </c>
      <c r="F65" s="1725">
        <v>-130867.47523000001</v>
      </c>
      <c r="G65" s="1725">
        <v>-143926.90681000001</v>
      </c>
      <c r="H65" s="1725">
        <v>-152043.89977000002</v>
      </c>
      <c r="I65" s="1725">
        <v>-160432.25380000001</v>
      </c>
      <c r="J65" s="1731">
        <v>0</v>
      </c>
    </row>
  </sheetData>
  <mergeCells count="35">
    <mergeCell ref="C10:D10"/>
    <mergeCell ref="B4:J4"/>
    <mergeCell ref="I6:J6"/>
    <mergeCell ref="C7:D7"/>
    <mergeCell ref="B8:D8"/>
    <mergeCell ref="C9:D9"/>
    <mergeCell ref="C40:D40"/>
    <mergeCell ref="C14:D14"/>
    <mergeCell ref="C15:D15"/>
    <mergeCell ref="C16:D16"/>
    <mergeCell ref="C21:D21"/>
    <mergeCell ref="C24:D24"/>
    <mergeCell ref="C29:D29"/>
    <mergeCell ref="C35:D35"/>
    <mergeCell ref="C36:D36"/>
    <mergeCell ref="C37:D37"/>
    <mergeCell ref="C38:D38"/>
    <mergeCell ref="B39:D39"/>
    <mergeCell ref="B60:D60"/>
    <mergeCell ref="C41:D41"/>
    <mergeCell ref="C48:D48"/>
    <mergeCell ref="C49:D49"/>
    <mergeCell ref="C50:D50"/>
    <mergeCell ref="C53:D53"/>
    <mergeCell ref="C54:D54"/>
    <mergeCell ref="C55:D55"/>
    <mergeCell ref="C56:D56"/>
    <mergeCell ref="C57:D57"/>
    <mergeCell ref="C58:D58"/>
    <mergeCell ref="C59:D59"/>
    <mergeCell ref="C61:D61"/>
    <mergeCell ref="C62:D62"/>
    <mergeCell ref="C63:D63"/>
    <mergeCell ref="C64:D64"/>
    <mergeCell ref="C65:D6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6"/>
  <sheetViews>
    <sheetView zoomScale="90" zoomScaleNormal="90" workbookViewId="0"/>
  </sheetViews>
  <sheetFormatPr defaultColWidth="8.140625" defaultRowHeight="12.75"/>
  <cols>
    <col min="1" max="1" width="6.28515625" style="1733" customWidth="1"/>
    <col min="2" max="2" width="8.140625" style="1733" customWidth="1"/>
    <col min="3" max="3" width="19.7109375" style="1733" customWidth="1"/>
    <col min="4" max="4" width="42.28515625" style="1733" customWidth="1"/>
    <col min="5" max="5" width="11.5703125" style="1733" customWidth="1"/>
    <col min="6" max="6" width="11.28515625" style="1733" bestFit="1" customWidth="1"/>
    <col min="7" max="7" width="11.7109375" style="1733" customWidth="1"/>
    <col min="8" max="8" width="11.85546875" style="1733" customWidth="1"/>
    <col min="9" max="9" width="13.140625" style="1733" customWidth="1"/>
    <col min="10" max="10" width="15.85546875" style="1733" customWidth="1"/>
    <col min="11" max="229" width="9.140625" style="1733" customWidth="1"/>
    <col min="230" max="16384" width="8.140625" style="1733"/>
  </cols>
  <sheetData>
    <row r="1" spans="2:10">
      <c r="B1" s="1732"/>
      <c r="C1" s="1732"/>
      <c r="D1" s="1732"/>
      <c r="E1" s="1732"/>
      <c r="F1" s="1732"/>
      <c r="G1" s="1732"/>
      <c r="H1" s="1732"/>
      <c r="I1" s="1732"/>
      <c r="J1" s="1732"/>
    </row>
    <row r="2" spans="2:10" ht="14.25">
      <c r="B2" s="1732"/>
      <c r="C2" s="1732"/>
      <c r="D2" s="1732"/>
      <c r="E2" s="1732"/>
      <c r="F2" s="1732"/>
      <c r="G2" s="1732"/>
      <c r="H2" s="1732"/>
      <c r="J2" s="1734" t="s">
        <v>721</v>
      </c>
    </row>
    <row r="3" spans="2:10" ht="14.25">
      <c r="B3" s="1732"/>
      <c r="C3" s="1732"/>
      <c r="D3" s="1732"/>
      <c r="E3" s="1732"/>
      <c r="F3" s="1732"/>
      <c r="G3" s="1732"/>
      <c r="H3" s="1732"/>
      <c r="I3" s="1735"/>
      <c r="J3" s="1735"/>
    </row>
    <row r="4" spans="2:10" ht="14.25" customHeight="1">
      <c r="B4" s="2622" t="s">
        <v>718</v>
      </c>
      <c r="C4" s="2622"/>
      <c r="D4" s="2622"/>
      <c r="E4" s="2622"/>
      <c r="F4" s="2622"/>
      <c r="G4" s="2622"/>
      <c r="H4" s="2622"/>
      <c r="I4" s="2622"/>
      <c r="J4" s="2622"/>
    </row>
    <row r="5" spans="2:10">
      <c r="B5" s="1736"/>
      <c r="C5" s="1736"/>
      <c r="D5" s="1736"/>
      <c r="E5" s="1736"/>
      <c r="F5" s="1736"/>
      <c r="G5" s="1736"/>
      <c r="H5" s="1736"/>
      <c r="I5" s="1736"/>
      <c r="J5" s="1732"/>
    </row>
    <row r="6" spans="2:10" ht="13.5" customHeight="1" thickBot="1">
      <c r="B6" s="1732"/>
      <c r="C6" s="1732"/>
      <c r="D6" s="1732"/>
      <c r="E6" s="1732"/>
      <c r="F6" s="1732"/>
      <c r="G6" s="1732"/>
      <c r="H6" s="1732"/>
      <c r="I6" s="2623" t="s">
        <v>0</v>
      </c>
      <c r="J6" s="2623"/>
    </row>
    <row r="7" spans="2:10" ht="36" customHeight="1" thickBot="1">
      <c r="B7" s="2624" t="s">
        <v>669</v>
      </c>
      <c r="C7" s="2626" t="s">
        <v>19</v>
      </c>
      <c r="D7" s="2627"/>
      <c r="E7" s="2630" t="s">
        <v>719</v>
      </c>
      <c r="F7" s="2630"/>
      <c r="G7" s="2630"/>
      <c r="H7" s="2631" t="s">
        <v>720</v>
      </c>
      <c r="I7" s="2630"/>
      <c r="J7" s="2632"/>
    </row>
    <row r="8" spans="2:10" ht="26.25" thickBot="1">
      <c r="B8" s="2625"/>
      <c r="C8" s="2628"/>
      <c r="D8" s="2629"/>
      <c r="E8" s="1737" t="s">
        <v>670</v>
      </c>
      <c r="F8" s="1738" t="s">
        <v>671</v>
      </c>
      <c r="G8" s="1739" t="s">
        <v>672</v>
      </c>
      <c r="H8" s="1737" t="s">
        <v>670</v>
      </c>
      <c r="I8" s="1738" t="s">
        <v>671</v>
      </c>
      <c r="J8" s="1739" t="s">
        <v>672</v>
      </c>
    </row>
    <row r="9" spans="2:10" ht="15" customHeight="1">
      <c r="B9" s="2617" t="s">
        <v>675</v>
      </c>
      <c r="C9" s="2620"/>
      <c r="D9" s="2621"/>
      <c r="E9" s="1740"/>
      <c r="F9" s="1741"/>
      <c r="G9" s="1742"/>
      <c r="H9" s="1743"/>
      <c r="I9" s="1744"/>
      <c r="J9" s="1745"/>
    </row>
    <row r="10" spans="2:10" ht="15" customHeight="1">
      <c r="B10" s="1746">
        <v>1</v>
      </c>
      <c r="C10" s="2613" t="s">
        <v>676</v>
      </c>
      <c r="D10" s="2614"/>
      <c r="E10" s="1747">
        <v>58327.79881</v>
      </c>
      <c r="F10" s="1747">
        <v>0</v>
      </c>
      <c r="G10" s="1748">
        <v>0</v>
      </c>
      <c r="H10" s="1749">
        <v>0</v>
      </c>
      <c r="I10" s="1747">
        <v>0</v>
      </c>
      <c r="J10" s="1750">
        <v>0</v>
      </c>
    </row>
    <row r="11" spans="2:10" ht="15" customHeight="1">
      <c r="B11" s="1746">
        <v>2</v>
      </c>
      <c r="C11" s="2613" t="s">
        <v>677</v>
      </c>
      <c r="D11" s="2614"/>
      <c r="E11" s="1747">
        <v>48.103999999999999</v>
      </c>
      <c r="F11" s="1747">
        <v>0</v>
      </c>
      <c r="G11" s="1748">
        <v>0</v>
      </c>
      <c r="H11" s="1749">
        <v>0</v>
      </c>
      <c r="I11" s="1747">
        <v>0</v>
      </c>
      <c r="J11" s="1750">
        <v>0</v>
      </c>
    </row>
    <row r="12" spans="2:10" ht="15" customHeight="1">
      <c r="B12" s="1746"/>
      <c r="C12" s="1751"/>
      <c r="D12" s="1752" t="s">
        <v>678</v>
      </c>
      <c r="E12" s="1747">
        <v>0</v>
      </c>
      <c r="F12" s="1747">
        <v>0</v>
      </c>
      <c r="G12" s="1748">
        <v>0</v>
      </c>
      <c r="H12" s="1749">
        <v>0</v>
      </c>
      <c r="I12" s="1747">
        <v>0</v>
      </c>
      <c r="J12" s="1750">
        <v>0</v>
      </c>
    </row>
    <row r="13" spans="2:10" ht="15" customHeight="1">
      <c r="B13" s="1746"/>
      <c r="C13" s="1751"/>
      <c r="D13" s="1752" t="s">
        <v>679</v>
      </c>
      <c r="E13" s="1747">
        <v>0</v>
      </c>
      <c r="F13" s="1747">
        <v>0</v>
      </c>
      <c r="G13" s="1748">
        <v>0</v>
      </c>
      <c r="H13" s="1749">
        <v>0</v>
      </c>
      <c r="I13" s="1747">
        <v>0</v>
      </c>
      <c r="J13" s="1750">
        <v>0</v>
      </c>
    </row>
    <row r="14" spans="2:10" ht="15" customHeight="1">
      <c r="B14" s="1746"/>
      <c r="C14" s="1751"/>
      <c r="D14" s="1752" t="s">
        <v>680</v>
      </c>
      <c r="E14" s="1747">
        <v>48.103999999999999</v>
      </c>
      <c r="F14" s="1747">
        <v>0</v>
      </c>
      <c r="G14" s="1748">
        <v>0</v>
      </c>
      <c r="H14" s="1749">
        <v>0</v>
      </c>
      <c r="I14" s="1747">
        <v>0</v>
      </c>
      <c r="J14" s="1750">
        <v>0</v>
      </c>
    </row>
    <row r="15" spans="2:10" ht="15" customHeight="1">
      <c r="B15" s="1746">
        <v>3</v>
      </c>
      <c r="C15" s="2613" t="s">
        <v>681</v>
      </c>
      <c r="D15" s="2614"/>
      <c r="E15" s="1747">
        <v>0</v>
      </c>
      <c r="F15" s="1747">
        <v>0</v>
      </c>
      <c r="G15" s="1748">
        <v>0</v>
      </c>
      <c r="H15" s="1749">
        <v>0</v>
      </c>
      <c r="I15" s="1747">
        <v>0</v>
      </c>
      <c r="J15" s="1750">
        <v>0</v>
      </c>
    </row>
    <row r="16" spans="2:10" ht="15" customHeight="1">
      <c r="B16" s="1746">
        <v>4</v>
      </c>
      <c r="C16" s="2613" t="s">
        <v>682</v>
      </c>
      <c r="D16" s="2614"/>
      <c r="E16" s="1747">
        <v>1E-3</v>
      </c>
      <c r="F16" s="1747">
        <v>0</v>
      </c>
      <c r="G16" s="1748">
        <v>0</v>
      </c>
      <c r="H16" s="1749">
        <v>0</v>
      </c>
      <c r="I16" s="1747">
        <v>0</v>
      </c>
      <c r="J16" s="1750">
        <v>0</v>
      </c>
    </row>
    <row r="17" spans="2:10" ht="30" customHeight="1">
      <c r="B17" s="1746">
        <v>5</v>
      </c>
      <c r="C17" s="2613" t="s">
        <v>683</v>
      </c>
      <c r="D17" s="2614"/>
      <c r="E17" s="1747">
        <v>0</v>
      </c>
      <c r="F17" s="1747">
        <v>0</v>
      </c>
      <c r="G17" s="1748">
        <v>0</v>
      </c>
      <c r="H17" s="1749">
        <v>0</v>
      </c>
      <c r="I17" s="1747">
        <v>0</v>
      </c>
      <c r="J17" s="1750">
        <v>0</v>
      </c>
    </row>
    <row r="18" spans="2:10" ht="15" customHeight="1">
      <c r="B18" s="1746"/>
      <c r="C18" s="1751"/>
      <c r="D18" s="1752" t="s">
        <v>678</v>
      </c>
      <c r="E18" s="1747">
        <v>0</v>
      </c>
      <c r="F18" s="1747">
        <v>0</v>
      </c>
      <c r="G18" s="1748">
        <v>0</v>
      </c>
      <c r="H18" s="1749">
        <v>0</v>
      </c>
      <c r="I18" s="1747">
        <v>0</v>
      </c>
      <c r="J18" s="1750">
        <v>0</v>
      </c>
    </row>
    <row r="19" spans="2:10" ht="15" customHeight="1">
      <c r="B19" s="1746"/>
      <c r="C19" s="1751"/>
      <c r="D19" s="1752" t="s">
        <v>679</v>
      </c>
      <c r="E19" s="1747">
        <v>0</v>
      </c>
      <c r="F19" s="1747">
        <v>0</v>
      </c>
      <c r="G19" s="1748">
        <v>0</v>
      </c>
      <c r="H19" s="1749">
        <v>0</v>
      </c>
      <c r="I19" s="1747">
        <v>0</v>
      </c>
      <c r="J19" s="1750">
        <v>0</v>
      </c>
    </row>
    <row r="20" spans="2:10" ht="15" customHeight="1">
      <c r="B20" s="1746"/>
      <c r="C20" s="1751"/>
      <c r="D20" s="1752" t="s">
        <v>680</v>
      </c>
      <c r="E20" s="1747">
        <v>0</v>
      </c>
      <c r="F20" s="1747">
        <v>0</v>
      </c>
      <c r="G20" s="1748">
        <v>0</v>
      </c>
      <c r="H20" s="1749">
        <v>0</v>
      </c>
      <c r="I20" s="1747">
        <v>0</v>
      </c>
      <c r="J20" s="1750">
        <v>0</v>
      </c>
    </row>
    <row r="21" spans="2:10" ht="15" customHeight="1">
      <c r="B21" s="1746"/>
      <c r="C21" s="1751"/>
      <c r="D21" s="1752" t="s">
        <v>684</v>
      </c>
      <c r="E21" s="1747">
        <v>0</v>
      </c>
      <c r="F21" s="1747">
        <v>0</v>
      </c>
      <c r="G21" s="1748">
        <v>0</v>
      </c>
      <c r="H21" s="1749">
        <v>0</v>
      </c>
      <c r="I21" s="1747">
        <v>0</v>
      </c>
      <c r="J21" s="1750">
        <v>0</v>
      </c>
    </row>
    <row r="22" spans="2:10" ht="15" customHeight="1">
      <c r="B22" s="1746">
        <v>6</v>
      </c>
      <c r="C22" s="2613" t="s">
        <v>685</v>
      </c>
      <c r="D22" s="2614"/>
      <c r="E22" s="1747">
        <v>200</v>
      </c>
      <c r="F22" s="1747">
        <v>13656.548000000001</v>
      </c>
      <c r="G22" s="1748">
        <v>955.43</v>
      </c>
      <c r="H22" s="1749">
        <v>0</v>
      </c>
      <c r="I22" s="1747">
        <v>-631</v>
      </c>
      <c r="J22" s="1750">
        <v>-628.29302000000007</v>
      </c>
    </row>
    <row r="23" spans="2:10" ht="15" customHeight="1">
      <c r="B23" s="1746"/>
      <c r="C23" s="1751"/>
      <c r="D23" s="1752" t="s">
        <v>678</v>
      </c>
      <c r="E23" s="1747">
        <v>40</v>
      </c>
      <c r="F23" s="1747">
        <v>11957.065000000001</v>
      </c>
      <c r="G23" s="1748">
        <v>655.43</v>
      </c>
      <c r="H23" s="1749">
        <v>0</v>
      </c>
      <c r="I23" s="1747">
        <v>369</v>
      </c>
      <c r="J23" s="1750">
        <v>-628.29302000000007</v>
      </c>
    </row>
    <row r="24" spans="2:10" ht="15" customHeight="1">
      <c r="B24" s="1746"/>
      <c r="C24" s="1751"/>
      <c r="D24" s="1752" t="s">
        <v>679</v>
      </c>
      <c r="E24" s="1747">
        <v>160</v>
      </c>
      <c r="F24" s="1747">
        <v>1699.4829999999999</v>
      </c>
      <c r="G24" s="1748">
        <v>300</v>
      </c>
      <c r="H24" s="1749">
        <v>0</v>
      </c>
      <c r="I24" s="1747">
        <v>-1000</v>
      </c>
      <c r="J24" s="1750">
        <v>0</v>
      </c>
    </row>
    <row r="25" spans="2:10" ht="15" customHeight="1">
      <c r="B25" s="1746">
        <v>7</v>
      </c>
      <c r="C25" s="2613" t="s">
        <v>686</v>
      </c>
      <c r="D25" s="2614"/>
      <c r="E25" s="1747">
        <v>1975.91921</v>
      </c>
      <c r="F25" s="1747">
        <v>15139.079539999999</v>
      </c>
      <c r="G25" s="1748">
        <v>506.66377</v>
      </c>
      <c r="H25" s="1749">
        <v>-2534.7027699999999</v>
      </c>
      <c r="I25" s="1747">
        <v>3092.9917</v>
      </c>
      <c r="J25" s="1750">
        <v>2080.37788</v>
      </c>
    </row>
    <row r="26" spans="2:10" ht="15" customHeight="1">
      <c r="B26" s="1746"/>
      <c r="C26" s="1751"/>
      <c r="D26" s="1752" t="s">
        <v>678</v>
      </c>
      <c r="E26" s="1747">
        <v>1900.001</v>
      </c>
      <c r="F26" s="1747">
        <v>15139.079539999999</v>
      </c>
      <c r="G26" s="1748">
        <v>506.66377</v>
      </c>
      <c r="H26" s="1749">
        <v>-2614.0027700000001</v>
      </c>
      <c r="I26" s="1747">
        <v>3092.9917</v>
      </c>
      <c r="J26" s="1750">
        <v>2080.37788</v>
      </c>
    </row>
    <row r="27" spans="2:10" ht="15" customHeight="1">
      <c r="B27" s="1746"/>
      <c r="C27" s="1751"/>
      <c r="D27" s="1752" t="s">
        <v>679</v>
      </c>
      <c r="E27" s="1747">
        <v>7.7709999999999999</v>
      </c>
      <c r="F27" s="1747">
        <v>0</v>
      </c>
      <c r="G27" s="1748">
        <v>0</v>
      </c>
      <c r="H27" s="1749">
        <v>79.3</v>
      </c>
      <c r="I27" s="1747">
        <v>0</v>
      </c>
      <c r="J27" s="1750">
        <v>0</v>
      </c>
    </row>
    <row r="28" spans="2:10" ht="15" customHeight="1">
      <c r="B28" s="1746"/>
      <c r="C28" s="1751"/>
      <c r="D28" s="1752" t="s">
        <v>680</v>
      </c>
      <c r="E28" s="1747">
        <v>68.147210000000001</v>
      </c>
      <c r="F28" s="1747">
        <v>0</v>
      </c>
      <c r="G28" s="1748">
        <v>0</v>
      </c>
      <c r="H28" s="1749">
        <v>0</v>
      </c>
      <c r="I28" s="1747">
        <v>0</v>
      </c>
      <c r="J28" s="1750">
        <v>0</v>
      </c>
    </row>
    <row r="29" spans="2:10" ht="15" customHeight="1">
      <c r="B29" s="1746"/>
      <c r="C29" s="1751"/>
      <c r="D29" s="1752" t="s">
        <v>687</v>
      </c>
      <c r="E29" s="1747">
        <v>0</v>
      </c>
      <c r="F29" s="1747">
        <v>0</v>
      </c>
      <c r="G29" s="1748">
        <v>0</v>
      </c>
      <c r="H29" s="1749">
        <v>0</v>
      </c>
      <c r="I29" s="1747">
        <v>0</v>
      </c>
      <c r="J29" s="1750">
        <v>0</v>
      </c>
    </row>
    <row r="30" spans="2:10" ht="15" customHeight="1">
      <c r="B30" s="1746">
        <v>8</v>
      </c>
      <c r="C30" s="2613" t="s">
        <v>688</v>
      </c>
      <c r="D30" s="2614"/>
      <c r="E30" s="1747">
        <v>30464.666450000004</v>
      </c>
      <c r="F30" s="1747">
        <v>11429.14098</v>
      </c>
      <c r="G30" s="1748">
        <v>19570.770189999999</v>
      </c>
      <c r="H30" s="1749">
        <v>-900.48844999999994</v>
      </c>
      <c r="I30" s="1747">
        <v>-5251.8442500000001</v>
      </c>
      <c r="J30" s="1750">
        <v>-10215.462220000001</v>
      </c>
    </row>
    <row r="31" spans="2:10" ht="15" customHeight="1">
      <c r="B31" s="1746"/>
      <c r="C31" s="1751"/>
      <c r="D31" s="1752" t="s">
        <v>689</v>
      </c>
      <c r="E31" s="1747">
        <v>6582.5974900000001</v>
      </c>
      <c r="F31" s="1747">
        <v>5255.1246500000007</v>
      </c>
      <c r="G31" s="1748">
        <v>2655.7764500000003</v>
      </c>
      <c r="H31" s="1749">
        <v>0</v>
      </c>
      <c r="I31" s="1747">
        <v>0</v>
      </c>
      <c r="J31" s="1750">
        <v>0</v>
      </c>
    </row>
    <row r="32" spans="2:10" ht="15" customHeight="1">
      <c r="B32" s="1746"/>
      <c r="C32" s="1751"/>
      <c r="D32" s="1752" t="s">
        <v>690</v>
      </c>
      <c r="E32" s="1747">
        <v>19022.609</v>
      </c>
      <c r="F32" s="1747">
        <v>0</v>
      </c>
      <c r="G32" s="1748">
        <v>0</v>
      </c>
      <c r="H32" s="1749">
        <v>0</v>
      </c>
      <c r="I32" s="1747">
        <v>0</v>
      </c>
      <c r="J32" s="1750">
        <v>0</v>
      </c>
    </row>
    <row r="33" spans="2:10" ht="15" customHeight="1">
      <c r="B33" s="1746"/>
      <c r="C33" s="1751"/>
      <c r="D33" s="1752" t="s">
        <v>691</v>
      </c>
      <c r="E33" s="1747">
        <v>2.4375200000000001</v>
      </c>
      <c r="F33" s="1747">
        <v>1.0095000000000001</v>
      </c>
      <c r="G33" s="1748">
        <v>3.5924999999999998</v>
      </c>
      <c r="H33" s="1749">
        <v>0</v>
      </c>
      <c r="I33" s="1747">
        <v>0</v>
      </c>
      <c r="J33" s="1750">
        <v>0</v>
      </c>
    </row>
    <row r="34" spans="2:10" ht="15" customHeight="1">
      <c r="B34" s="1746"/>
      <c r="C34" s="1751"/>
      <c r="D34" s="1752" t="s">
        <v>684</v>
      </c>
      <c r="E34" s="1747">
        <v>4796.6364400000002</v>
      </c>
      <c r="F34" s="1747">
        <v>6132.5258300000005</v>
      </c>
      <c r="G34" s="1748">
        <v>16885.652239999999</v>
      </c>
      <c r="H34" s="1749">
        <v>-900.48844999999994</v>
      </c>
      <c r="I34" s="1747">
        <v>-5251.8442500000001</v>
      </c>
      <c r="J34" s="1750">
        <v>-10215.462220000001</v>
      </c>
    </row>
    <row r="35" spans="2:10" ht="15" customHeight="1">
      <c r="B35" s="1746"/>
      <c r="C35" s="1751"/>
      <c r="D35" s="1752" t="s">
        <v>692</v>
      </c>
      <c r="E35" s="1747">
        <v>60.386000000000003</v>
      </c>
      <c r="F35" s="1747">
        <v>40.481000000000002</v>
      </c>
      <c r="G35" s="1748">
        <v>25.748999999999999</v>
      </c>
      <c r="H35" s="1749">
        <v>0</v>
      </c>
      <c r="I35" s="1747">
        <v>0</v>
      </c>
      <c r="J35" s="1750">
        <v>0</v>
      </c>
    </row>
    <row r="36" spans="2:10" ht="15" customHeight="1">
      <c r="B36" s="1746">
        <v>9</v>
      </c>
      <c r="C36" s="2613" t="s">
        <v>693</v>
      </c>
      <c r="D36" s="2614"/>
      <c r="E36" s="1747">
        <v>678.06739000000005</v>
      </c>
      <c r="F36" s="1747">
        <v>548.14010999999994</v>
      </c>
      <c r="G36" s="1748">
        <v>371.58170000000001</v>
      </c>
      <c r="H36" s="1749">
        <v>16.47306</v>
      </c>
      <c r="I36" s="1747">
        <v>28.999290000000002</v>
      </c>
      <c r="J36" s="1750">
        <v>112.21046000000001</v>
      </c>
    </row>
    <row r="37" spans="2:10" ht="15" customHeight="1">
      <c r="B37" s="1746">
        <v>10</v>
      </c>
      <c r="C37" s="2613" t="s">
        <v>20</v>
      </c>
      <c r="D37" s="2614"/>
      <c r="E37" s="1747">
        <v>152.19833</v>
      </c>
      <c r="F37" s="1747">
        <v>16.879249999999999</v>
      </c>
      <c r="G37" s="1748">
        <v>3.0590000000000002</v>
      </c>
      <c r="H37" s="1749">
        <v>2.1840000000000002</v>
      </c>
      <c r="I37" s="1747">
        <v>8.1010000000000009</v>
      </c>
      <c r="J37" s="1750">
        <v>17.324999999999999</v>
      </c>
    </row>
    <row r="38" spans="2:10" ht="15" customHeight="1">
      <c r="B38" s="1746">
        <v>11</v>
      </c>
      <c r="C38" s="2613" t="s">
        <v>694</v>
      </c>
      <c r="D38" s="2614"/>
      <c r="E38" s="1747">
        <v>1824.0018300000002</v>
      </c>
      <c r="F38" s="1747">
        <v>397.59778999999997</v>
      </c>
      <c r="G38" s="1748">
        <v>6.6950000000000003</v>
      </c>
      <c r="H38" s="1749">
        <v>8.2569999999999997</v>
      </c>
      <c r="I38" s="1747">
        <v>0</v>
      </c>
      <c r="J38" s="1750">
        <v>0</v>
      </c>
    </row>
    <row r="39" spans="2:10" ht="15" customHeight="1" thickBot="1">
      <c r="B39" s="1753">
        <v>12</v>
      </c>
      <c r="C39" s="2611" t="s">
        <v>695</v>
      </c>
      <c r="D39" s="2612"/>
      <c r="E39" s="1754">
        <v>93670.75701999999</v>
      </c>
      <c r="F39" s="1755">
        <v>41187.385669999996</v>
      </c>
      <c r="G39" s="1756">
        <v>21414.199659999995</v>
      </c>
      <c r="H39" s="1754">
        <v>-3408.2771599999996</v>
      </c>
      <c r="I39" s="1755">
        <v>-2752.7522599999998</v>
      </c>
      <c r="J39" s="1756">
        <v>-8633.8419000000013</v>
      </c>
    </row>
    <row r="40" spans="2:10" ht="15" customHeight="1">
      <c r="B40" s="2617" t="s">
        <v>696</v>
      </c>
      <c r="C40" s="2620"/>
      <c r="D40" s="2621"/>
      <c r="E40" s="1757"/>
      <c r="F40" s="1758"/>
      <c r="G40" s="1759"/>
      <c r="H40" s="1757"/>
      <c r="I40" s="1760"/>
      <c r="J40" s="1759"/>
    </row>
    <row r="41" spans="2:10" ht="15" customHeight="1">
      <c r="B41" s="1746">
        <v>13</v>
      </c>
      <c r="C41" s="2613" t="s">
        <v>697</v>
      </c>
      <c r="D41" s="2614"/>
      <c r="E41" s="1747">
        <v>23567.876809999998</v>
      </c>
      <c r="F41" s="1747">
        <v>6749.5447800000002</v>
      </c>
      <c r="G41" s="1748">
        <v>2727.2651099999998</v>
      </c>
      <c r="H41" s="1749">
        <v>1278.6422299999999</v>
      </c>
      <c r="I41" s="1747">
        <v>904.97118</v>
      </c>
      <c r="J41" s="1750">
        <v>149.79214999999999</v>
      </c>
    </row>
    <row r="42" spans="2:10" ht="15" customHeight="1">
      <c r="B42" s="1746">
        <v>14</v>
      </c>
      <c r="C42" s="2613" t="s">
        <v>698</v>
      </c>
      <c r="D42" s="2614"/>
      <c r="E42" s="1747">
        <v>0</v>
      </c>
      <c r="F42" s="1747">
        <v>0</v>
      </c>
      <c r="G42" s="1748">
        <v>0</v>
      </c>
      <c r="H42" s="1749">
        <v>0</v>
      </c>
      <c r="I42" s="1747">
        <v>0</v>
      </c>
      <c r="J42" s="1750">
        <v>0</v>
      </c>
    </row>
    <row r="43" spans="2:10" ht="15" customHeight="1">
      <c r="B43" s="1746"/>
      <c r="C43" s="1751"/>
      <c r="D43" s="1752" t="s">
        <v>678</v>
      </c>
      <c r="E43" s="1747">
        <v>0</v>
      </c>
      <c r="F43" s="1747">
        <v>0</v>
      </c>
      <c r="G43" s="1748">
        <v>0</v>
      </c>
      <c r="H43" s="1749">
        <v>0</v>
      </c>
      <c r="I43" s="1747">
        <v>0</v>
      </c>
      <c r="J43" s="1750">
        <v>0</v>
      </c>
    </row>
    <row r="44" spans="2:10" ht="15" customHeight="1">
      <c r="B44" s="1746"/>
      <c r="C44" s="1751"/>
      <c r="D44" s="1752" t="s">
        <v>679</v>
      </c>
      <c r="E44" s="1747">
        <v>0</v>
      </c>
      <c r="F44" s="1747">
        <v>0</v>
      </c>
      <c r="G44" s="1748">
        <v>0</v>
      </c>
      <c r="H44" s="1749">
        <v>0</v>
      </c>
      <c r="I44" s="1747">
        <v>0</v>
      </c>
      <c r="J44" s="1750">
        <v>0</v>
      </c>
    </row>
    <row r="45" spans="2:10" ht="15" customHeight="1">
      <c r="B45" s="1746"/>
      <c r="C45" s="1751"/>
      <c r="D45" s="1752" t="s">
        <v>680</v>
      </c>
      <c r="E45" s="1747">
        <v>0</v>
      </c>
      <c r="F45" s="1747">
        <v>0</v>
      </c>
      <c r="G45" s="1748">
        <v>0</v>
      </c>
      <c r="H45" s="1749">
        <v>0</v>
      </c>
      <c r="I45" s="1747">
        <v>0</v>
      </c>
      <c r="J45" s="1750">
        <v>0</v>
      </c>
    </row>
    <row r="46" spans="2:10" ht="15" customHeight="1">
      <c r="B46" s="1746"/>
      <c r="C46" s="1751"/>
      <c r="D46" s="1752" t="s">
        <v>690</v>
      </c>
      <c r="E46" s="1747">
        <v>0</v>
      </c>
      <c r="F46" s="1747">
        <v>0</v>
      </c>
      <c r="G46" s="1748">
        <v>0</v>
      </c>
      <c r="H46" s="1749">
        <v>0</v>
      </c>
      <c r="I46" s="1747">
        <v>0</v>
      </c>
      <c r="J46" s="1750">
        <v>0</v>
      </c>
    </row>
    <row r="47" spans="2:10" ht="15" customHeight="1">
      <c r="B47" s="1746"/>
      <c r="C47" s="1751"/>
      <c r="D47" s="1752" t="s">
        <v>699</v>
      </c>
      <c r="E47" s="1747">
        <v>0</v>
      </c>
      <c r="F47" s="1747">
        <v>0</v>
      </c>
      <c r="G47" s="1748">
        <v>0</v>
      </c>
      <c r="H47" s="1749">
        <v>0</v>
      </c>
      <c r="I47" s="1747">
        <v>0</v>
      </c>
      <c r="J47" s="1750">
        <v>0</v>
      </c>
    </row>
    <row r="48" spans="2:10" ht="15" customHeight="1">
      <c r="B48" s="1746"/>
      <c r="C48" s="1751"/>
      <c r="D48" s="1752" t="s">
        <v>700</v>
      </c>
      <c r="E48" s="1747">
        <v>0</v>
      </c>
      <c r="F48" s="1747">
        <v>0</v>
      </c>
      <c r="G48" s="1748">
        <v>0</v>
      </c>
      <c r="H48" s="1749">
        <v>0</v>
      </c>
      <c r="I48" s="1747">
        <v>0</v>
      </c>
      <c r="J48" s="1750">
        <v>0</v>
      </c>
    </row>
    <row r="49" spans="2:10" ht="15" customHeight="1">
      <c r="B49" s="1746">
        <v>15</v>
      </c>
      <c r="C49" s="2613" t="s">
        <v>681</v>
      </c>
      <c r="D49" s="2614"/>
      <c r="E49" s="1747">
        <v>0</v>
      </c>
      <c r="F49" s="1747">
        <v>0</v>
      </c>
      <c r="G49" s="1748">
        <v>0</v>
      </c>
      <c r="H49" s="1749">
        <v>0</v>
      </c>
      <c r="I49" s="1747">
        <v>0</v>
      </c>
      <c r="J49" s="1750">
        <v>0</v>
      </c>
    </row>
    <row r="50" spans="2:10" ht="15" customHeight="1">
      <c r="B50" s="1746">
        <v>16</v>
      </c>
      <c r="C50" s="2613" t="s">
        <v>682</v>
      </c>
      <c r="D50" s="2614"/>
      <c r="E50" s="1747">
        <v>5.0000000000000001E-3</v>
      </c>
      <c r="F50" s="1747">
        <v>0</v>
      </c>
      <c r="G50" s="1748">
        <v>0</v>
      </c>
      <c r="H50" s="1749">
        <v>0</v>
      </c>
      <c r="I50" s="1747">
        <v>0</v>
      </c>
      <c r="J50" s="1750">
        <v>0</v>
      </c>
    </row>
    <row r="51" spans="2:10" ht="15" customHeight="1">
      <c r="B51" s="1746">
        <v>17</v>
      </c>
      <c r="C51" s="2613" t="s">
        <v>701</v>
      </c>
      <c r="D51" s="2614"/>
      <c r="E51" s="1747">
        <v>3955.3573899999997</v>
      </c>
      <c r="F51" s="1747">
        <v>2438.7545299999997</v>
      </c>
      <c r="G51" s="1748">
        <v>4328.3687800000007</v>
      </c>
      <c r="H51" s="1749">
        <v>441.44804999999997</v>
      </c>
      <c r="I51" s="1747">
        <v>1109.1550400000001</v>
      </c>
      <c r="J51" s="1750">
        <v>1941.6369399999999</v>
      </c>
    </row>
    <row r="52" spans="2:10" ht="15" customHeight="1">
      <c r="B52" s="1746"/>
      <c r="C52" s="1751"/>
      <c r="D52" s="1752" t="s">
        <v>702</v>
      </c>
      <c r="E52" s="1747">
        <v>1408.6133</v>
      </c>
      <c r="F52" s="1747">
        <v>344.25059000000005</v>
      </c>
      <c r="G52" s="1748">
        <v>426.31709000000001</v>
      </c>
      <c r="H52" s="1749">
        <v>865.88483999999994</v>
      </c>
      <c r="I52" s="1747">
        <v>272.63400000000001</v>
      </c>
      <c r="J52" s="1750">
        <v>401.851</v>
      </c>
    </row>
    <row r="53" spans="2:10" ht="15" customHeight="1">
      <c r="B53" s="1746"/>
      <c r="C53" s="1751"/>
      <c r="D53" s="1752" t="s">
        <v>703</v>
      </c>
      <c r="E53" s="1747">
        <v>2546.7440899999997</v>
      </c>
      <c r="F53" s="1747">
        <v>2094.5039400000001</v>
      </c>
      <c r="G53" s="1748">
        <v>3902.0516899999998</v>
      </c>
      <c r="H53" s="1749">
        <v>-424.43678999999997</v>
      </c>
      <c r="I53" s="1747">
        <v>836.52104000000008</v>
      </c>
      <c r="J53" s="1750">
        <v>1539.78594</v>
      </c>
    </row>
    <row r="54" spans="2:10" ht="15" customHeight="1">
      <c r="B54" s="1746">
        <v>18</v>
      </c>
      <c r="C54" s="2613" t="s">
        <v>704</v>
      </c>
      <c r="D54" s="2614"/>
      <c r="E54" s="1747">
        <v>1140.9202399999999</v>
      </c>
      <c r="F54" s="1747">
        <v>1203.3657700000001</v>
      </c>
      <c r="G54" s="1748">
        <v>432.99664000000001</v>
      </c>
      <c r="H54" s="1749">
        <v>672.625</v>
      </c>
      <c r="I54" s="1747">
        <v>-81.342100000000002</v>
      </c>
      <c r="J54" s="1750">
        <v>1171.2436299999999</v>
      </c>
    </row>
    <row r="55" spans="2:10" ht="15" customHeight="1">
      <c r="B55" s="1746">
        <v>19</v>
      </c>
      <c r="C55" s="2613" t="s">
        <v>705</v>
      </c>
      <c r="D55" s="2614"/>
      <c r="E55" s="1747">
        <v>0</v>
      </c>
      <c r="F55" s="1747">
        <v>0</v>
      </c>
      <c r="G55" s="1748">
        <v>0</v>
      </c>
      <c r="H55" s="1749">
        <v>0</v>
      </c>
      <c r="I55" s="1747">
        <v>0</v>
      </c>
      <c r="J55" s="1750">
        <v>0</v>
      </c>
    </row>
    <row r="56" spans="2:10" ht="15" customHeight="1">
      <c r="B56" s="1746">
        <v>20</v>
      </c>
      <c r="C56" s="2613" t="s">
        <v>706</v>
      </c>
      <c r="D56" s="2614"/>
      <c r="E56" s="1747">
        <v>168.19904</v>
      </c>
      <c r="F56" s="1747">
        <v>165.29939999999999</v>
      </c>
      <c r="G56" s="1748">
        <v>194.59123000000002</v>
      </c>
      <c r="H56" s="1749">
        <v>-3.449E-2</v>
      </c>
      <c r="I56" s="1747">
        <v>-0.18725</v>
      </c>
      <c r="J56" s="1750">
        <v>-1.03983</v>
      </c>
    </row>
    <row r="57" spans="2:10" ht="15" customHeight="1">
      <c r="B57" s="1746">
        <v>21</v>
      </c>
      <c r="C57" s="2613" t="s">
        <v>707</v>
      </c>
      <c r="D57" s="2614"/>
      <c r="E57" s="1747">
        <v>18.157509999999998</v>
      </c>
      <c r="F57" s="1747">
        <v>0.45400000000000001</v>
      </c>
      <c r="G57" s="1748">
        <v>1.252</v>
      </c>
      <c r="H57" s="1749">
        <v>0</v>
      </c>
      <c r="I57" s="1747">
        <v>0</v>
      </c>
      <c r="J57" s="1750">
        <v>0</v>
      </c>
    </row>
    <row r="58" spans="2:10" ht="15" customHeight="1">
      <c r="B58" s="1746">
        <v>22</v>
      </c>
      <c r="C58" s="2613" t="s">
        <v>708</v>
      </c>
      <c r="D58" s="2614"/>
      <c r="E58" s="1747">
        <v>0</v>
      </c>
      <c r="F58" s="1747">
        <v>1.4E-2</v>
      </c>
      <c r="G58" s="1748">
        <v>2.9000000000000001E-2</v>
      </c>
      <c r="H58" s="1749">
        <v>0</v>
      </c>
      <c r="I58" s="1747">
        <v>0</v>
      </c>
      <c r="J58" s="1750">
        <v>0</v>
      </c>
    </row>
    <row r="59" spans="2:10" ht="15" customHeight="1">
      <c r="B59" s="1746">
        <v>23</v>
      </c>
      <c r="C59" s="2613" t="s">
        <v>709</v>
      </c>
      <c r="D59" s="2614"/>
      <c r="E59" s="1747">
        <v>3302.7768599999999</v>
      </c>
      <c r="F59" s="1747">
        <v>1024.4445799999999</v>
      </c>
      <c r="G59" s="1748">
        <v>10.292999999999999</v>
      </c>
      <c r="H59" s="1749">
        <v>4.8109999999999999</v>
      </c>
      <c r="I59" s="1747">
        <v>0</v>
      </c>
      <c r="J59" s="1750">
        <v>0</v>
      </c>
    </row>
    <row r="60" spans="2:10" ht="15" customHeight="1" thickBot="1">
      <c r="B60" s="1761">
        <v>24</v>
      </c>
      <c r="C60" s="2615" t="s">
        <v>710</v>
      </c>
      <c r="D60" s="2616"/>
      <c r="E60" s="1754">
        <v>32153.292849999998</v>
      </c>
      <c r="F60" s="1755">
        <v>11581.877060000001</v>
      </c>
      <c r="G60" s="1762">
        <v>7694.7957600000009</v>
      </c>
      <c r="H60" s="1754">
        <v>2397.49179</v>
      </c>
      <c r="I60" s="1755">
        <v>1932.5968700000001</v>
      </c>
      <c r="J60" s="1756">
        <v>3261.6328899999999</v>
      </c>
    </row>
    <row r="61" spans="2:10" ht="15" customHeight="1">
      <c r="B61" s="2617" t="s">
        <v>711</v>
      </c>
      <c r="C61" s="2618"/>
      <c r="D61" s="2619"/>
      <c r="E61" s="1757"/>
      <c r="F61" s="1758"/>
      <c r="G61" s="1759"/>
      <c r="H61" s="1757"/>
      <c r="I61" s="1758"/>
      <c r="J61" s="1759"/>
    </row>
    <row r="62" spans="2:10" ht="15" customHeight="1">
      <c r="B62" s="1746">
        <v>25</v>
      </c>
      <c r="C62" s="2613" t="s">
        <v>712</v>
      </c>
      <c r="D62" s="2614"/>
      <c r="E62" s="1747">
        <v>1055.0903799999999</v>
      </c>
      <c r="F62" s="1747">
        <v>36.89949</v>
      </c>
      <c r="G62" s="1748">
        <v>106.57324</v>
      </c>
      <c r="H62" s="1749">
        <v>0</v>
      </c>
      <c r="I62" s="1747">
        <v>0</v>
      </c>
      <c r="J62" s="1750">
        <v>180</v>
      </c>
    </row>
    <row r="63" spans="2:10" ht="15" customHeight="1">
      <c r="B63" s="1746">
        <v>26</v>
      </c>
      <c r="C63" s="2613" t="s">
        <v>713</v>
      </c>
      <c r="D63" s="2614"/>
      <c r="E63" s="1747">
        <v>10175.898650000001</v>
      </c>
      <c r="F63" s="1747">
        <v>1087.6670300000001</v>
      </c>
      <c r="G63" s="1748">
        <v>1291.86519</v>
      </c>
      <c r="H63" s="1749">
        <v>9.9642700000000008</v>
      </c>
      <c r="I63" s="1747">
        <v>-64.365200000000002</v>
      </c>
      <c r="J63" s="1750">
        <v>129.16487000000001</v>
      </c>
    </row>
    <row r="64" spans="2:10" ht="15" customHeight="1" thickBot="1">
      <c r="B64" s="1753">
        <v>27</v>
      </c>
      <c r="C64" s="2611" t="s">
        <v>714</v>
      </c>
      <c r="D64" s="2612"/>
      <c r="E64" s="1754">
        <v>-9120.8082699999995</v>
      </c>
      <c r="F64" s="1755">
        <v>-1050.7675400000001</v>
      </c>
      <c r="G64" s="1762">
        <v>-1185.29195</v>
      </c>
      <c r="H64" s="1754">
        <v>-9.9642700000000008</v>
      </c>
      <c r="I64" s="1755">
        <v>64.365200000000002</v>
      </c>
      <c r="J64" s="1756">
        <v>50.835130000000007</v>
      </c>
    </row>
    <row r="65" spans="2:10" ht="15" customHeight="1">
      <c r="B65" s="1763">
        <v>28</v>
      </c>
      <c r="C65" s="2609" t="s">
        <v>715</v>
      </c>
      <c r="D65" s="2610"/>
      <c r="E65" s="1764">
        <v>52396.655900000005</v>
      </c>
      <c r="F65" s="1764">
        <v>28554.741069999993</v>
      </c>
      <c r="G65" s="1765">
        <v>12534.111949999995</v>
      </c>
      <c r="H65" s="1766">
        <v>-5815.7332199999992</v>
      </c>
      <c r="I65" s="1764">
        <v>-4620.9839299999994</v>
      </c>
      <c r="J65" s="1767">
        <v>-11844.639659999999</v>
      </c>
    </row>
    <row r="66" spans="2:10" ht="15" customHeight="1" thickBot="1">
      <c r="B66" s="1768">
        <v>29</v>
      </c>
      <c r="C66" s="2611" t="s">
        <v>716</v>
      </c>
      <c r="D66" s="2612"/>
      <c r="E66" s="1754">
        <v>52396.655900000005</v>
      </c>
      <c r="F66" s="1755">
        <v>80951.396970000002</v>
      </c>
      <c r="G66" s="1762">
        <v>93485.508919999993</v>
      </c>
      <c r="H66" s="1754">
        <v>-5815.7332199999992</v>
      </c>
      <c r="I66" s="1755">
        <v>-10436.717149999999</v>
      </c>
      <c r="J66" s="1756">
        <v>-22281.356809999994</v>
      </c>
    </row>
  </sheetData>
  <mergeCells count="38">
    <mergeCell ref="B4:J4"/>
    <mergeCell ref="I6:J6"/>
    <mergeCell ref="B7:B8"/>
    <mergeCell ref="C7:D8"/>
    <mergeCell ref="E7:G7"/>
    <mergeCell ref="H7:J7"/>
    <mergeCell ref="C38:D38"/>
    <mergeCell ref="B9:D9"/>
    <mergeCell ref="C10:D10"/>
    <mergeCell ref="C11:D11"/>
    <mergeCell ref="C15:D15"/>
    <mergeCell ref="C16:D16"/>
    <mergeCell ref="C17:D17"/>
    <mergeCell ref="C22:D22"/>
    <mergeCell ref="C25:D25"/>
    <mergeCell ref="C30:D30"/>
    <mergeCell ref="C36:D36"/>
    <mergeCell ref="C37:D37"/>
    <mergeCell ref="C58:D58"/>
    <mergeCell ref="C39:D39"/>
    <mergeCell ref="B40:D40"/>
    <mergeCell ref="C41:D41"/>
    <mergeCell ref="C42:D42"/>
    <mergeCell ref="C49:D49"/>
    <mergeCell ref="C50:D50"/>
    <mergeCell ref="C51:D51"/>
    <mergeCell ref="C54:D54"/>
    <mergeCell ref="C55:D55"/>
    <mergeCell ref="C56:D56"/>
    <mergeCell ref="C57:D57"/>
    <mergeCell ref="C65:D65"/>
    <mergeCell ref="C66:D66"/>
    <mergeCell ref="C59:D59"/>
    <mergeCell ref="C60:D60"/>
    <mergeCell ref="B61:D61"/>
    <mergeCell ref="C62:D62"/>
    <mergeCell ref="C63:D63"/>
    <mergeCell ref="C64:D64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7"/>
  <sheetViews>
    <sheetView workbookViewId="0"/>
  </sheetViews>
  <sheetFormatPr defaultRowHeight="14.25"/>
  <cols>
    <col min="1" max="1" width="6.140625" style="1772" customWidth="1"/>
    <col min="2" max="2" width="9.140625" style="1772"/>
    <col min="3" max="3" width="49.5703125" style="1772" customWidth="1"/>
    <col min="4" max="4" width="16.140625" style="1772" customWidth="1"/>
    <col min="5" max="5" width="12.28515625" style="1772" customWidth="1"/>
    <col min="6" max="6" width="14.85546875" style="1772" bestFit="1" customWidth="1"/>
    <col min="7" max="7" width="13.140625" style="1772" customWidth="1"/>
    <col min="8" max="8" width="15.85546875" style="1772" customWidth="1"/>
    <col min="9" max="9" width="13" style="1772" customWidth="1"/>
    <col min="10" max="10" width="9.140625" style="1772"/>
    <col min="11" max="11" width="13.28515625" style="1772" bestFit="1" customWidth="1"/>
    <col min="12" max="16384" width="9.140625" style="1772"/>
  </cols>
  <sheetData>
    <row r="1" spans="2:15" ht="12" customHeight="1">
      <c r="B1" s="1769"/>
      <c r="C1" s="1770"/>
      <c r="D1" s="1770"/>
      <c r="E1" s="1770"/>
      <c r="F1" s="1770"/>
      <c r="G1" s="1770"/>
      <c r="H1" s="1770"/>
      <c r="I1" s="1771" t="s">
        <v>762</v>
      </c>
    </row>
    <row r="2" spans="2:15">
      <c r="B2" s="1769"/>
      <c r="C2" s="1770"/>
      <c r="D2" s="1770"/>
      <c r="E2" s="1770"/>
      <c r="F2" s="1770"/>
      <c r="G2" s="1770"/>
      <c r="H2" s="1770"/>
    </row>
    <row r="3" spans="2:15">
      <c r="B3" s="2633" t="s">
        <v>722</v>
      </c>
      <c r="C3" s="2633"/>
      <c r="D3" s="2633"/>
      <c r="E3" s="2633"/>
      <c r="F3" s="2633"/>
      <c r="G3" s="2633"/>
      <c r="H3" s="2633"/>
      <c r="I3" s="2633"/>
    </row>
    <row r="4" spans="2:15" ht="15" thickBot="1">
      <c r="B4" s="1773"/>
      <c r="C4" s="1773"/>
      <c r="D4" s="1773"/>
      <c r="E4" s="1773"/>
      <c r="F4" s="1773"/>
      <c r="G4" s="1773"/>
      <c r="H4" s="2634"/>
      <c r="I4" s="2634"/>
    </row>
    <row r="5" spans="2:15" ht="15" thickBot="1">
      <c r="B5" s="2635" t="s">
        <v>21</v>
      </c>
      <c r="C5" s="2636"/>
      <c r="D5" s="2636"/>
      <c r="E5" s="2636"/>
      <c r="F5" s="2636"/>
      <c r="G5" s="2636"/>
      <c r="H5" s="2636"/>
      <c r="I5" s="2637"/>
    </row>
    <row r="6" spans="2:15" ht="15" thickBot="1">
      <c r="B6" s="2638" t="s">
        <v>723</v>
      </c>
      <c r="C6" s="2638" t="s">
        <v>724</v>
      </c>
      <c r="D6" s="2640">
        <v>43646</v>
      </c>
      <c r="E6" s="2641"/>
      <c r="F6" s="2640">
        <v>43738</v>
      </c>
      <c r="G6" s="2641"/>
      <c r="H6" s="2642" t="s">
        <v>725</v>
      </c>
      <c r="I6" s="2641"/>
    </row>
    <row r="7" spans="2:15" ht="39" thickBot="1">
      <c r="B7" s="2639"/>
      <c r="C7" s="2639"/>
      <c r="D7" s="1774" t="s">
        <v>726</v>
      </c>
      <c r="E7" s="1775" t="s">
        <v>727</v>
      </c>
      <c r="F7" s="1774" t="s">
        <v>726</v>
      </c>
      <c r="G7" s="1775" t="s">
        <v>727</v>
      </c>
      <c r="H7" s="1774" t="s">
        <v>726</v>
      </c>
      <c r="I7" s="1775" t="s">
        <v>727</v>
      </c>
    </row>
    <row r="8" spans="2:15" ht="25.5">
      <c r="B8" s="1776">
        <v>1</v>
      </c>
      <c r="C8" s="1777" t="s">
        <v>676</v>
      </c>
      <c r="D8" s="1778">
        <v>33069.392290000003</v>
      </c>
      <c r="E8" s="1779">
        <v>0.16287179511502159</v>
      </c>
      <c r="F8" s="1780">
        <v>35601.139339999994</v>
      </c>
      <c r="G8" s="1779">
        <v>0.17089582147118076</v>
      </c>
      <c r="H8" s="1780">
        <v>2531.7470499999908</v>
      </c>
      <c r="I8" s="1781">
        <v>0.47937876673240665</v>
      </c>
      <c r="J8" s="1782"/>
      <c r="L8" s="1783"/>
      <c r="M8" s="1783"/>
      <c r="O8" s="1783"/>
    </row>
    <row r="9" spans="2:15">
      <c r="B9" s="1784">
        <v>2</v>
      </c>
      <c r="C9" s="1785" t="s">
        <v>677</v>
      </c>
      <c r="D9" s="1778">
        <v>159.82499999999999</v>
      </c>
      <c r="E9" s="1786">
        <v>7.8716247416889924E-4</v>
      </c>
      <c r="F9" s="1787">
        <v>161.91999999999999</v>
      </c>
      <c r="G9" s="1786">
        <v>7.7726308555308137E-4</v>
      </c>
      <c r="H9" s="1787">
        <v>2.0949999999999989</v>
      </c>
      <c r="I9" s="1788">
        <v>3.9668201304091382E-4</v>
      </c>
      <c r="J9" s="1782"/>
    </row>
    <row r="10" spans="2:15">
      <c r="B10" s="1784">
        <v>3</v>
      </c>
      <c r="C10" s="1785" t="s">
        <v>681</v>
      </c>
      <c r="D10" s="1778">
        <v>0.71599999999999997</v>
      </c>
      <c r="E10" s="1786">
        <v>3.5264090818390857E-6</v>
      </c>
      <c r="F10" s="1787">
        <v>0</v>
      </c>
      <c r="G10" s="1786">
        <v>0</v>
      </c>
      <c r="H10" s="1787">
        <v>-0.71599999999999997</v>
      </c>
      <c r="I10" s="1788">
        <v>-1.3557246841875629E-4</v>
      </c>
      <c r="J10" s="1782"/>
    </row>
    <row r="11" spans="2:15" ht="25.5">
      <c r="B11" s="1784">
        <v>4</v>
      </c>
      <c r="C11" s="1785" t="s">
        <v>682</v>
      </c>
      <c r="D11" s="1778">
        <v>0.126</v>
      </c>
      <c r="E11" s="1786">
        <v>6.2056919596609613E-7</v>
      </c>
      <c r="F11" s="1787">
        <v>1E-3</v>
      </c>
      <c r="G11" s="1786">
        <v>4.8002907951647819E-9</v>
      </c>
      <c r="H11" s="1787">
        <v>-0.125</v>
      </c>
      <c r="I11" s="1788">
        <v>-2.3668377866402984E-5</v>
      </c>
      <c r="J11" s="1782"/>
    </row>
    <row r="12" spans="2:15" ht="38.25">
      <c r="B12" s="1784">
        <v>5</v>
      </c>
      <c r="C12" s="1785" t="s">
        <v>728</v>
      </c>
      <c r="D12" s="1778">
        <v>0</v>
      </c>
      <c r="E12" s="1789">
        <v>0</v>
      </c>
      <c r="F12" s="1787">
        <v>0</v>
      </c>
      <c r="G12" s="1789">
        <v>0</v>
      </c>
      <c r="H12" s="1787">
        <v>0</v>
      </c>
      <c r="I12" s="1788">
        <v>0</v>
      </c>
      <c r="J12" s="1782"/>
    </row>
    <row r="13" spans="2:15" ht="25.5">
      <c r="B13" s="1784">
        <v>6</v>
      </c>
      <c r="C13" s="1785" t="s">
        <v>685</v>
      </c>
      <c r="D13" s="1778">
        <v>6161.0776699999997</v>
      </c>
      <c r="E13" s="1786">
        <v>3.0344246158385466E-2</v>
      </c>
      <c r="F13" s="1787">
        <v>8159.6306699999996</v>
      </c>
      <c r="G13" s="1786">
        <v>3.916859999714524E-2</v>
      </c>
      <c r="H13" s="1787">
        <v>1998.5529999999999</v>
      </c>
      <c r="I13" s="1788">
        <v>0.37842006072026624</v>
      </c>
      <c r="J13" s="1782"/>
    </row>
    <row r="14" spans="2:15">
      <c r="B14" s="1790" t="s">
        <v>729</v>
      </c>
      <c r="C14" s="1791" t="s">
        <v>730</v>
      </c>
      <c r="D14" s="1792">
        <v>2626.9180000000001</v>
      </c>
      <c r="E14" s="1793">
        <v>1.2937971358165599E-2</v>
      </c>
      <c r="F14" s="1794">
        <v>4593.6180000000004</v>
      </c>
      <c r="G14" s="1793">
        <v>2.2050702201903256E-2</v>
      </c>
      <c r="H14" s="1794">
        <v>1966.7000000000003</v>
      </c>
      <c r="I14" s="1795">
        <v>0.37238878999883807</v>
      </c>
      <c r="J14" s="1782"/>
    </row>
    <row r="15" spans="2:15">
      <c r="B15" s="1790" t="s">
        <v>731</v>
      </c>
      <c r="C15" s="1791" t="s">
        <v>732</v>
      </c>
      <c r="D15" s="1792">
        <v>3534.15967</v>
      </c>
      <c r="E15" s="1793">
        <v>1.7406274800219869E-2</v>
      </c>
      <c r="F15" s="1794">
        <v>3566.0126700000001</v>
      </c>
      <c r="G15" s="1793">
        <v>1.7117897795241987E-2</v>
      </c>
      <c r="H15" s="1794">
        <v>31.853000000000065</v>
      </c>
      <c r="I15" s="1795">
        <v>6.0312707214282861E-3</v>
      </c>
      <c r="J15" s="1782"/>
    </row>
    <row r="16" spans="2:15">
      <c r="B16" s="1784">
        <v>7</v>
      </c>
      <c r="C16" s="1785" t="s">
        <v>686</v>
      </c>
      <c r="D16" s="1778">
        <v>2788.5737100000001</v>
      </c>
      <c r="E16" s="1786">
        <v>1.3734150357991221E-2</v>
      </c>
      <c r="F16" s="1787">
        <v>3526.69092</v>
      </c>
      <c r="G16" s="1786">
        <v>1.6929141960667214E-2</v>
      </c>
      <c r="H16" s="1787">
        <v>738.11720999999989</v>
      </c>
      <c r="I16" s="1788">
        <v>0.13976029628780096</v>
      </c>
      <c r="J16" s="1782"/>
    </row>
    <row r="17" spans="2:11">
      <c r="B17" s="1790" t="s">
        <v>733</v>
      </c>
      <c r="C17" s="1791" t="s">
        <v>730</v>
      </c>
      <c r="D17" s="1792">
        <v>2428.0805499999997</v>
      </c>
      <c r="E17" s="1793">
        <v>1.19586666242414E-2</v>
      </c>
      <c r="F17" s="1794">
        <v>3162.3757999999998</v>
      </c>
      <c r="G17" s="1793">
        <v>1.5180323443591862E-2</v>
      </c>
      <c r="H17" s="1794">
        <v>734.29525000000012</v>
      </c>
      <c r="I17" s="1795">
        <v>0.13903661954003879</v>
      </c>
      <c r="J17" s="1782"/>
    </row>
    <row r="18" spans="2:11">
      <c r="B18" s="1790" t="s">
        <v>734</v>
      </c>
      <c r="C18" s="1791" t="s">
        <v>732</v>
      </c>
      <c r="D18" s="1792">
        <v>360.49315999999999</v>
      </c>
      <c r="E18" s="1793">
        <v>1.7754837337498194E-3</v>
      </c>
      <c r="F18" s="1794">
        <v>364.31511999999998</v>
      </c>
      <c r="G18" s="1793">
        <v>1.7488185170753527E-3</v>
      </c>
      <c r="H18" s="1794">
        <v>3.82195999999999</v>
      </c>
      <c r="I18" s="1795">
        <v>7.2367674776221849E-4</v>
      </c>
      <c r="J18" s="1782"/>
    </row>
    <row r="19" spans="2:11">
      <c r="B19" s="1784">
        <v>8</v>
      </c>
      <c r="C19" s="1785" t="s">
        <v>735</v>
      </c>
      <c r="D19" s="1778">
        <v>69654.474040000001</v>
      </c>
      <c r="E19" s="1786">
        <v>0.34305889643209614</v>
      </c>
      <c r="F19" s="1787">
        <v>67249.606819999986</v>
      </c>
      <c r="G19" s="1786">
        <v>0.32281766859649663</v>
      </c>
      <c r="H19" s="1787">
        <v>-2404.8672200000146</v>
      </c>
      <c r="I19" s="1788">
        <v>-0.4553544486518914</v>
      </c>
      <c r="J19" s="1782"/>
    </row>
    <row r="20" spans="2:11">
      <c r="B20" s="1790" t="s">
        <v>736</v>
      </c>
      <c r="C20" s="1791" t="s">
        <v>690</v>
      </c>
      <c r="D20" s="1792">
        <v>22306.79868</v>
      </c>
      <c r="E20" s="1793">
        <v>0.10986438191607281</v>
      </c>
      <c r="F20" s="1794">
        <v>21356.69543</v>
      </c>
      <c r="G20" s="1793">
        <v>0.10251834848776675</v>
      </c>
      <c r="H20" s="1794">
        <v>-950.10325000000012</v>
      </c>
      <c r="I20" s="1795">
        <v>-0.17989922186478036</v>
      </c>
      <c r="J20" s="1782"/>
    </row>
    <row r="21" spans="2:11">
      <c r="B21" s="1790" t="s">
        <v>737</v>
      </c>
      <c r="C21" s="1791" t="s">
        <v>691</v>
      </c>
      <c r="D21" s="1792">
        <v>21.681000000000001</v>
      </c>
      <c r="E21" s="1793">
        <v>1.0678222807730897E-4</v>
      </c>
      <c r="F21" s="1794">
        <v>20.902000000000001</v>
      </c>
      <c r="G21" s="1793">
        <v>1.0033567820053427E-4</v>
      </c>
      <c r="H21" s="1794">
        <v>-0.77899999999999991</v>
      </c>
      <c r="I21" s="1795">
        <v>-1.4750133086342338E-4</v>
      </c>
      <c r="J21" s="1782"/>
    </row>
    <row r="22" spans="2:11">
      <c r="B22" s="1790" t="s">
        <v>738</v>
      </c>
      <c r="C22" s="1791" t="s">
        <v>684</v>
      </c>
      <c r="D22" s="1792">
        <v>49190.874730000003</v>
      </c>
      <c r="E22" s="1793">
        <v>0.24227255222273855</v>
      </c>
      <c r="F22" s="1794">
        <v>47324.86737</v>
      </c>
      <c r="G22" s="1793">
        <v>0.22717312521860514</v>
      </c>
      <c r="H22" s="1794">
        <v>-1866.0073600000032</v>
      </c>
      <c r="I22" s="1795">
        <v>-0.35332293838375312</v>
      </c>
      <c r="J22" s="1782"/>
    </row>
    <row r="23" spans="2:11">
      <c r="B23" s="1790" t="s">
        <v>739</v>
      </c>
      <c r="C23" s="1791" t="s">
        <v>692</v>
      </c>
      <c r="D23" s="1792">
        <v>28.300419999999999</v>
      </c>
      <c r="E23" s="1793">
        <v>1.3938388003891132E-4</v>
      </c>
      <c r="F23" s="1794">
        <v>16.757009999999998</v>
      </c>
      <c r="G23" s="1793">
        <v>8.0438520857484182E-5</v>
      </c>
      <c r="H23" s="1794">
        <v>-11.543410000000002</v>
      </c>
      <c r="I23" s="1795">
        <v>-2.1857103179745191E-3</v>
      </c>
      <c r="J23" s="1782"/>
    </row>
    <row r="24" spans="2:11">
      <c r="B24" s="1790" t="s">
        <v>740</v>
      </c>
      <c r="C24" s="1791" t="s">
        <v>741</v>
      </c>
      <c r="D24" s="1792">
        <v>-1893.1807900000001</v>
      </c>
      <c r="E24" s="1793">
        <v>-9.324203814831419E-3</v>
      </c>
      <c r="F24" s="1794">
        <v>-1469.61499</v>
      </c>
      <c r="G24" s="1793">
        <v>-7.0545793089331829E-3</v>
      </c>
      <c r="H24" s="1794">
        <v>423.56580000000008</v>
      </c>
      <c r="I24" s="1795">
        <v>8.0200923245482197E-2</v>
      </c>
      <c r="J24" s="1782"/>
    </row>
    <row r="25" spans="2:11">
      <c r="B25" s="1784">
        <v>9</v>
      </c>
      <c r="C25" s="1796" t="s">
        <v>742</v>
      </c>
      <c r="D25" s="1778">
        <v>85734.287370000005</v>
      </c>
      <c r="E25" s="1786">
        <v>0.42225442682481851</v>
      </c>
      <c r="F25" s="1787">
        <v>89081.960189999998</v>
      </c>
      <c r="G25" s="1786">
        <v>0.42761931351529253</v>
      </c>
      <c r="H25" s="1787">
        <v>3347.6728199999925</v>
      </c>
      <c r="I25" s="1788">
        <v>0.63387188221477353</v>
      </c>
      <c r="J25" s="1782"/>
    </row>
    <row r="26" spans="2:11">
      <c r="B26" s="1790" t="s">
        <v>743</v>
      </c>
      <c r="C26" s="1791" t="s">
        <v>690</v>
      </c>
      <c r="D26" s="1792">
        <v>0</v>
      </c>
      <c r="E26" s="1793">
        <v>0</v>
      </c>
      <c r="F26" s="1794">
        <v>0</v>
      </c>
      <c r="G26" s="1793">
        <v>0</v>
      </c>
      <c r="H26" s="1794">
        <v>0</v>
      </c>
      <c r="I26" s="1795">
        <v>0</v>
      </c>
      <c r="J26" s="1782"/>
    </row>
    <row r="27" spans="2:11">
      <c r="B27" s="1790" t="s">
        <v>744</v>
      </c>
      <c r="C27" s="1791" t="s">
        <v>691</v>
      </c>
      <c r="D27" s="1792">
        <v>1.014</v>
      </c>
      <c r="E27" s="1793">
        <v>4.9941044818223926E-6</v>
      </c>
      <c r="F27" s="1794">
        <v>0.99299999999999999</v>
      </c>
      <c r="G27" s="1793">
        <v>4.7666887595986279E-6</v>
      </c>
      <c r="H27" s="1794">
        <v>-2.1000000000000019E-2</v>
      </c>
      <c r="I27" s="1795">
        <v>-3.9762874815557046E-6</v>
      </c>
      <c r="J27" s="1782"/>
    </row>
    <row r="28" spans="2:11">
      <c r="B28" s="1790" t="s">
        <v>745</v>
      </c>
      <c r="C28" s="1791" t="s">
        <v>684</v>
      </c>
      <c r="D28" s="1792">
        <v>87754.639230000001</v>
      </c>
      <c r="E28" s="1793">
        <v>0.4322049675337773</v>
      </c>
      <c r="F28" s="1794">
        <v>90653.049299999999</v>
      </c>
      <c r="G28" s="1793">
        <v>0.43516099810840914</v>
      </c>
      <c r="H28" s="1794">
        <v>2898.4100699999981</v>
      </c>
      <c r="I28" s="1795">
        <v>0.54880531798837984</v>
      </c>
      <c r="J28" s="1782"/>
      <c r="K28" s="1797"/>
    </row>
    <row r="29" spans="2:11">
      <c r="B29" s="1790" t="s">
        <v>746</v>
      </c>
      <c r="C29" s="1791" t="s">
        <v>692</v>
      </c>
      <c r="D29" s="1792">
        <v>24.411000000000001</v>
      </c>
      <c r="E29" s="1793">
        <v>1.2022789398990772E-4</v>
      </c>
      <c r="F29" s="1794">
        <v>24.381</v>
      </c>
      <c r="G29" s="1793">
        <v>1.1703588987691253E-4</v>
      </c>
      <c r="H29" s="1794">
        <v>-3.0000000000001137E-2</v>
      </c>
      <c r="I29" s="1795">
        <v>-5.6804106879369313E-6</v>
      </c>
      <c r="J29" s="1782"/>
    </row>
    <row r="30" spans="2:11">
      <c r="B30" s="1790" t="s">
        <v>747</v>
      </c>
      <c r="C30" s="1791" t="s">
        <v>741</v>
      </c>
      <c r="D30" s="1792">
        <v>-2045.7768600000002</v>
      </c>
      <c r="E30" s="1793">
        <v>-1.0075762707430515E-2</v>
      </c>
      <c r="F30" s="1794">
        <v>-1596.4631100000001</v>
      </c>
      <c r="G30" s="1793">
        <v>-7.6634871717531404E-3</v>
      </c>
      <c r="H30" s="1794">
        <v>449.31375000000003</v>
      </c>
      <c r="I30" s="1795">
        <v>8.5076220924564197E-2</v>
      </c>
      <c r="J30" s="1782"/>
    </row>
    <row r="31" spans="2:11">
      <c r="B31" s="1784">
        <v>10</v>
      </c>
      <c r="C31" s="1785" t="s">
        <v>748</v>
      </c>
      <c r="D31" s="1778">
        <v>325.77132</v>
      </c>
      <c r="E31" s="1786">
        <v>1.6044733819143954E-3</v>
      </c>
      <c r="F31" s="1787">
        <v>259.58600999999999</v>
      </c>
      <c r="G31" s="1786">
        <v>1.2460883343565529E-3</v>
      </c>
      <c r="H31" s="1787">
        <v>-66.185310000000015</v>
      </c>
      <c r="I31" s="1788">
        <v>-1.2531991410280163E-2</v>
      </c>
      <c r="J31" s="1782"/>
    </row>
    <row r="32" spans="2:11">
      <c r="B32" s="1790" t="s">
        <v>749</v>
      </c>
      <c r="C32" s="1791" t="s">
        <v>750</v>
      </c>
      <c r="D32" s="1792">
        <v>503.08775000000003</v>
      </c>
      <c r="E32" s="1793">
        <v>2.4777838136340667E-3</v>
      </c>
      <c r="F32" s="1794">
        <v>399.35919000000001</v>
      </c>
      <c r="G32" s="1793">
        <v>1.9170402437214632E-3</v>
      </c>
      <c r="H32" s="1794">
        <v>-103.72856000000002</v>
      </c>
      <c r="I32" s="1795">
        <v>-1.9640694028942834E-2</v>
      </c>
      <c r="J32" s="1782"/>
    </row>
    <row r="33" spans="2:10">
      <c r="B33" s="1790" t="s">
        <v>751</v>
      </c>
      <c r="C33" s="1791" t="s">
        <v>741</v>
      </c>
      <c r="D33" s="1792">
        <v>-177.31643</v>
      </c>
      <c r="E33" s="1793">
        <v>-8.7331043171967116E-4</v>
      </c>
      <c r="F33" s="1794">
        <v>-139.77318</v>
      </c>
      <c r="G33" s="1793">
        <v>-6.7095190936491012E-4</v>
      </c>
      <c r="H33" s="1794">
        <v>37.54325</v>
      </c>
      <c r="I33" s="1795">
        <v>7.1087026186626712E-3</v>
      </c>
      <c r="J33" s="1782"/>
    </row>
    <row r="34" spans="2:10" ht="25.5">
      <c r="B34" s="1784">
        <v>11</v>
      </c>
      <c r="C34" s="1785" t="s">
        <v>752</v>
      </c>
      <c r="D34" s="1778">
        <v>315.9468</v>
      </c>
      <c r="E34" s="1786">
        <v>1.5560861241592141E-3</v>
      </c>
      <c r="F34" s="1787">
        <v>302.96551999999997</v>
      </c>
      <c r="G34" s="1786">
        <v>1.4543225969083115E-3</v>
      </c>
      <c r="H34" s="1787">
        <v>-12.981280000000027</v>
      </c>
      <c r="I34" s="1788">
        <v>-2.4579667218366428E-3</v>
      </c>
      <c r="J34" s="1782"/>
    </row>
    <row r="35" spans="2:10">
      <c r="B35" s="1790" t="s">
        <v>753</v>
      </c>
      <c r="C35" s="1791" t="s">
        <v>750</v>
      </c>
      <c r="D35" s="1792">
        <v>422.69110000000006</v>
      </c>
      <c r="E35" s="1793">
        <v>2.0818180640398793E-3</v>
      </c>
      <c r="F35" s="1794">
        <v>384.34454999999997</v>
      </c>
      <c r="G35" s="1793">
        <v>1.8449656055367499E-3</v>
      </c>
      <c r="H35" s="1794">
        <v>-38.346550000000093</v>
      </c>
      <c r="I35" s="1795">
        <v>-7.2608050821833404E-3</v>
      </c>
      <c r="J35" s="1782"/>
    </row>
    <row r="36" spans="2:10">
      <c r="B36" s="1790" t="s">
        <v>754</v>
      </c>
      <c r="C36" s="1791" t="s">
        <v>741</v>
      </c>
      <c r="D36" s="1792">
        <v>-106.74430000000001</v>
      </c>
      <c r="E36" s="1793">
        <v>-5.2573193988066482E-4</v>
      </c>
      <c r="F36" s="1794">
        <v>-81.379029999999986</v>
      </c>
      <c r="G36" s="1793">
        <v>-3.9064300862843855E-4</v>
      </c>
      <c r="H36" s="1794">
        <v>25.365270000000024</v>
      </c>
      <c r="I36" s="1795">
        <v>4.8028383603466894E-3</v>
      </c>
      <c r="J36" s="1782"/>
    </row>
    <row r="37" spans="2:10">
      <c r="B37" s="1784">
        <v>12</v>
      </c>
      <c r="C37" s="1785" t="s">
        <v>755</v>
      </c>
      <c r="D37" s="1778">
        <v>7.9992499999999991</v>
      </c>
      <c r="E37" s="1786">
        <v>3.939752492723646E-5</v>
      </c>
      <c r="F37" s="1787">
        <v>7.1058099999999982</v>
      </c>
      <c r="G37" s="1786">
        <v>3.4109954335189848E-5</v>
      </c>
      <c r="H37" s="1787">
        <v>-0.8934400000000009</v>
      </c>
      <c r="I37" s="1788">
        <v>-1.6917020416767282E-4</v>
      </c>
      <c r="J37" s="1782"/>
    </row>
    <row r="38" spans="2:10">
      <c r="B38" s="1790" t="s">
        <v>756</v>
      </c>
      <c r="C38" s="1791" t="s">
        <v>757</v>
      </c>
      <c r="D38" s="1792">
        <v>8.3532699999999984</v>
      </c>
      <c r="E38" s="1793">
        <v>4.1141127361807229E-5</v>
      </c>
      <c r="F38" s="1794">
        <v>7.3088699999999989</v>
      </c>
      <c r="G38" s="1793">
        <v>3.508470138405601E-5</v>
      </c>
      <c r="H38" s="1794">
        <v>-1.0443999999999996</v>
      </c>
      <c r="I38" s="1795">
        <v>-1.9775403074937014E-4</v>
      </c>
      <c r="J38" s="1782"/>
    </row>
    <row r="39" spans="2:10">
      <c r="B39" s="1790" t="s">
        <v>758</v>
      </c>
      <c r="C39" s="1791" t="s">
        <v>741</v>
      </c>
      <c r="D39" s="1792">
        <v>-0.35402</v>
      </c>
      <c r="E39" s="1793">
        <v>-1.7436024345707726E-6</v>
      </c>
      <c r="F39" s="1794">
        <v>-0.20305999999999999</v>
      </c>
      <c r="G39" s="1793">
        <v>-9.7474704886616059E-7</v>
      </c>
      <c r="H39" s="1794">
        <v>0.15096000000000001</v>
      </c>
      <c r="I39" s="1795">
        <v>2.8583826581697559E-5</v>
      </c>
      <c r="J39" s="1782"/>
    </row>
    <row r="40" spans="2:10">
      <c r="B40" s="1784">
        <v>13</v>
      </c>
      <c r="C40" s="1785" t="s">
        <v>759</v>
      </c>
      <c r="D40" s="1778">
        <v>0</v>
      </c>
      <c r="E40" s="1786">
        <v>0</v>
      </c>
      <c r="F40" s="1787">
        <v>0</v>
      </c>
      <c r="G40" s="1786">
        <v>0</v>
      </c>
      <c r="H40" s="1787">
        <v>0</v>
      </c>
      <c r="I40" s="1788">
        <v>0</v>
      </c>
      <c r="J40" s="1782"/>
    </row>
    <row r="41" spans="2:10">
      <c r="B41" s="1784">
        <v>14</v>
      </c>
      <c r="C41" s="1785" t="s">
        <v>694</v>
      </c>
      <c r="D41" s="1778">
        <v>1400.5581599999998</v>
      </c>
      <c r="E41" s="1786">
        <v>6.8979623115472616E-3</v>
      </c>
      <c r="F41" s="1787">
        <v>1481.64237</v>
      </c>
      <c r="G41" s="1786">
        <v>7.1123142304371318E-3</v>
      </c>
      <c r="H41" s="1787">
        <v>81.084210000000212</v>
      </c>
      <c r="I41" s="1788">
        <v>1.5353053770230213E-2</v>
      </c>
      <c r="J41" s="1782"/>
    </row>
    <row r="42" spans="2:10">
      <c r="B42" s="1798">
        <v>15</v>
      </c>
      <c r="C42" s="1799" t="s">
        <v>760</v>
      </c>
      <c r="D42" s="1800">
        <v>199618.74761000005</v>
      </c>
      <c r="E42" s="1801">
        <v>0.98315274368330796</v>
      </c>
      <c r="F42" s="1800">
        <v>205832.24864999991</v>
      </c>
      <c r="G42" s="1801">
        <v>0.98805464854266312</v>
      </c>
      <c r="H42" s="1800">
        <v>6213.5010399998573</v>
      </c>
      <c r="I42" s="1801">
        <v>1.1765079239040364</v>
      </c>
      <c r="J42" s="1782"/>
    </row>
    <row r="43" spans="2:10">
      <c r="B43" s="1784">
        <v>16</v>
      </c>
      <c r="C43" s="1785" t="s">
        <v>712</v>
      </c>
      <c r="D43" s="1778">
        <v>3420.6568900000002</v>
      </c>
      <c r="E43" s="1786">
        <v>1.6847256316691962E-2</v>
      </c>
      <c r="F43" s="1802">
        <v>2488.4641299999998</v>
      </c>
      <c r="G43" s="1786">
        <v>1.1945351457336736E-2</v>
      </c>
      <c r="H43" s="1802">
        <v>-932.19276000000036</v>
      </c>
      <c r="I43" s="1788">
        <v>-0.17650792390404094</v>
      </c>
      <c r="J43" s="1782"/>
    </row>
    <row r="44" spans="2:10" ht="39" thickBot="1">
      <c r="B44" s="1803">
        <v>17</v>
      </c>
      <c r="C44" s="1804" t="s">
        <v>761</v>
      </c>
      <c r="D44" s="1805">
        <v>203039.40450000006</v>
      </c>
      <c r="E44" s="1806">
        <v>1</v>
      </c>
      <c r="F44" s="1805">
        <v>208320.71277999994</v>
      </c>
      <c r="G44" s="1806">
        <v>1</v>
      </c>
      <c r="H44" s="1805">
        <v>5281.3082799998811</v>
      </c>
      <c r="I44" s="1806">
        <v>1</v>
      </c>
      <c r="J44" s="1782"/>
    </row>
    <row r="45" spans="2:10">
      <c r="B45" s="1773"/>
      <c r="C45" s="1807"/>
      <c r="D45" s="1807"/>
      <c r="E45" s="1807"/>
      <c r="F45" s="1807"/>
      <c r="G45" s="1807"/>
      <c r="H45" s="1770"/>
      <c r="I45" s="1770"/>
    </row>
    <row r="46" spans="2:10">
      <c r="B46" s="1773"/>
      <c r="C46" s="1807"/>
      <c r="D46" s="1807"/>
      <c r="E46" s="1807"/>
      <c r="F46" s="1807"/>
      <c r="G46" s="1807"/>
      <c r="H46" s="1808"/>
      <c r="I46" s="1770"/>
    </row>
    <row r="47" spans="2:10">
      <c r="B47" s="1773"/>
      <c r="D47" s="1807"/>
      <c r="E47" s="1807"/>
      <c r="F47" s="1807"/>
      <c r="G47" s="1807"/>
      <c r="H47" s="1770"/>
      <c r="I47" s="1770"/>
    </row>
  </sheetData>
  <mergeCells count="8">
    <mergeCell ref="B3:I3"/>
    <mergeCell ref="H4:I4"/>
    <mergeCell ref="B5:I5"/>
    <mergeCell ref="B6:B7"/>
    <mergeCell ref="C6:C7"/>
    <mergeCell ref="D6:E6"/>
    <mergeCell ref="F6:G6"/>
    <mergeCell ref="H6:I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9"/>
  <sheetViews>
    <sheetView workbookViewId="0"/>
  </sheetViews>
  <sheetFormatPr defaultRowHeight="15"/>
  <cols>
    <col min="1" max="1" width="4.28515625" style="1809" customWidth="1"/>
    <col min="2" max="2" width="10" style="1809" bestFit="1" customWidth="1"/>
    <col min="3" max="3" width="48.28515625" style="1809" customWidth="1"/>
    <col min="4" max="4" width="14.7109375" style="1809" customWidth="1"/>
    <col min="5" max="5" width="11.5703125" style="1809" customWidth="1"/>
    <col min="6" max="6" width="15.140625" style="1809" customWidth="1"/>
    <col min="7" max="7" width="11.5703125" style="1809" customWidth="1"/>
    <col min="8" max="8" width="15.140625" style="1809" customWidth="1"/>
    <col min="9" max="9" width="11.5703125" style="1809" customWidth="1"/>
    <col min="10" max="16384" width="9.140625" style="1809"/>
  </cols>
  <sheetData>
    <row r="1" spans="2:9">
      <c r="I1" s="1810" t="s">
        <v>792</v>
      </c>
    </row>
    <row r="3" spans="2:9">
      <c r="B3" s="2643" t="s">
        <v>763</v>
      </c>
      <c r="C3" s="2643"/>
      <c r="D3" s="2643"/>
      <c r="E3" s="2643"/>
      <c r="F3" s="2643"/>
      <c r="G3" s="2643"/>
      <c r="H3" s="2643"/>
      <c r="I3" s="2643"/>
    </row>
    <row r="4" spans="2:9" ht="15.75" thickBot="1">
      <c r="B4" s="1811"/>
      <c r="C4" s="1811"/>
      <c r="D4" s="1811"/>
      <c r="E4" s="1811"/>
      <c r="F4" s="1811"/>
      <c r="G4" s="1811"/>
      <c r="H4" s="2644"/>
      <c r="I4" s="2644"/>
    </row>
    <row r="5" spans="2:9" ht="15.75" thickBot="1">
      <c r="B5" s="2645" t="s">
        <v>22</v>
      </c>
      <c r="C5" s="2646"/>
      <c r="D5" s="2646"/>
      <c r="E5" s="2646"/>
      <c r="F5" s="2646"/>
      <c r="G5" s="2646"/>
      <c r="H5" s="2646"/>
      <c r="I5" s="2647"/>
    </row>
    <row r="6" spans="2:9" ht="15.75" thickBot="1">
      <c r="B6" s="2648" t="s">
        <v>723</v>
      </c>
      <c r="C6" s="2648" t="s">
        <v>724</v>
      </c>
      <c r="D6" s="2640">
        <v>43646</v>
      </c>
      <c r="E6" s="2641"/>
      <c r="F6" s="2640">
        <v>43738</v>
      </c>
      <c r="G6" s="2641"/>
      <c r="H6" s="2650" t="s">
        <v>725</v>
      </c>
      <c r="I6" s="2651"/>
    </row>
    <row r="7" spans="2:9" ht="39" thickBot="1">
      <c r="B7" s="2649"/>
      <c r="C7" s="2649"/>
      <c r="D7" s="1812" t="s">
        <v>726</v>
      </c>
      <c r="E7" s="1813" t="s">
        <v>727</v>
      </c>
      <c r="F7" s="1812" t="s">
        <v>726</v>
      </c>
      <c r="G7" s="1813" t="s">
        <v>727</v>
      </c>
      <c r="H7" s="1812" t="s">
        <v>726</v>
      </c>
      <c r="I7" s="1813" t="s">
        <v>727</v>
      </c>
    </row>
    <row r="8" spans="2:9">
      <c r="B8" s="1814">
        <v>1</v>
      </c>
      <c r="C8" s="1815" t="s">
        <v>764</v>
      </c>
      <c r="D8" s="1816">
        <v>62651.680240000002</v>
      </c>
      <c r="E8" s="1781">
        <v>0.31032611240117536</v>
      </c>
      <c r="F8" s="1817">
        <v>65254.612429999986</v>
      </c>
      <c r="G8" s="1781">
        <v>0.3181136035537197</v>
      </c>
      <c r="H8" s="1817">
        <v>2602.932189999985</v>
      </c>
      <c r="I8" s="1781">
        <v>0.80335153225550893</v>
      </c>
    </row>
    <row r="9" spans="2:9" ht="25.5">
      <c r="B9" s="1818">
        <v>2</v>
      </c>
      <c r="C9" s="1819" t="s">
        <v>765</v>
      </c>
      <c r="D9" s="1820">
        <v>0</v>
      </c>
      <c r="E9" s="1788">
        <v>0</v>
      </c>
      <c r="F9" s="1820">
        <v>0</v>
      </c>
      <c r="G9" s="1788">
        <v>0</v>
      </c>
      <c r="H9" s="1820">
        <v>0</v>
      </c>
      <c r="I9" s="1788">
        <v>0</v>
      </c>
    </row>
    <row r="10" spans="2:9">
      <c r="B10" s="1818">
        <v>3</v>
      </c>
      <c r="C10" s="1819" t="s">
        <v>681</v>
      </c>
      <c r="D10" s="1820">
        <v>3.01</v>
      </c>
      <c r="E10" s="1788">
        <v>1.4909122863893646E-5</v>
      </c>
      <c r="F10" s="1820">
        <v>0</v>
      </c>
      <c r="G10" s="1788">
        <v>0</v>
      </c>
      <c r="H10" s="1820">
        <v>-3.01</v>
      </c>
      <c r="I10" s="1788">
        <v>-9.2898621077374115E-4</v>
      </c>
    </row>
    <row r="11" spans="2:9" ht="25.5">
      <c r="B11" s="1818">
        <v>4</v>
      </c>
      <c r="C11" s="1819" t="s">
        <v>682</v>
      </c>
      <c r="D11" s="1820">
        <v>0</v>
      </c>
      <c r="E11" s="1788">
        <v>0</v>
      </c>
      <c r="F11" s="1820">
        <v>5.0000000000000001E-3</v>
      </c>
      <c r="G11" s="1788">
        <v>2.4374798325173335E-8</v>
      </c>
      <c r="H11" s="1820">
        <v>5.0000000000000001E-3</v>
      </c>
      <c r="I11" s="1788">
        <v>1.5431664630793044E-6</v>
      </c>
    </row>
    <row r="12" spans="2:9">
      <c r="B12" s="1818">
        <v>5</v>
      </c>
      <c r="C12" s="1819" t="s">
        <v>766</v>
      </c>
      <c r="D12" s="1820">
        <v>105997.26387000002</v>
      </c>
      <c r="E12" s="1788">
        <v>0.52502532567255322</v>
      </c>
      <c r="F12" s="1820">
        <v>105207.54296999999</v>
      </c>
      <c r="G12" s="1788">
        <v>0.51288252843615145</v>
      </c>
      <c r="H12" s="1820">
        <v>-789.72090000002936</v>
      </c>
      <c r="I12" s="1788">
        <v>-0.24373416161457007</v>
      </c>
    </row>
    <row r="13" spans="2:9">
      <c r="B13" s="1821" t="s">
        <v>767</v>
      </c>
      <c r="C13" s="1822" t="s">
        <v>768</v>
      </c>
      <c r="D13" s="1823">
        <v>949.92044999999996</v>
      </c>
      <c r="E13" s="1795">
        <v>4.7051430896927378E-3</v>
      </c>
      <c r="F13" s="1823">
        <v>1215.48713</v>
      </c>
      <c r="G13" s="1795">
        <v>5.9254507321187481E-3</v>
      </c>
      <c r="H13" s="1823">
        <v>265.56668000000002</v>
      </c>
      <c r="I13" s="1795">
        <v>8.1962718857462688E-2</v>
      </c>
    </row>
    <row r="14" spans="2:9">
      <c r="B14" s="1821" t="s">
        <v>769</v>
      </c>
      <c r="C14" s="1822" t="s">
        <v>770</v>
      </c>
      <c r="D14" s="1823">
        <v>5409.3013199999996</v>
      </c>
      <c r="E14" s="1795">
        <v>2.6793334879635242E-2</v>
      </c>
      <c r="F14" s="1823">
        <v>4509.3534300000001</v>
      </c>
      <c r="G14" s="1795">
        <v>2.1982916086635725E-2</v>
      </c>
      <c r="H14" s="1823">
        <v>-899.94788999999946</v>
      </c>
      <c r="I14" s="1795">
        <v>-0.27775388047339639</v>
      </c>
    </row>
    <row r="15" spans="2:9">
      <c r="B15" s="1821" t="s">
        <v>771</v>
      </c>
      <c r="C15" s="1822" t="s">
        <v>772</v>
      </c>
      <c r="D15" s="1823">
        <v>92460.495180000013</v>
      </c>
      <c r="E15" s="1795">
        <v>0.45797504408473971</v>
      </c>
      <c r="F15" s="1823">
        <v>93295.655310000002</v>
      </c>
      <c r="G15" s="1795">
        <v>0.45481255655922731</v>
      </c>
      <c r="H15" s="1823">
        <v>835.16012999998929</v>
      </c>
      <c r="I15" s="1795">
        <v>0.25775822078338712</v>
      </c>
    </row>
    <row r="16" spans="2:9">
      <c r="B16" s="1821" t="s">
        <v>773</v>
      </c>
      <c r="C16" s="1822" t="s">
        <v>774</v>
      </c>
      <c r="D16" s="1823">
        <v>7151.2047000000002</v>
      </c>
      <c r="E16" s="1795">
        <v>3.5421325414336777E-2</v>
      </c>
      <c r="F16" s="1823">
        <v>6161.2633599999999</v>
      </c>
      <c r="G16" s="1795">
        <v>3.0035910365655963E-2</v>
      </c>
      <c r="H16" s="1823">
        <v>-989.94134000000031</v>
      </c>
      <c r="I16" s="1795">
        <v>-0.30552885526075751</v>
      </c>
    </row>
    <row r="17" spans="2:10">
      <c r="B17" s="1821" t="s">
        <v>775</v>
      </c>
      <c r="C17" s="1822" t="s">
        <v>776</v>
      </c>
      <c r="D17" s="1823">
        <v>26.342219999999998</v>
      </c>
      <c r="E17" s="1795">
        <v>1.30478204148743E-4</v>
      </c>
      <c r="F17" s="1823">
        <v>25.783740000000002</v>
      </c>
      <c r="G17" s="1795">
        <v>1.2569469251374094E-4</v>
      </c>
      <c r="H17" s="1823">
        <v>-0.55847999999999587</v>
      </c>
      <c r="I17" s="1795">
        <v>-1.7236552126010469E-4</v>
      </c>
    </row>
    <row r="18" spans="2:10">
      <c r="B18" s="1818">
        <v>6</v>
      </c>
      <c r="C18" s="1819" t="s">
        <v>777</v>
      </c>
      <c r="D18" s="1820">
        <v>896.01983999999993</v>
      </c>
      <c r="E18" s="1788">
        <v>4.4381627518426331E-3</v>
      </c>
      <c r="F18" s="1820">
        <v>485.45754999999997</v>
      </c>
      <c r="G18" s="1788">
        <v>2.3665859753365498E-3</v>
      </c>
      <c r="H18" s="1820">
        <v>-410.56228999999996</v>
      </c>
      <c r="I18" s="1788">
        <v>-0.12671319138660792</v>
      </c>
    </row>
    <row r="19" spans="2:10">
      <c r="B19" s="1821" t="s">
        <v>729</v>
      </c>
      <c r="C19" s="1822" t="s">
        <v>768</v>
      </c>
      <c r="D19" s="1823">
        <v>268.56577000000004</v>
      </c>
      <c r="E19" s="1795">
        <v>1.330259156799403E-3</v>
      </c>
      <c r="F19" s="1823">
        <v>191.87200000000001</v>
      </c>
      <c r="G19" s="1795">
        <v>9.3536826084953165E-4</v>
      </c>
      <c r="H19" s="1823">
        <v>-76.693770000000029</v>
      </c>
      <c r="I19" s="1795">
        <v>-2.367025075822354E-2</v>
      </c>
    </row>
    <row r="20" spans="2:10">
      <c r="B20" s="1821" t="s">
        <v>731</v>
      </c>
      <c r="C20" s="1822" t="s">
        <v>770</v>
      </c>
      <c r="D20" s="1823">
        <v>576.33606999999995</v>
      </c>
      <c r="E20" s="1795">
        <v>2.8547060725992056E-3</v>
      </c>
      <c r="F20" s="1823">
        <v>242.52855</v>
      </c>
      <c r="G20" s="1795">
        <v>1.1823168988693434E-3</v>
      </c>
      <c r="H20" s="1823">
        <v>-333.80751999999995</v>
      </c>
      <c r="I20" s="1795">
        <v>-0.10302411399753482</v>
      </c>
    </row>
    <row r="21" spans="2:10">
      <c r="B21" s="1821" t="s">
        <v>778</v>
      </c>
      <c r="C21" s="1822" t="s">
        <v>772</v>
      </c>
      <c r="D21" s="1823">
        <v>0</v>
      </c>
      <c r="E21" s="1795">
        <v>0</v>
      </c>
      <c r="F21" s="1823">
        <v>0</v>
      </c>
      <c r="G21" s="1795">
        <v>0</v>
      </c>
      <c r="H21" s="1823">
        <v>0</v>
      </c>
      <c r="I21" s="1795">
        <v>0</v>
      </c>
    </row>
    <row r="22" spans="2:10">
      <c r="B22" s="1821" t="s">
        <v>779</v>
      </c>
      <c r="C22" s="1822" t="s">
        <v>774</v>
      </c>
      <c r="D22" s="1823">
        <v>0</v>
      </c>
      <c r="E22" s="1795">
        <v>0</v>
      </c>
      <c r="F22" s="1823">
        <v>0</v>
      </c>
      <c r="G22" s="1795">
        <v>0</v>
      </c>
      <c r="H22" s="1823">
        <v>0</v>
      </c>
      <c r="I22" s="1795">
        <v>0</v>
      </c>
    </row>
    <row r="23" spans="2:10">
      <c r="B23" s="1821" t="s">
        <v>780</v>
      </c>
      <c r="C23" s="1822" t="s">
        <v>776</v>
      </c>
      <c r="D23" s="1823">
        <v>51.118000000000002</v>
      </c>
      <c r="E23" s="1795">
        <v>2.5319752244402509E-4</v>
      </c>
      <c r="F23" s="1823">
        <v>51.057000000000002</v>
      </c>
      <c r="G23" s="1795">
        <v>2.4890081561767499E-4</v>
      </c>
      <c r="H23" s="1823">
        <v>-6.0999999999999943E-2</v>
      </c>
      <c r="I23" s="1795">
        <v>-1.8826630849567496E-5</v>
      </c>
    </row>
    <row r="24" spans="2:10">
      <c r="B24" s="1818">
        <v>7</v>
      </c>
      <c r="C24" s="1824" t="s">
        <v>781</v>
      </c>
      <c r="D24" s="1820">
        <v>20807.648769999996</v>
      </c>
      <c r="E24" s="1788">
        <v>0.10306438273112141</v>
      </c>
      <c r="F24" s="1820">
        <v>22671.569569999996</v>
      </c>
      <c r="G24" s="1788">
        <v>0.11052298719677732</v>
      </c>
      <c r="H24" s="1820">
        <v>1863.9207999999999</v>
      </c>
      <c r="I24" s="1788">
        <v>0.57526801367918945</v>
      </c>
    </row>
    <row r="25" spans="2:10">
      <c r="B25" s="1821" t="s">
        <v>733</v>
      </c>
      <c r="C25" s="1822" t="s">
        <v>730</v>
      </c>
      <c r="D25" s="1823">
        <v>20242.036399999997</v>
      </c>
      <c r="E25" s="1795">
        <v>0.10026279325681309</v>
      </c>
      <c r="F25" s="1823">
        <v>22156.58368</v>
      </c>
      <c r="G25" s="1795">
        <v>0.10801245175496536</v>
      </c>
      <c r="H25" s="1823">
        <v>1914.5472800000025</v>
      </c>
      <c r="I25" s="1795">
        <v>0.59089303089514134</v>
      </c>
      <c r="J25" s="1825"/>
    </row>
    <row r="26" spans="2:10">
      <c r="B26" s="1821" t="s">
        <v>734</v>
      </c>
      <c r="C26" s="1822" t="s">
        <v>732</v>
      </c>
      <c r="D26" s="1823">
        <v>565.61236999999994</v>
      </c>
      <c r="E26" s="1795">
        <v>2.8015894743083293E-3</v>
      </c>
      <c r="F26" s="1823">
        <v>514.98589000000004</v>
      </c>
      <c r="G26" s="1795">
        <v>2.5105354418119797E-3</v>
      </c>
      <c r="H26" s="1823">
        <v>-50.626479999999901</v>
      </c>
      <c r="I26" s="1795">
        <v>-1.5625017215950998E-2</v>
      </c>
    </row>
    <row r="27" spans="2:10">
      <c r="B27" s="1818">
        <v>8</v>
      </c>
      <c r="C27" s="1819" t="s">
        <v>705</v>
      </c>
      <c r="D27" s="1820">
        <v>0</v>
      </c>
      <c r="E27" s="1788">
        <v>0</v>
      </c>
      <c r="F27" s="1820">
        <v>0</v>
      </c>
      <c r="G27" s="1788">
        <v>0</v>
      </c>
      <c r="H27" s="1820">
        <v>0</v>
      </c>
      <c r="I27" s="1788">
        <v>0</v>
      </c>
    </row>
    <row r="28" spans="2:10">
      <c r="B28" s="1818">
        <v>9</v>
      </c>
      <c r="C28" s="1819" t="s">
        <v>782</v>
      </c>
      <c r="D28" s="1820">
        <v>523.49647000000004</v>
      </c>
      <c r="E28" s="1788">
        <v>2.5929811262606693E-3</v>
      </c>
      <c r="F28" s="1820">
        <v>480.71522000000004</v>
      </c>
      <c r="G28" s="1788">
        <v>2.3434673078682662E-3</v>
      </c>
      <c r="H28" s="1820">
        <v>-42.78125</v>
      </c>
      <c r="I28" s="1788">
        <v>-1.3203718049722297E-2</v>
      </c>
    </row>
    <row r="29" spans="2:10" ht="25.5">
      <c r="B29" s="1818">
        <v>10</v>
      </c>
      <c r="C29" s="1819" t="s">
        <v>783</v>
      </c>
      <c r="D29" s="1820">
        <v>10.782830000000001</v>
      </c>
      <c r="E29" s="1788">
        <v>5.3409480827401437E-5</v>
      </c>
      <c r="F29" s="1820">
        <v>6.3762100000000004</v>
      </c>
      <c r="G29" s="1788">
        <v>3.1083766565790696E-5</v>
      </c>
      <c r="H29" s="1820">
        <v>-4.4066200000000002</v>
      </c>
      <c r="I29" s="1788">
        <v>-1.3600296399069048E-3</v>
      </c>
    </row>
    <row r="30" spans="2:10">
      <c r="B30" s="1818">
        <v>11</v>
      </c>
      <c r="C30" s="1819" t="s">
        <v>784</v>
      </c>
      <c r="D30" s="1820">
        <v>6.92605</v>
      </c>
      <c r="E30" s="1788">
        <v>3.4306089837697868E-5</v>
      </c>
      <c r="F30" s="1820">
        <v>5.7184200000000001</v>
      </c>
      <c r="G30" s="1788">
        <v>2.7877066847727539E-5</v>
      </c>
      <c r="H30" s="1820">
        <v>-1.20763</v>
      </c>
      <c r="I30" s="1788">
        <v>-3.7271482316169209E-4</v>
      </c>
    </row>
    <row r="31" spans="2:10">
      <c r="B31" s="1818">
        <v>12</v>
      </c>
      <c r="C31" s="1819" t="s">
        <v>785</v>
      </c>
      <c r="D31" s="1820">
        <v>0.158</v>
      </c>
      <c r="E31" s="1788">
        <v>7.8260512043029768E-7</v>
      </c>
      <c r="F31" s="1820">
        <v>0.11600000000000001</v>
      </c>
      <c r="G31" s="1788">
        <v>5.6549532114402133E-7</v>
      </c>
      <c r="H31" s="1820">
        <v>-4.1999999999999996E-2</v>
      </c>
      <c r="I31" s="1788">
        <v>-1.2962598289866155E-5</v>
      </c>
    </row>
    <row r="32" spans="2:10" ht="25.5">
      <c r="B32" s="1818">
        <v>13</v>
      </c>
      <c r="C32" s="1819" t="s">
        <v>786</v>
      </c>
      <c r="D32" s="1820">
        <v>5473.0877199999995</v>
      </c>
      <c r="E32" s="1788">
        <v>2.7109281482507488E-2</v>
      </c>
      <c r="F32" s="1820">
        <v>5466.5275099999999</v>
      </c>
      <c r="G32" s="1788">
        <v>2.6649101119052391E-2</v>
      </c>
      <c r="H32" s="1820">
        <v>-6.5602099999996426</v>
      </c>
      <c r="I32" s="1788">
        <v>-2.0246992125513862E-3</v>
      </c>
    </row>
    <row r="33" spans="2:9" ht="25.5">
      <c r="B33" s="1818">
        <v>14</v>
      </c>
      <c r="C33" s="1819" t="s">
        <v>787</v>
      </c>
      <c r="D33" s="1820">
        <v>61.57</v>
      </c>
      <c r="E33" s="1788">
        <v>3.049683371195787E-4</v>
      </c>
      <c r="F33" s="1820">
        <v>153.738</v>
      </c>
      <c r="G33" s="1788">
        <v>7.494665489830996E-4</v>
      </c>
      <c r="H33" s="1820">
        <v>92.168000000000006</v>
      </c>
      <c r="I33" s="1788">
        <v>2.8446113313818668E-2</v>
      </c>
    </row>
    <row r="34" spans="2:9">
      <c r="B34" s="1818">
        <v>15</v>
      </c>
      <c r="C34" s="1819" t="s">
        <v>788</v>
      </c>
      <c r="D34" s="1820">
        <v>1852.8864100000001</v>
      </c>
      <c r="E34" s="1788">
        <v>9.1777113420361527E-3</v>
      </c>
      <c r="F34" s="1820">
        <v>2264.8048000000003</v>
      </c>
      <c r="G34" s="1788">
        <v>1.1040832049176906E-2</v>
      </c>
      <c r="H34" s="1820">
        <v>411.91839000000027</v>
      </c>
      <c r="I34" s="1788">
        <v>0.12713172899472439</v>
      </c>
    </row>
    <row r="35" spans="2:9">
      <c r="B35" s="1826">
        <v>16</v>
      </c>
      <c r="C35" s="1827" t="s">
        <v>789</v>
      </c>
      <c r="D35" s="1800">
        <v>198284.53019999998</v>
      </c>
      <c r="E35" s="1801">
        <v>0.98214233314326571</v>
      </c>
      <c r="F35" s="1800">
        <v>201997.18367999996</v>
      </c>
      <c r="G35" s="1801">
        <v>0.98472812289059863</v>
      </c>
      <c r="H35" s="1800">
        <v>3712.653479999979</v>
      </c>
      <c r="I35" s="1801">
        <v>1.1458484678741276</v>
      </c>
    </row>
    <row r="36" spans="2:9">
      <c r="B36" s="1818">
        <v>17</v>
      </c>
      <c r="C36" s="1819" t="s">
        <v>790</v>
      </c>
      <c r="D36" s="1820">
        <v>3605.2809899999997</v>
      </c>
      <c r="E36" s="1788">
        <v>1.7857666856734258E-2</v>
      </c>
      <c r="F36" s="1820">
        <v>3132.71866</v>
      </c>
      <c r="G36" s="1788">
        <v>1.5271877109401449E-2</v>
      </c>
      <c r="H36" s="1820">
        <v>-472.56232999999975</v>
      </c>
      <c r="I36" s="1788">
        <v>-0.14584846787412292</v>
      </c>
    </row>
    <row r="37" spans="2:9" ht="39" thickBot="1">
      <c r="B37" s="1828">
        <v>18</v>
      </c>
      <c r="C37" s="1829" t="s">
        <v>791</v>
      </c>
      <c r="D37" s="1805">
        <v>201889.81118999998</v>
      </c>
      <c r="E37" s="1806">
        <v>1</v>
      </c>
      <c r="F37" s="1805">
        <v>205129.90233999994</v>
      </c>
      <c r="G37" s="1806">
        <v>1</v>
      </c>
      <c r="H37" s="1805">
        <v>3240.0911499999638</v>
      </c>
      <c r="I37" s="1806">
        <v>1</v>
      </c>
    </row>
    <row r="38" spans="2:9">
      <c r="H38" s="1830"/>
    </row>
    <row r="39" spans="2:9">
      <c r="H39" s="1831"/>
    </row>
  </sheetData>
  <mergeCells count="8">
    <mergeCell ref="B3:I3"/>
    <mergeCell ref="H4:I4"/>
    <mergeCell ref="B5:I5"/>
    <mergeCell ref="B6:B7"/>
    <mergeCell ref="C6:C7"/>
    <mergeCell ref="D6:E6"/>
    <mergeCell ref="F6:G6"/>
    <mergeCell ref="H6:I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26"/>
  <sheetViews>
    <sheetView workbookViewId="0"/>
  </sheetViews>
  <sheetFormatPr defaultColWidth="9.140625" defaultRowHeight="12.75"/>
  <cols>
    <col min="1" max="1" width="5.140625" style="1832" customWidth="1"/>
    <col min="2" max="2" width="35.7109375" style="1832" customWidth="1"/>
    <col min="3" max="3" width="13.85546875" style="1832" bestFit="1" customWidth="1"/>
    <col min="4" max="4" width="12.85546875" style="1832" bestFit="1" customWidth="1"/>
    <col min="5" max="5" width="15" style="1832" bestFit="1" customWidth="1"/>
    <col min="6" max="6" width="10.140625" style="1832" bestFit="1" customWidth="1"/>
    <col min="7" max="7" width="12.85546875" style="1832" bestFit="1" customWidth="1"/>
    <col min="8" max="8" width="14.85546875" style="1832" customWidth="1"/>
    <col min="9" max="9" width="10.5703125" style="1832" customWidth="1"/>
    <col min="10" max="10" width="12.85546875" style="1832" bestFit="1" customWidth="1"/>
    <col min="11" max="11" width="14.7109375" style="1832" customWidth="1"/>
    <col min="12" max="12" width="11.140625" style="1832" bestFit="1" customWidth="1"/>
    <col min="13" max="13" width="13.140625" style="1832" bestFit="1" customWidth="1"/>
    <col min="14" max="14" width="14.5703125" style="1832" customWidth="1"/>
    <col min="15" max="16384" width="9.140625" style="1832"/>
  </cols>
  <sheetData>
    <row r="1" spans="2:22">
      <c r="M1" s="2659" t="s">
        <v>806</v>
      </c>
      <c r="N1" s="2659"/>
    </row>
    <row r="3" spans="2:22">
      <c r="B3" s="2660" t="s">
        <v>793</v>
      </c>
      <c r="C3" s="2660"/>
      <c r="D3" s="2660"/>
      <c r="E3" s="2660"/>
      <c r="F3" s="2660"/>
      <c r="G3" s="2660"/>
      <c r="H3" s="2660"/>
      <c r="I3" s="2660"/>
      <c r="J3" s="2660"/>
      <c r="K3" s="2660"/>
      <c r="L3" s="2660"/>
      <c r="M3" s="2660"/>
      <c r="N3" s="2660"/>
    </row>
    <row r="5" spans="2:22" ht="13.5" thickBot="1">
      <c r="M5" s="2661" t="s">
        <v>0</v>
      </c>
      <c r="N5" s="2661"/>
    </row>
    <row r="6" spans="2:22">
      <c r="B6" s="2662" t="s">
        <v>794</v>
      </c>
      <c r="C6" s="2664" t="s">
        <v>1</v>
      </c>
      <c r="D6" s="2665"/>
      <c r="E6" s="2666"/>
      <c r="F6" s="2667" t="s">
        <v>2</v>
      </c>
      <c r="G6" s="2665"/>
      <c r="H6" s="2668"/>
      <c r="I6" s="2664" t="s">
        <v>3</v>
      </c>
      <c r="J6" s="2665"/>
      <c r="K6" s="2668"/>
      <c r="L6" s="2664" t="s">
        <v>658</v>
      </c>
      <c r="M6" s="2665"/>
      <c r="N6" s="2668"/>
    </row>
    <row r="7" spans="2:22" ht="39" thickBot="1">
      <c r="B7" s="2663"/>
      <c r="C7" s="1833" t="s">
        <v>795</v>
      </c>
      <c r="D7" s="1834" t="s">
        <v>796</v>
      </c>
      <c r="E7" s="1835" t="s">
        <v>797</v>
      </c>
      <c r="F7" s="1836" t="s">
        <v>795</v>
      </c>
      <c r="G7" s="1834" t="s">
        <v>796</v>
      </c>
      <c r="H7" s="1835" t="s">
        <v>797</v>
      </c>
      <c r="I7" s="1833" t="s">
        <v>795</v>
      </c>
      <c r="J7" s="1834" t="s">
        <v>796</v>
      </c>
      <c r="K7" s="1835" t="s">
        <v>797</v>
      </c>
      <c r="L7" s="1833" t="s">
        <v>795</v>
      </c>
      <c r="M7" s="1834" t="s">
        <v>796</v>
      </c>
      <c r="N7" s="1835" t="s">
        <v>797</v>
      </c>
    </row>
    <row r="8" spans="2:22" s="1840" customFormat="1">
      <c r="B8" s="1837" t="s">
        <v>798</v>
      </c>
      <c r="C8" s="1838">
        <v>145853.16488000003</v>
      </c>
      <c r="D8" s="1838">
        <v>126783.51415999999</v>
      </c>
      <c r="E8" s="1838">
        <v>55295.454689999991</v>
      </c>
      <c r="F8" s="1838">
        <v>40836.321609999992</v>
      </c>
      <c r="G8" s="1838">
        <v>34219.608140000011</v>
      </c>
      <c r="H8" s="1838">
        <v>19368.572529999998</v>
      </c>
      <c r="I8" s="1838">
        <v>4969.2803900000008</v>
      </c>
      <c r="J8" s="1838">
        <v>5015.9929099999999</v>
      </c>
      <c r="K8" s="1838">
        <v>3944.9989999999998</v>
      </c>
      <c r="L8" s="1838">
        <v>191658.76688000004</v>
      </c>
      <c r="M8" s="1838">
        <v>166019.11520999999</v>
      </c>
      <c r="N8" s="1839">
        <v>78609.02622</v>
      </c>
      <c r="P8" s="1841"/>
      <c r="Q8" s="1841"/>
      <c r="R8" s="1841"/>
      <c r="S8" s="1841"/>
      <c r="T8" s="1841"/>
      <c r="U8" s="1841"/>
      <c r="V8" s="1841"/>
    </row>
    <row r="9" spans="2:22" s="1840" customFormat="1">
      <c r="B9" s="1842" t="s">
        <v>799</v>
      </c>
      <c r="C9" s="1838">
        <v>100219.11042999999</v>
      </c>
      <c r="D9" s="1838">
        <v>24561.935229999999</v>
      </c>
      <c r="E9" s="1838">
        <v>93451.262350000005</v>
      </c>
      <c r="F9" s="1838">
        <v>53908.720730000001</v>
      </c>
      <c r="G9" s="1838">
        <v>3003.8383699999999</v>
      </c>
      <c r="H9" s="1838">
        <v>24513.365750000008</v>
      </c>
      <c r="I9" s="1838">
        <v>7355.8947599999992</v>
      </c>
      <c r="J9" s="1838">
        <v>664.15927999999997</v>
      </c>
      <c r="K9" s="1838">
        <v>3969.90263</v>
      </c>
      <c r="L9" s="1838">
        <v>161483.72592</v>
      </c>
      <c r="M9" s="1838">
        <v>28229.93288</v>
      </c>
      <c r="N9" s="1843">
        <v>121934.53073</v>
      </c>
      <c r="P9" s="1841"/>
      <c r="Q9" s="1841"/>
      <c r="R9" s="1841"/>
      <c r="T9" s="1841"/>
      <c r="U9" s="1841"/>
      <c r="V9" s="1841"/>
    </row>
    <row r="10" spans="2:22" s="1840" customFormat="1" ht="25.5">
      <c r="B10" s="1842" t="s">
        <v>800</v>
      </c>
      <c r="C10" s="1838">
        <v>45634.054450000018</v>
      </c>
      <c r="D10" s="1838">
        <v>102221.57892999999</v>
      </c>
      <c r="E10" s="1838">
        <v>-38155.807660000006</v>
      </c>
      <c r="F10" s="1838">
        <v>-13072.399119999998</v>
      </c>
      <c r="G10" s="1838">
        <v>31215.769769999999</v>
      </c>
      <c r="H10" s="1838">
        <v>-5144.7932200000014</v>
      </c>
      <c r="I10" s="1838">
        <v>-2386.6143700000002</v>
      </c>
      <c r="J10" s="1838">
        <v>4351.8336300000001</v>
      </c>
      <c r="K10" s="1838">
        <v>-24.903629999999549</v>
      </c>
      <c r="L10" s="1838">
        <v>30175.040959999998</v>
      </c>
      <c r="M10" s="1838">
        <v>137789.18233000001</v>
      </c>
      <c r="N10" s="1843">
        <v>-43325.504509999992</v>
      </c>
      <c r="P10" s="1841"/>
      <c r="Q10" s="1841"/>
      <c r="R10" s="1841"/>
      <c r="T10" s="1841"/>
      <c r="U10" s="1841"/>
      <c r="V10" s="1841"/>
    </row>
    <row r="11" spans="2:22" s="1840" customFormat="1" ht="25.5">
      <c r="B11" s="1842" t="s">
        <v>801</v>
      </c>
      <c r="C11" s="1838">
        <v>0.2753999999999942</v>
      </c>
      <c r="D11" s="1838">
        <v>0</v>
      </c>
      <c r="E11" s="1838">
        <v>0</v>
      </c>
      <c r="F11" s="1838">
        <v>0</v>
      </c>
      <c r="G11" s="1838">
        <v>0</v>
      </c>
      <c r="H11" s="1838">
        <v>0</v>
      </c>
      <c r="I11" s="1838">
        <v>0</v>
      </c>
      <c r="J11" s="1838">
        <v>0</v>
      </c>
      <c r="K11" s="1838">
        <v>0</v>
      </c>
      <c r="L11" s="1838">
        <v>0.2753999999999942</v>
      </c>
      <c r="M11" s="1838">
        <v>0</v>
      </c>
      <c r="N11" s="1843">
        <v>0</v>
      </c>
      <c r="P11" s="1841"/>
      <c r="Q11" s="1841"/>
      <c r="R11" s="1841"/>
      <c r="T11" s="1841"/>
      <c r="U11" s="1841"/>
      <c r="V11" s="1841"/>
    </row>
    <row r="12" spans="2:22" s="1840" customFormat="1">
      <c r="B12" s="1844" t="s">
        <v>802</v>
      </c>
      <c r="C12" s="1838">
        <v>45634.329850000009</v>
      </c>
      <c r="D12" s="1838">
        <v>102221.57892999999</v>
      </c>
      <c r="E12" s="1838">
        <v>-38155.807660000006</v>
      </c>
      <c r="F12" s="1838">
        <v>-13072.399119999998</v>
      </c>
      <c r="G12" s="1838">
        <v>31215.769769999999</v>
      </c>
      <c r="H12" s="1838">
        <v>-5144.7932200000014</v>
      </c>
      <c r="I12" s="1838">
        <v>-2386.6143700000002</v>
      </c>
      <c r="J12" s="1838">
        <v>4351.8336300000001</v>
      </c>
      <c r="K12" s="1838">
        <v>-24.903629999999549</v>
      </c>
      <c r="L12" s="1838">
        <v>30175.316360000004</v>
      </c>
      <c r="M12" s="1838">
        <v>137789.18233000001</v>
      </c>
      <c r="N12" s="1843">
        <v>-43325.504509999992</v>
      </c>
      <c r="P12" s="1841"/>
      <c r="Q12" s="1841"/>
      <c r="R12" s="1841"/>
      <c r="T12" s="1841"/>
      <c r="U12" s="1841"/>
      <c r="V12" s="1841"/>
    </row>
    <row r="13" spans="2:22" s="1840" customFormat="1" ht="26.25" thickBot="1">
      <c r="B13" s="1844" t="s">
        <v>803</v>
      </c>
      <c r="C13" s="1838">
        <v>940.506596479</v>
      </c>
      <c r="D13" s="1838">
        <v>2065.4090630250003</v>
      </c>
      <c r="E13" s="1838">
        <v>457.44470842300001</v>
      </c>
      <c r="F13" s="1838">
        <v>-305.54688260700004</v>
      </c>
      <c r="G13" s="1838">
        <v>561.84700242600002</v>
      </c>
      <c r="H13" s="1838">
        <v>250.90634592000004</v>
      </c>
      <c r="I13" s="1838">
        <v>-39.357122751000006</v>
      </c>
      <c r="J13" s="1838">
        <v>47.739054256000003</v>
      </c>
      <c r="K13" s="1838">
        <v>22.565198937000002</v>
      </c>
      <c r="L13" s="1838">
        <v>595.60259112099993</v>
      </c>
      <c r="M13" s="1838">
        <v>2674.9951197069995</v>
      </c>
      <c r="N13" s="1845">
        <v>730.91625327999998</v>
      </c>
      <c r="P13" s="1841"/>
      <c r="Q13" s="1841"/>
      <c r="R13" s="1841"/>
      <c r="T13" s="1841"/>
      <c r="U13" s="1841"/>
      <c r="V13" s="1841"/>
    </row>
    <row r="14" spans="2:22">
      <c r="B14" s="1846" t="s">
        <v>804</v>
      </c>
      <c r="C14" s="2652">
        <v>3463.3603679270004</v>
      </c>
      <c r="D14" s="2653"/>
      <c r="E14" s="2653"/>
      <c r="F14" s="2652">
        <v>507.20646573900001</v>
      </c>
      <c r="G14" s="2653"/>
      <c r="H14" s="2654"/>
      <c r="I14" s="2653">
        <v>30.947130441999999</v>
      </c>
      <c r="J14" s="2653"/>
      <c r="K14" s="2654"/>
      <c r="L14" s="2653">
        <v>4001.5139641079995</v>
      </c>
      <c r="M14" s="2653"/>
      <c r="N14" s="2654"/>
      <c r="O14" s="1840"/>
      <c r="P14" s="1841"/>
      <c r="Q14" s="1841"/>
      <c r="R14" s="1841"/>
      <c r="T14" s="1841"/>
      <c r="U14" s="1841"/>
      <c r="V14" s="1841"/>
    </row>
    <row r="15" spans="2:22" ht="26.25" thickBot="1">
      <c r="B15" s="1847" t="s">
        <v>805</v>
      </c>
      <c r="C15" s="2655">
        <v>8.2933103505267641E-2</v>
      </c>
      <c r="D15" s="2656"/>
      <c r="E15" s="2657"/>
      <c r="F15" s="2655">
        <v>2.3797671777470584E-2</v>
      </c>
      <c r="G15" s="2656"/>
      <c r="H15" s="2657"/>
      <c r="I15" s="2658">
        <v>1.4057221440436004E-2</v>
      </c>
      <c r="J15" s="2656"/>
      <c r="K15" s="2657"/>
      <c r="L15" s="2655">
        <v>6.1301754567855263E-2</v>
      </c>
      <c r="M15" s="2656"/>
      <c r="N15" s="2657"/>
      <c r="P15" s="1841"/>
      <c r="Q15" s="1841"/>
      <c r="R15" s="1841"/>
      <c r="T15" s="1841"/>
      <c r="U15" s="1841"/>
      <c r="V15" s="1841"/>
    </row>
    <row r="17" spans="2:14">
      <c r="B17" s="1848"/>
      <c r="I17" s="1848"/>
      <c r="L17" s="1848"/>
      <c r="M17" s="1848"/>
      <c r="N17" s="1848"/>
    </row>
    <row r="18" spans="2:14">
      <c r="B18" s="1848"/>
      <c r="E18" s="1848"/>
      <c r="H18" s="1848"/>
      <c r="I18" s="1848"/>
      <c r="K18" s="1848"/>
      <c r="L18" s="1848"/>
      <c r="M18" s="1848"/>
      <c r="N18" s="1848"/>
    </row>
    <row r="19" spans="2:14">
      <c r="C19" s="1848"/>
      <c r="D19" s="1848"/>
      <c r="E19" s="1848"/>
      <c r="F19" s="1848"/>
      <c r="G19" s="1848"/>
      <c r="H19" s="1848"/>
      <c r="I19" s="1848"/>
      <c r="J19" s="1848"/>
      <c r="K19" s="1848"/>
      <c r="L19" s="1848"/>
      <c r="M19" s="1848"/>
      <c r="N19" s="1848"/>
    </row>
    <row r="20" spans="2:14">
      <c r="C20" s="1848"/>
      <c r="D20" s="1848"/>
      <c r="E20" s="1848"/>
      <c r="F20" s="1848"/>
      <c r="G20" s="1848"/>
      <c r="H20" s="1848"/>
      <c r="I20" s="1848"/>
      <c r="J20" s="1848"/>
      <c r="K20" s="1848"/>
      <c r="L20" s="1848"/>
      <c r="M20" s="1848"/>
      <c r="N20" s="1848"/>
    </row>
    <row r="21" spans="2:14">
      <c r="L21" s="1848"/>
      <c r="M21" s="1848"/>
      <c r="N21" s="1848"/>
    </row>
    <row r="22" spans="2:14">
      <c r="B22" s="1849"/>
      <c r="C22" s="1848"/>
      <c r="D22" s="1848"/>
      <c r="E22" s="1848"/>
      <c r="F22" s="1848"/>
      <c r="G22" s="1848"/>
      <c r="H22" s="1848"/>
      <c r="I22" s="1848"/>
      <c r="J22" s="1848"/>
      <c r="K22" s="1848"/>
      <c r="L22" s="1848"/>
      <c r="M22" s="1848"/>
      <c r="N22" s="1848"/>
    </row>
    <row r="23" spans="2:14">
      <c r="C23" s="1848"/>
      <c r="D23" s="1848"/>
      <c r="E23" s="1848"/>
      <c r="F23" s="1848"/>
      <c r="G23" s="1848"/>
      <c r="H23" s="1848"/>
      <c r="I23" s="1848"/>
      <c r="J23" s="1848"/>
      <c r="K23" s="1848"/>
      <c r="L23" s="1848"/>
      <c r="M23" s="1848"/>
      <c r="N23" s="1848"/>
    </row>
    <row r="24" spans="2:14">
      <c r="K24" s="1848"/>
      <c r="L24" s="1848"/>
      <c r="M24" s="1848"/>
      <c r="N24" s="1848"/>
    </row>
    <row r="25" spans="2:14">
      <c r="L25" s="1848"/>
      <c r="M25" s="1848"/>
      <c r="N25" s="1848"/>
    </row>
    <row r="26" spans="2:14">
      <c r="L26" s="1848"/>
      <c r="M26" s="1848"/>
      <c r="N26" s="1848"/>
    </row>
  </sheetData>
  <mergeCells count="16">
    <mergeCell ref="M1:N1"/>
    <mergeCell ref="B3:N3"/>
    <mergeCell ref="M5:N5"/>
    <mergeCell ref="B6:B7"/>
    <mergeCell ref="C6:E6"/>
    <mergeCell ref="F6:H6"/>
    <mergeCell ref="I6:K6"/>
    <mergeCell ref="L6:N6"/>
    <mergeCell ref="C14:E14"/>
    <mergeCell ref="F14:H14"/>
    <mergeCell ref="I14:K14"/>
    <mergeCell ref="L14:N14"/>
    <mergeCell ref="C15:E15"/>
    <mergeCell ref="F15:H15"/>
    <mergeCell ref="I15:K15"/>
    <mergeCell ref="L15:N1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6"/>
  <sheetViews>
    <sheetView zoomScale="90" zoomScaleNormal="90" workbookViewId="0"/>
  </sheetViews>
  <sheetFormatPr defaultColWidth="9.140625" defaultRowHeight="12.75"/>
  <cols>
    <col min="1" max="1" width="8.5703125" style="1850" customWidth="1"/>
    <col min="2" max="2" width="46" style="1850" customWidth="1"/>
    <col min="3" max="6" width="9.140625" style="1850"/>
    <col min="7" max="7" width="9" style="1850" customWidth="1"/>
    <col min="8" max="10" width="9.140625" style="1850"/>
    <col min="11" max="15" width="9.5703125" style="1850" bestFit="1" customWidth="1"/>
    <col min="16" max="16384" width="9.140625" style="1850"/>
  </cols>
  <sheetData>
    <row r="1" spans="1:15">
      <c r="N1" s="2681" t="s">
        <v>807</v>
      </c>
      <c r="O1" s="2681"/>
    </row>
    <row r="2" spans="1:15" ht="29.25" customHeight="1">
      <c r="A2" s="2682" t="s">
        <v>808</v>
      </c>
      <c r="B2" s="2682"/>
      <c r="C2" s="2682"/>
      <c r="D2" s="2682"/>
      <c r="E2" s="2682"/>
      <c r="F2" s="2682"/>
      <c r="G2" s="2682"/>
      <c r="H2" s="2682"/>
      <c r="I2" s="2682"/>
      <c r="J2" s="2682"/>
      <c r="K2" s="2682"/>
      <c r="L2" s="2682"/>
      <c r="M2" s="2682"/>
      <c r="N2" s="2682"/>
      <c r="O2" s="2682"/>
    </row>
    <row r="3" spans="1:15" ht="13.5" thickBot="1">
      <c r="C3" s="1851"/>
      <c r="D3" s="1851"/>
      <c r="E3" s="1851"/>
      <c r="F3" s="1851"/>
      <c r="G3" s="1851"/>
      <c r="H3" s="1851"/>
      <c r="I3" s="1851"/>
      <c r="J3" s="1851"/>
      <c r="K3" s="1851"/>
      <c r="L3" s="1851"/>
      <c r="M3" s="1851"/>
      <c r="N3" s="1851"/>
      <c r="O3" s="1851"/>
    </row>
    <row r="4" spans="1:15" ht="13.5" thickBot="1">
      <c r="A4" s="1852"/>
      <c r="B4" s="1853"/>
      <c r="C4" s="2683" t="s">
        <v>524</v>
      </c>
      <c r="D4" s="2683"/>
      <c r="E4" s="2683"/>
      <c r="F4" s="2683"/>
      <c r="G4" s="2683"/>
      <c r="H4" s="2683"/>
      <c r="I4" s="2683"/>
      <c r="J4" s="2683"/>
      <c r="K4" s="2683"/>
      <c r="L4" s="2683"/>
      <c r="M4" s="2683"/>
      <c r="N4" s="2683"/>
      <c r="O4" s="2684"/>
    </row>
    <row r="5" spans="1:15" ht="15.75" customHeight="1" thickTop="1">
      <c r="A5" s="2673"/>
      <c r="B5" s="2675" t="s">
        <v>809</v>
      </c>
      <c r="C5" s="2677" t="s">
        <v>810</v>
      </c>
      <c r="D5" s="2678"/>
      <c r="E5" s="2678"/>
      <c r="F5" s="2678"/>
      <c r="G5" s="2678"/>
      <c r="H5" s="2678"/>
      <c r="I5" s="2678"/>
      <c r="J5" s="2678"/>
      <c r="K5" s="2678"/>
      <c r="L5" s="2678"/>
      <c r="M5" s="2678"/>
      <c r="N5" s="2678"/>
      <c r="O5" s="2679"/>
    </row>
    <row r="6" spans="1:15" ht="30.6" customHeight="1" thickBot="1">
      <c r="A6" s="2674"/>
      <c r="B6" s="2676"/>
      <c r="C6" s="1854" t="s">
        <v>811</v>
      </c>
      <c r="D6" s="1855" t="s">
        <v>812</v>
      </c>
      <c r="E6" s="1855" t="s">
        <v>813</v>
      </c>
      <c r="F6" s="1855" t="s">
        <v>814</v>
      </c>
      <c r="G6" s="1855" t="s">
        <v>815</v>
      </c>
      <c r="H6" s="1855" t="s">
        <v>816</v>
      </c>
      <c r="I6" s="1855" t="s">
        <v>817</v>
      </c>
      <c r="J6" s="1855" t="s">
        <v>818</v>
      </c>
      <c r="K6" s="1855" t="s">
        <v>819</v>
      </c>
      <c r="L6" s="1855" t="s">
        <v>820</v>
      </c>
      <c r="M6" s="1855" t="s">
        <v>821</v>
      </c>
      <c r="N6" s="1855" t="s">
        <v>822</v>
      </c>
      <c r="O6" s="1856" t="s">
        <v>823</v>
      </c>
    </row>
    <row r="7" spans="1:15" ht="15.6" customHeight="1" thickTop="1">
      <c r="A7" s="1857" t="s">
        <v>824</v>
      </c>
      <c r="B7" s="1858" t="s">
        <v>825</v>
      </c>
      <c r="C7" s="1859"/>
      <c r="D7" s="1860"/>
      <c r="E7" s="1860"/>
      <c r="F7" s="1860"/>
      <c r="G7" s="1860"/>
      <c r="H7" s="1860"/>
      <c r="I7" s="1860"/>
      <c r="J7" s="1860"/>
      <c r="K7" s="1860"/>
      <c r="L7" s="1860"/>
      <c r="M7" s="1860"/>
      <c r="N7" s="1860"/>
      <c r="O7" s="1861"/>
    </row>
    <row r="8" spans="1:15">
      <c r="A8" s="1862" t="s">
        <v>824</v>
      </c>
      <c r="B8" s="1863" t="s">
        <v>21</v>
      </c>
      <c r="C8" s="1864"/>
      <c r="D8" s="1865"/>
      <c r="E8" s="1865"/>
      <c r="F8" s="1865"/>
      <c r="G8" s="1865"/>
      <c r="H8" s="1865"/>
      <c r="I8" s="1865"/>
      <c r="J8" s="1865"/>
      <c r="K8" s="1865"/>
      <c r="L8" s="1865"/>
      <c r="M8" s="1865"/>
      <c r="N8" s="1865"/>
      <c r="O8" s="1866"/>
    </row>
    <row r="9" spans="1:15" ht="15" customHeight="1">
      <c r="A9" s="1862">
        <v>1E-3</v>
      </c>
      <c r="B9" s="1867" t="s">
        <v>826</v>
      </c>
      <c r="C9" s="1868">
        <v>8700.8524100000013</v>
      </c>
      <c r="D9" s="1869">
        <v>0</v>
      </c>
      <c r="E9" s="1869">
        <v>0</v>
      </c>
      <c r="F9" s="1869">
        <v>0</v>
      </c>
      <c r="G9" s="1869">
        <v>0</v>
      </c>
      <c r="H9" s="1869">
        <v>0</v>
      </c>
      <c r="I9" s="1869">
        <v>0</v>
      </c>
      <c r="J9" s="1869">
        <v>0</v>
      </c>
      <c r="K9" s="1869">
        <v>0</v>
      </c>
      <c r="L9" s="1869">
        <v>0</v>
      </c>
      <c r="M9" s="1869">
        <v>0</v>
      </c>
      <c r="N9" s="1869">
        <v>0</v>
      </c>
      <c r="O9" s="1870">
        <v>0</v>
      </c>
    </row>
    <row r="10" spans="1:15" ht="15" customHeight="1">
      <c r="A10" s="1862" t="s">
        <v>827</v>
      </c>
      <c r="B10" s="1867" t="s">
        <v>697</v>
      </c>
      <c r="C10" s="1868">
        <v>8407.3960300000017</v>
      </c>
      <c r="D10" s="1869">
        <v>0</v>
      </c>
      <c r="E10" s="1869">
        <v>0</v>
      </c>
      <c r="F10" s="1869">
        <v>0</v>
      </c>
      <c r="G10" s="1869">
        <v>0</v>
      </c>
      <c r="H10" s="1869">
        <v>0</v>
      </c>
      <c r="I10" s="1869">
        <v>0</v>
      </c>
      <c r="J10" s="1869">
        <v>0</v>
      </c>
      <c r="K10" s="1869">
        <v>0</v>
      </c>
      <c r="L10" s="1869">
        <v>0</v>
      </c>
      <c r="M10" s="1869">
        <v>0</v>
      </c>
      <c r="N10" s="1869">
        <v>0</v>
      </c>
      <c r="O10" s="1870">
        <v>0</v>
      </c>
    </row>
    <row r="11" spans="1:15" ht="13.9" customHeight="1">
      <c r="A11" s="1862" t="s">
        <v>828</v>
      </c>
      <c r="B11" s="1867" t="s">
        <v>829</v>
      </c>
      <c r="C11" s="1868">
        <v>293.45638000000002</v>
      </c>
      <c r="D11" s="1869">
        <v>0</v>
      </c>
      <c r="E11" s="1869">
        <v>0</v>
      </c>
      <c r="F11" s="1869">
        <v>0</v>
      </c>
      <c r="G11" s="1869">
        <v>0</v>
      </c>
      <c r="H11" s="1869">
        <v>0</v>
      </c>
      <c r="I11" s="1869">
        <v>0</v>
      </c>
      <c r="J11" s="1869">
        <v>0</v>
      </c>
      <c r="K11" s="1869">
        <v>0</v>
      </c>
      <c r="L11" s="1869">
        <v>0</v>
      </c>
      <c r="M11" s="1869">
        <v>0</v>
      </c>
      <c r="N11" s="1869">
        <v>0</v>
      </c>
      <c r="O11" s="1870">
        <v>0</v>
      </c>
    </row>
    <row r="12" spans="1:15" ht="30.75" customHeight="1">
      <c r="A12" s="1862" t="s">
        <v>830</v>
      </c>
      <c r="B12" s="1867" t="s">
        <v>831</v>
      </c>
      <c r="C12" s="1868">
        <v>4579.1850000000004</v>
      </c>
      <c r="D12" s="1869">
        <v>0</v>
      </c>
      <c r="E12" s="1869">
        <v>0</v>
      </c>
      <c r="F12" s="1869">
        <v>0</v>
      </c>
      <c r="G12" s="1869">
        <v>0</v>
      </c>
      <c r="H12" s="1869">
        <v>0</v>
      </c>
      <c r="I12" s="1869">
        <v>0</v>
      </c>
      <c r="J12" s="1869">
        <v>0</v>
      </c>
      <c r="K12" s="1869">
        <v>0</v>
      </c>
      <c r="L12" s="1869">
        <v>0</v>
      </c>
      <c r="M12" s="1869">
        <v>0</v>
      </c>
      <c r="N12" s="1869">
        <v>0</v>
      </c>
      <c r="O12" s="1870">
        <v>0</v>
      </c>
    </row>
    <row r="13" spans="1:15">
      <c r="A13" s="1862" t="s">
        <v>832</v>
      </c>
      <c r="B13" s="1867" t="s">
        <v>833</v>
      </c>
      <c r="C13" s="1868">
        <v>33726.50333</v>
      </c>
      <c r="D13" s="1869">
        <v>2514.7351600000002</v>
      </c>
      <c r="E13" s="1869">
        <v>3514.74638</v>
      </c>
      <c r="F13" s="1869">
        <v>1123.415</v>
      </c>
      <c r="G13" s="1869">
        <v>0</v>
      </c>
      <c r="H13" s="1869">
        <v>0</v>
      </c>
      <c r="I13" s="1869">
        <v>0</v>
      </c>
      <c r="J13" s="1869">
        <v>0</v>
      </c>
      <c r="K13" s="1869">
        <v>0</v>
      </c>
      <c r="L13" s="1869">
        <v>0</v>
      </c>
      <c r="M13" s="1869">
        <v>0</v>
      </c>
      <c r="N13" s="1869">
        <v>0</v>
      </c>
      <c r="O13" s="1870">
        <v>0</v>
      </c>
    </row>
    <row r="14" spans="1:15" ht="18" customHeight="1">
      <c r="A14" s="1862" t="s">
        <v>834</v>
      </c>
      <c r="B14" s="1867" t="s">
        <v>835</v>
      </c>
      <c r="C14" s="1868">
        <v>6766.7270599999993</v>
      </c>
      <c r="D14" s="1869">
        <v>16.870999999999999</v>
      </c>
      <c r="E14" s="1869">
        <v>0</v>
      </c>
      <c r="F14" s="1869">
        <v>0</v>
      </c>
      <c r="G14" s="1869">
        <v>0</v>
      </c>
      <c r="H14" s="1869">
        <v>0</v>
      </c>
      <c r="I14" s="1869">
        <v>0</v>
      </c>
      <c r="J14" s="1869">
        <v>0</v>
      </c>
      <c r="K14" s="1869">
        <v>0</v>
      </c>
      <c r="L14" s="1869">
        <v>0</v>
      </c>
      <c r="M14" s="1869">
        <v>0</v>
      </c>
      <c r="N14" s="1869">
        <v>0</v>
      </c>
      <c r="O14" s="1870">
        <v>0</v>
      </c>
    </row>
    <row r="15" spans="1:15">
      <c r="A15" s="1862" t="s">
        <v>836</v>
      </c>
      <c r="B15" s="1867" t="s">
        <v>837</v>
      </c>
      <c r="C15" s="1868">
        <v>26959.776269999998</v>
      </c>
      <c r="D15" s="1869">
        <v>2497.8641600000001</v>
      </c>
      <c r="E15" s="1869">
        <v>3514.74638</v>
      </c>
      <c r="F15" s="1869">
        <v>1123.415</v>
      </c>
      <c r="G15" s="1869">
        <v>0</v>
      </c>
      <c r="H15" s="1869">
        <v>0</v>
      </c>
      <c r="I15" s="1869">
        <v>0</v>
      </c>
      <c r="J15" s="1869">
        <v>0</v>
      </c>
      <c r="K15" s="1869">
        <v>0</v>
      </c>
      <c r="L15" s="1869">
        <v>0</v>
      </c>
      <c r="M15" s="1869">
        <v>0</v>
      </c>
      <c r="N15" s="1869">
        <v>0</v>
      </c>
      <c r="O15" s="1870">
        <v>0</v>
      </c>
    </row>
    <row r="16" spans="1:15">
      <c r="A16" s="1862" t="s">
        <v>838</v>
      </c>
      <c r="B16" s="1871" t="s">
        <v>839</v>
      </c>
      <c r="C16" s="1868">
        <v>19281.900450000001</v>
      </c>
      <c r="D16" s="1869">
        <v>37442.548470000002</v>
      </c>
      <c r="E16" s="1869">
        <v>102983.85729</v>
      </c>
      <c r="F16" s="1869">
        <v>66065.938080000007</v>
      </c>
      <c r="G16" s="1869">
        <v>38585.8923</v>
      </c>
      <c r="H16" s="1869">
        <v>16226.43209</v>
      </c>
      <c r="I16" s="1869">
        <v>12701.562390000001</v>
      </c>
      <c r="J16" s="1869">
        <v>8497.9555300000011</v>
      </c>
      <c r="K16" s="1869">
        <v>7225.06405</v>
      </c>
      <c r="L16" s="1869">
        <v>3184.2645899999998</v>
      </c>
      <c r="M16" s="1869">
        <v>842.67064000000005</v>
      </c>
      <c r="N16" s="1869">
        <v>373.33445</v>
      </c>
      <c r="O16" s="1870">
        <v>19.187459999999998</v>
      </c>
    </row>
    <row r="17" spans="1:15" ht="35.25" customHeight="1">
      <c r="A17" s="1862" t="s">
        <v>840</v>
      </c>
      <c r="B17" s="1871" t="s">
        <v>841</v>
      </c>
      <c r="C17" s="1868">
        <v>16121.347340000002</v>
      </c>
      <c r="D17" s="1869">
        <v>32351.19209</v>
      </c>
      <c r="E17" s="1869">
        <v>101403.64440999999</v>
      </c>
      <c r="F17" s="1869">
        <v>63231.359400000008</v>
      </c>
      <c r="G17" s="1869">
        <v>34363.769160000003</v>
      </c>
      <c r="H17" s="1869">
        <v>13364.603959999999</v>
      </c>
      <c r="I17" s="1869">
        <v>10736.280130000001</v>
      </c>
      <c r="J17" s="1869">
        <v>7209.6369000000004</v>
      </c>
      <c r="K17" s="1869">
        <v>6199.3813300000002</v>
      </c>
      <c r="L17" s="1869">
        <v>2078.1211899999998</v>
      </c>
      <c r="M17" s="1869">
        <v>811.93768</v>
      </c>
      <c r="N17" s="1869">
        <v>372.95742999999999</v>
      </c>
      <c r="O17" s="1870">
        <v>18.79393</v>
      </c>
    </row>
    <row r="18" spans="1:15">
      <c r="A18" s="1862" t="s">
        <v>842</v>
      </c>
      <c r="B18" s="1871" t="s">
        <v>843</v>
      </c>
      <c r="C18" s="1868">
        <v>3160.5531099999998</v>
      </c>
      <c r="D18" s="1869">
        <v>5091.3563800000002</v>
      </c>
      <c r="E18" s="1869">
        <v>1580.21288</v>
      </c>
      <c r="F18" s="1869">
        <v>2834.5786800000001</v>
      </c>
      <c r="G18" s="1869">
        <v>4222.1231399999997</v>
      </c>
      <c r="H18" s="1869">
        <v>2861.8281299999999</v>
      </c>
      <c r="I18" s="1869">
        <v>1965.28226</v>
      </c>
      <c r="J18" s="1869">
        <v>1288.3186300000002</v>
      </c>
      <c r="K18" s="1869">
        <v>1025.68272</v>
      </c>
      <c r="L18" s="1869">
        <v>1106.1433999999999</v>
      </c>
      <c r="M18" s="1869">
        <v>30.732959999999999</v>
      </c>
      <c r="N18" s="1869">
        <v>0.37701999999999997</v>
      </c>
      <c r="O18" s="1870">
        <v>0.39352999999999999</v>
      </c>
    </row>
    <row r="19" spans="1:15">
      <c r="A19" s="1862" t="s">
        <v>844</v>
      </c>
      <c r="B19" s="1867" t="s">
        <v>845</v>
      </c>
      <c r="C19" s="1868">
        <v>30586.412450000003</v>
      </c>
      <c r="D19" s="1869">
        <v>1615.6758200000002</v>
      </c>
      <c r="E19" s="1869">
        <v>4419.7789599999996</v>
      </c>
      <c r="F19" s="1869">
        <v>7462.7993799999995</v>
      </c>
      <c r="G19" s="1869">
        <v>11342.376219999998</v>
      </c>
      <c r="H19" s="1869">
        <v>832.15800000000002</v>
      </c>
      <c r="I19" s="1869">
        <v>4930.9126299999998</v>
      </c>
      <c r="J19" s="1869">
        <v>3240.7665400000001</v>
      </c>
      <c r="K19" s="1869">
        <v>2854.3895200000002</v>
      </c>
      <c r="L19" s="1869">
        <v>222.84357999999997</v>
      </c>
      <c r="M19" s="1869">
        <v>1108.1221400000002</v>
      </c>
      <c r="N19" s="1869">
        <v>0</v>
      </c>
      <c r="O19" s="1870">
        <v>12.72</v>
      </c>
    </row>
    <row r="20" spans="1:15" ht="78" customHeight="1">
      <c r="A20" s="1862" t="s">
        <v>846</v>
      </c>
      <c r="B20" s="1867" t="s">
        <v>847</v>
      </c>
      <c r="C20" s="1868">
        <v>-1.0000000000000001E-5</v>
      </c>
      <c r="D20" s="1869">
        <v>0</v>
      </c>
      <c r="E20" s="1869">
        <v>0</v>
      </c>
      <c r="F20" s="1869">
        <v>0</v>
      </c>
      <c r="G20" s="1869">
        <v>0</v>
      </c>
      <c r="H20" s="1869">
        <v>0</v>
      </c>
      <c r="I20" s="1869">
        <v>0</v>
      </c>
      <c r="J20" s="1869">
        <v>0</v>
      </c>
      <c r="K20" s="1869">
        <v>0</v>
      </c>
      <c r="L20" s="1869">
        <v>0</v>
      </c>
      <c r="M20" s="1869">
        <v>0</v>
      </c>
      <c r="N20" s="1869">
        <v>0</v>
      </c>
      <c r="O20" s="1870">
        <v>0</v>
      </c>
    </row>
    <row r="21" spans="1:15" ht="51.75" customHeight="1">
      <c r="A21" s="1862" t="s">
        <v>848</v>
      </c>
      <c r="B21" s="1867" t="s">
        <v>849</v>
      </c>
      <c r="C21" s="1868">
        <v>16735.178230000001</v>
      </c>
      <c r="D21" s="1869">
        <v>607.49851000000001</v>
      </c>
      <c r="E21" s="1869">
        <v>1628.4982199999999</v>
      </c>
      <c r="F21" s="1869">
        <v>3571.7698599999999</v>
      </c>
      <c r="G21" s="1869">
        <v>2325.0684799999999</v>
      </c>
      <c r="H21" s="1869">
        <v>0</v>
      </c>
      <c r="I21" s="1869">
        <v>1281.07654</v>
      </c>
      <c r="J21" s="1869">
        <v>1429.31421</v>
      </c>
      <c r="K21" s="1869">
        <v>2023.1305199999999</v>
      </c>
      <c r="L21" s="1869">
        <v>201.11457999999999</v>
      </c>
      <c r="M21" s="1869">
        <v>308.26213999999999</v>
      </c>
      <c r="N21" s="1869">
        <v>0</v>
      </c>
      <c r="O21" s="1870">
        <v>12.72</v>
      </c>
    </row>
    <row r="22" spans="1:15" ht="51" customHeight="1">
      <c r="A22" s="1862" t="s">
        <v>850</v>
      </c>
      <c r="B22" s="1867" t="s">
        <v>851</v>
      </c>
      <c r="C22" s="1868">
        <v>13851.234229999998</v>
      </c>
      <c r="D22" s="1869">
        <v>1008.17731</v>
      </c>
      <c r="E22" s="1869">
        <v>2791.2807400000002</v>
      </c>
      <c r="F22" s="1869">
        <v>3891.02952</v>
      </c>
      <c r="G22" s="1869">
        <v>9017.3077400000002</v>
      </c>
      <c r="H22" s="1869">
        <v>832.15800000000002</v>
      </c>
      <c r="I22" s="1869">
        <v>3649.8360899999998</v>
      </c>
      <c r="J22" s="1869">
        <v>1811.4523300000001</v>
      </c>
      <c r="K22" s="1869">
        <v>831.25900000000001</v>
      </c>
      <c r="L22" s="1869">
        <v>21.728999999999999</v>
      </c>
      <c r="M22" s="1869">
        <v>799.86</v>
      </c>
      <c r="N22" s="1869">
        <v>0</v>
      </c>
      <c r="O22" s="1870">
        <v>0</v>
      </c>
    </row>
    <row r="23" spans="1:15">
      <c r="A23" s="1862" t="s">
        <v>852</v>
      </c>
      <c r="B23" s="1867" t="s">
        <v>853</v>
      </c>
      <c r="C23" s="1868">
        <v>5.7069999999999999</v>
      </c>
      <c r="D23" s="1869">
        <v>11.632</v>
      </c>
      <c r="E23" s="1869">
        <v>17.786000000000001</v>
      </c>
      <c r="F23" s="1869">
        <v>7.2850000000000001</v>
      </c>
      <c r="G23" s="1869">
        <v>14.57</v>
      </c>
      <c r="H23" s="1869">
        <v>10.928000000000001</v>
      </c>
      <c r="I23" s="1869">
        <v>0</v>
      </c>
      <c r="J23" s="1869">
        <v>0</v>
      </c>
      <c r="K23" s="1869">
        <v>0</v>
      </c>
      <c r="L23" s="1869">
        <v>0</v>
      </c>
      <c r="M23" s="1869">
        <v>0</v>
      </c>
      <c r="N23" s="1869">
        <v>0</v>
      </c>
      <c r="O23" s="1870">
        <v>0</v>
      </c>
    </row>
    <row r="24" spans="1:15" s="1877" customFormat="1">
      <c r="A24" s="1872" t="s">
        <v>824</v>
      </c>
      <c r="B24" s="1873" t="s">
        <v>854</v>
      </c>
      <c r="C24" s="1874">
        <v>96880.560639999996</v>
      </c>
      <c r="D24" s="1875">
        <v>41584.591449999993</v>
      </c>
      <c r="E24" s="1875">
        <v>110936.16863</v>
      </c>
      <c r="F24" s="1875">
        <v>74659.437460000016</v>
      </c>
      <c r="G24" s="1875">
        <v>49942.838519999998</v>
      </c>
      <c r="H24" s="1875">
        <v>17069.518090000001</v>
      </c>
      <c r="I24" s="1875">
        <v>17632.475019999998</v>
      </c>
      <c r="J24" s="1875">
        <v>11738.72207</v>
      </c>
      <c r="K24" s="1875">
        <v>10079.45357</v>
      </c>
      <c r="L24" s="1875">
        <v>3407.10817</v>
      </c>
      <c r="M24" s="1875">
        <v>1950.7927800000002</v>
      </c>
      <c r="N24" s="1875">
        <v>373.33445</v>
      </c>
      <c r="O24" s="1876">
        <v>31.90746</v>
      </c>
    </row>
    <row r="25" spans="1:15">
      <c r="A25" s="1862" t="s">
        <v>824</v>
      </c>
      <c r="B25" s="1863" t="s">
        <v>22</v>
      </c>
      <c r="C25" s="1878">
        <v>0</v>
      </c>
      <c r="D25" s="1879">
        <v>0</v>
      </c>
      <c r="E25" s="1879">
        <v>0</v>
      </c>
      <c r="F25" s="1879">
        <v>0</v>
      </c>
      <c r="G25" s="1879">
        <v>0</v>
      </c>
      <c r="H25" s="1879">
        <v>0</v>
      </c>
      <c r="I25" s="1879">
        <v>0</v>
      </c>
      <c r="J25" s="1879">
        <v>0</v>
      </c>
      <c r="K25" s="1879">
        <v>0</v>
      </c>
      <c r="L25" s="1879">
        <v>0</v>
      </c>
      <c r="M25" s="1879">
        <v>0</v>
      </c>
      <c r="N25" s="1879">
        <v>0</v>
      </c>
      <c r="O25" s="1880">
        <v>0</v>
      </c>
    </row>
    <row r="26" spans="1:15">
      <c r="A26" s="1862" t="s">
        <v>855</v>
      </c>
      <c r="B26" s="1867" t="s">
        <v>856</v>
      </c>
      <c r="C26" s="1868">
        <v>68919.009780000008</v>
      </c>
      <c r="D26" s="1869">
        <v>0</v>
      </c>
      <c r="E26" s="1869">
        <v>3.8029999999999999</v>
      </c>
      <c r="F26" s="1869">
        <v>6.3339999999999996</v>
      </c>
      <c r="G26" s="1869">
        <v>0</v>
      </c>
      <c r="H26" s="1869">
        <v>0</v>
      </c>
      <c r="I26" s="1869">
        <v>0</v>
      </c>
      <c r="J26" s="1869">
        <v>0</v>
      </c>
      <c r="K26" s="1869">
        <v>0</v>
      </c>
      <c r="L26" s="1869">
        <v>0</v>
      </c>
      <c r="M26" s="1869">
        <v>0</v>
      </c>
      <c r="N26" s="1869">
        <v>0</v>
      </c>
      <c r="O26" s="1870">
        <v>0</v>
      </c>
    </row>
    <row r="27" spans="1:15">
      <c r="A27" s="1862" t="s">
        <v>857</v>
      </c>
      <c r="B27" s="1867" t="s">
        <v>697</v>
      </c>
      <c r="C27" s="1868">
        <v>57154.992479999994</v>
      </c>
      <c r="D27" s="1869">
        <v>0</v>
      </c>
      <c r="E27" s="1869">
        <v>3.8029999999999999</v>
      </c>
      <c r="F27" s="1869">
        <v>6.3339999999999996</v>
      </c>
      <c r="G27" s="1869">
        <v>0</v>
      </c>
      <c r="H27" s="1869">
        <v>0</v>
      </c>
      <c r="I27" s="1869">
        <v>0</v>
      </c>
      <c r="J27" s="1869">
        <v>0</v>
      </c>
      <c r="K27" s="1869">
        <v>0</v>
      </c>
      <c r="L27" s="1869">
        <v>0</v>
      </c>
      <c r="M27" s="1869">
        <v>0</v>
      </c>
      <c r="N27" s="1869">
        <v>0</v>
      </c>
      <c r="O27" s="1870">
        <v>0</v>
      </c>
    </row>
    <row r="28" spans="1:15">
      <c r="A28" s="1862" t="s">
        <v>858</v>
      </c>
      <c r="B28" s="1867" t="s">
        <v>829</v>
      </c>
      <c r="C28" s="1868">
        <v>11764.0173</v>
      </c>
      <c r="D28" s="1869">
        <v>0</v>
      </c>
      <c r="E28" s="1869">
        <v>0</v>
      </c>
      <c r="F28" s="1869">
        <v>0</v>
      </c>
      <c r="G28" s="1869">
        <v>0</v>
      </c>
      <c r="H28" s="1869">
        <v>0</v>
      </c>
      <c r="I28" s="1869">
        <v>0</v>
      </c>
      <c r="J28" s="1869">
        <v>0</v>
      </c>
      <c r="K28" s="1869">
        <v>0</v>
      </c>
      <c r="L28" s="1869">
        <v>0</v>
      </c>
      <c r="M28" s="1869">
        <v>0</v>
      </c>
      <c r="N28" s="1869">
        <v>0</v>
      </c>
      <c r="O28" s="1870">
        <v>0</v>
      </c>
    </row>
    <row r="29" spans="1:15">
      <c r="A29" s="1862" t="s">
        <v>859</v>
      </c>
      <c r="B29" s="1867" t="s">
        <v>833</v>
      </c>
      <c r="C29" s="1868">
        <v>25598.903249999999</v>
      </c>
      <c r="D29" s="1869">
        <v>34143.287069999998</v>
      </c>
      <c r="E29" s="1869">
        <v>60466.751530000001</v>
      </c>
      <c r="F29" s="1869">
        <v>42750.30642999999</v>
      </c>
      <c r="G29" s="1869">
        <v>29713.417130000002</v>
      </c>
      <c r="H29" s="1869">
        <v>9722.4940399999978</v>
      </c>
      <c r="I29" s="1869">
        <v>1473.8261600000001</v>
      </c>
      <c r="J29" s="1869">
        <v>1972.0845300000001</v>
      </c>
      <c r="K29" s="1869">
        <v>77.639470000000003</v>
      </c>
      <c r="L29" s="1869">
        <v>148.32974000000002</v>
      </c>
      <c r="M29" s="1869">
        <v>25.14038</v>
      </c>
      <c r="N29" s="1869">
        <v>6.5894599999999999</v>
      </c>
      <c r="O29" s="1870">
        <v>0.90825</v>
      </c>
    </row>
    <row r="30" spans="1:15" ht="30.75" customHeight="1">
      <c r="A30" s="1862" t="s">
        <v>860</v>
      </c>
      <c r="B30" s="1867" t="s">
        <v>861</v>
      </c>
      <c r="C30" s="1868">
        <v>22143.401459999997</v>
      </c>
      <c r="D30" s="1869">
        <v>31817.916900000007</v>
      </c>
      <c r="E30" s="1869">
        <v>59398.328299999994</v>
      </c>
      <c r="F30" s="1869">
        <v>40156.209559999996</v>
      </c>
      <c r="G30" s="1869">
        <v>28285.206240000003</v>
      </c>
      <c r="H30" s="1869">
        <v>8996.5330299999987</v>
      </c>
      <c r="I30" s="1869">
        <v>1080.2982999999999</v>
      </c>
      <c r="J30" s="1869">
        <v>1457.14212</v>
      </c>
      <c r="K30" s="1869">
        <v>77.639470000000003</v>
      </c>
      <c r="L30" s="1869">
        <v>144.11543999999998</v>
      </c>
      <c r="M30" s="1869">
        <v>25.14038</v>
      </c>
      <c r="N30" s="1869">
        <v>6.5894599999999999</v>
      </c>
      <c r="O30" s="1870">
        <v>0.90825</v>
      </c>
    </row>
    <row r="31" spans="1:15">
      <c r="A31" s="1862" t="s">
        <v>862</v>
      </c>
      <c r="B31" s="1867" t="s">
        <v>837</v>
      </c>
      <c r="C31" s="1868">
        <v>3455.5017900000003</v>
      </c>
      <c r="D31" s="1869">
        <v>2325.3701700000001</v>
      </c>
      <c r="E31" s="1869">
        <v>1068.4232299999999</v>
      </c>
      <c r="F31" s="1869">
        <v>2594.0968699999999</v>
      </c>
      <c r="G31" s="1869">
        <v>1428.2108899999998</v>
      </c>
      <c r="H31" s="1869">
        <v>725.96100999999999</v>
      </c>
      <c r="I31" s="1869">
        <v>393.52785999999998</v>
      </c>
      <c r="J31" s="1869">
        <v>514.94241</v>
      </c>
      <c r="K31" s="1869">
        <v>0</v>
      </c>
      <c r="L31" s="1869">
        <v>4.2143000000000006</v>
      </c>
      <c r="M31" s="1869">
        <v>0</v>
      </c>
      <c r="N31" s="1869">
        <v>0</v>
      </c>
      <c r="O31" s="1870">
        <v>0</v>
      </c>
    </row>
    <row r="32" spans="1:15">
      <c r="A32" s="1862" t="s">
        <v>863</v>
      </c>
      <c r="B32" s="1867" t="s">
        <v>704</v>
      </c>
      <c r="C32" s="1868">
        <v>5178.5590000000002</v>
      </c>
      <c r="D32" s="1869">
        <v>6370.4634700000006</v>
      </c>
      <c r="E32" s="1869">
        <v>3122.0709500000003</v>
      </c>
      <c r="F32" s="1869">
        <v>2044.8478599999999</v>
      </c>
      <c r="G32" s="1869">
        <v>3849.04196</v>
      </c>
      <c r="H32" s="1869">
        <v>3558.2855399999999</v>
      </c>
      <c r="I32" s="1869">
        <v>1991.3451499999999</v>
      </c>
      <c r="J32" s="1869">
        <v>1480.99953</v>
      </c>
      <c r="K32" s="1869">
        <v>1638.1030899999998</v>
      </c>
      <c r="L32" s="1869">
        <v>887.64148</v>
      </c>
      <c r="M32" s="1869">
        <v>268.11399</v>
      </c>
      <c r="N32" s="1869">
        <v>103.69279</v>
      </c>
      <c r="O32" s="1870">
        <v>12.23</v>
      </c>
    </row>
    <row r="33" spans="1:15" ht="30" customHeight="1">
      <c r="A33" s="1862" t="s">
        <v>864</v>
      </c>
      <c r="B33" s="1867" t="s">
        <v>865</v>
      </c>
      <c r="C33" s="1868">
        <v>2967.5073600000001</v>
      </c>
      <c r="D33" s="1869">
        <v>2695.01062</v>
      </c>
      <c r="E33" s="1869">
        <v>1476.1513799999998</v>
      </c>
      <c r="F33" s="1869">
        <v>662.32080000000008</v>
      </c>
      <c r="G33" s="1869">
        <v>1912.7487100000001</v>
      </c>
      <c r="H33" s="1869">
        <v>1725.61077</v>
      </c>
      <c r="I33" s="1869">
        <v>602.64713000000006</v>
      </c>
      <c r="J33" s="1869">
        <v>450.33977000000004</v>
      </c>
      <c r="K33" s="1869">
        <v>655.86880000000008</v>
      </c>
      <c r="L33" s="1869">
        <v>328.86291999999997</v>
      </c>
      <c r="M33" s="1869">
        <v>1.91967</v>
      </c>
      <c r="N33" s="1869">
        <v>0</v>
      </c>
      <c r="O33" s="1870">
        <v>0</v>
      </c>
    </row>
    <row r="34" spans="1:15">
      <c r="A34" s="1862" t="s">
        <v>866</v>
      </c>
      <c r="B34" s="1867" t="s">
        <v>843</v>
      </c>
      <c r="C34" s="1868">
        <v>2211.0516400000001</v>
      </c>
      <c r="D34" s="1869">
        <v>3675.4528500000001</v>
      </c>
      <c r="E34" s="1869">
        <v>1645.91957</v>
      </c>
      <c r="F34" s="1869">
        <v>1382.5270600000001</v>
      </c>
      <c r="G34" s="1869">
        <v>1936.2932499999999</v>
      </c>
      <c r="H34" s="1869">
        <v>1832.6747700000001</v>
      </c>
      <c r="I34" s="1869">
        <v>1388.69802</v>
      </c>
      <c r="J34" s="1869">
        <v>1030.65976</v>
      </c>
      <c r="K34" s="1869">
        <v>982.23428999999999</v>
      </c>
      <c r="L34" s="1869">
        <v>558.77856000000008</v>
      </c>
      <c r="M34" s="1869">
        <v>266.19432</v>
      </c>
      <c r="N34" s="1869">
        <v>103.69279</v>
      </c>
      <c r="O34" s="1870">
        <v>12.23</v>
      </c>
    </row>
    <row r="35" spans="1:15">
      <c r="A35" s="1862" t="s">
        <v>867</v>
      </c>
      <c r="B35" s="1867" t="s">
        <v>868</v>
      </c>
      <c r="C35" s="1868">
        <v>0</v>
      </c>
      <c r="D35" s="1869">
        <v>0</v>
      </c>
      <c r="E35" s="1869">
        <v>0</v>
      </c>
      <c r="F35" s="1869">
        <v>0</v>
      </c>
      <c r="G35" s="1869">
        <v>0</v>
      </c>
      <c r="H35" s="1869">
        <v>0</v>
      </c>
      <c r="I35" s="1869">
        <v>0</v>
      </c>
      <c r="J35" s="1869">
        <v>0</v>
      </c>
      <c r="K35" s="1869">
        <v>0</v>
      </c>
      <c r="L35" s="1869">
        <v>0</v>
      </c>
      <c r="M35" s="1869">
        <v>0</v>
      </c>
      <c r="N35" s="1869">
        <v>0</v>
      </c>
      <c r="O35" s="1870">
        <v>0</v>
      </c>
    </row>
    <row r="36" spans="1:15">
      <c r="A36" s="1862" t="s">
        <v>869</v>
      </c>
      <c r="B36" s="1867" t="s">
        <v>870</v>
      </c>
      <c r="C36" s="1868">
        <v>0</v>
      </c>
      <c r="D36" s="1869">
        <v>2152.3249999999998</v>
      </c>
      <c r="E36" s="1869">
        <v>0</v>
      </c>
      <c r="F36" s="1869">
        <v>0</v>
      </c>
      <c r="G36" s="1869">
        <v>0</v>
      </c>
      <c r="H36" s="1869">
        <v>0</v>
      </c>
      <c r="I36" s="1869">
        <v>307.47500000000002</v>
      </c>
      <c r="J36" s="1869">
        <v>489.495</v>
      </c>
      <c r="K36" s="1869">
        <v>1934.7755</v>
      </c>
      <c r="L36" s="1869">
        <v>1229.9000000000001</v>
      </c>
      <c r="M36" s="1869">
        <v>0</v>
      </c>
      <c r="N36" s="1869">
        <v>0</v>
      </c>
      <c r="O36" s="1870">
        <v>0</v>
      </c>
    </row>
    <row r="37" spans="1:15">
      <c r="A37" s="1862" t="s">
        <v>871</v>
      </c>
      <c r="B37" s="1867" t="s">
        <v>872</v>
      </c>
      <c r="C37" s="1868">
        <v>0</v>
      </c>
      <c r="D37" s="1869">
        <v>0</v>
      </c>
      <c r="E37" s="1869">
        <v>0</v>
      </c>
      <c r="F37" s="1869">
        <v>0</v>
      </c>
      <c r="G37" s="1869">
        <v>0</v>
      </c>
      <c r="H37" s="1869">
        <v>0</v>
      </c>
      <c r="I37" s="1869">
        <v>0</v>
      </c>
      <c r="J37" s="1869">
        <v>0</v>
      </c>
      <c r="K37" s="1869">
        <v>0</v>
      </c>
      <c r="L37" s="1869">
        <v>0</v>
      </c>
      <c r="M37" s="1869">
        <v>0</v>
      </c>
      <c r="N37" s="1869">
        <v>0</v>
      </c>
      <c r="O37" s="1870">
        <v>0</v>
      </c>
    </row>
    <row r="38" spans="1:15">
      <c r="A38" s="1862" t="s">
        <v>824</v>
      </c>
      <c r="B38" s="1867" t="s">
        <v>873</v>
      </c>
      <c r="C38" s="1881">
        <v>99696.47202999999</v>
      </c>
      <c r="D38" s="1882">
        <v>42666.075539999998</v>
      </c>
      <c r="E38" s="1882">
        <v>63592.625479999995</v>
      </c>
      <c r="F38" s="1882">
        <v>44801.488290000001</v>
      </c>
      <c r="G38" s="1882">
        <v>33562.459090000004</v>
      </c>
      <c r="H38" s="1882">
        <v>13280.779579999999</v>
      </c>
      <c r="I38" s="1882">
        <v>3772.6463100000001</v>
      </c>
      <c r="J38" s="1882">
        <v>3942.5790599999996</v>
      </c>
      <c r="K38" s="1882">
        <v>3650.5180599999994</v>
      </c>
      <c r="L38" s="1882">
        <v>2265.8712199999995</v>
      </c>
      <c r="M38" s="1882">
        <v>293.25436999999999</v>
      </c>
      <c r="N38" s="1882">
        <v>110.28225000000002</v>
      </c>
      <c r="O38" s="1883">
        <v>13.138249999999999</v>
      </c>
    </row>
    <row r="39" spans="1:15">
      <c r="A39" s="1884" t="s">
        <v>824</v>
      </c>
      <c r="B39" s="1885" t="s">
        <v>874</v>
      </c>
      <c r="C39" s="1886">
        <v>-2815.9113899999929</v>
      </c>
      <c r="D39" s="1887">
        <v>-1081.4840900000008</v>
      </c>
      <c r="E39" s="1887">
        <v>47343.543149999998</v>
      </c>
      <c r="F39" s="1887">
        <v>29857.949170000004</v>
      </c>
      <c r="G39" s="1887">
        <v>16380.379429999999</v>
      </c>
      <c r="H39" s="1887">
        <v>3788.7385099999992</v>
      </c>
      <c r="I39" s="1887">
        <v>13859.828710000002</v>
      </c>
      <c r="J39" s="1887">
        <v>7796.1430099999998</v>
      </c>
      <c r="K39" s="1887">
        <v>6428.9355099999993</v>
      </c>
      <c r="L39" s="1887">
        <v>1141.23695</v>
      </c>
      <c r="M39" s="1887">
        <v>1657.5384100000001</v>
      </c>
      <c r="N39" s="1887">
        <v>263.05220000000003</v>
      </c>
      <c r="O39" s="1888">
        <v>18.769209999999998</v>
      </c>
    </row>
    <row r="40" spans="1:15">
      <c r="A40" s="1862" t="s">
        <v>824</v>
      </c>
      <c r="B40" s="1863" t="s">
        <v>875</v>
      </c>
      <c r="C40" s="1889">
        <v>0</v>
      </c>
      <c r="D40" s="1890">
        <v>0</v>
      </c>
      <c r="E40" s="1890">
        <v>0</v>
      </c>
      <c r="F40" s="1890">
        <v>0</v>
      </c>
      <c r="G40" s="1890">
        <v>0</v>
      </c>
      <c r="H40" s="1890">
        <v>0</v>
      </c>
      <c r="I40" s="1890">
        <v>0</v>
      </c>
      <c r="J40" s="1890">
        <v>0</v>
      </c>
      <c r="K40" s="1890">
        <v>0</v>
      </c>
      <c r="L40" s="1890">
        <v>0</v>
      </c>
      <c r="M40" s="1890">
        <v>0</v>
      </c>
      <c r="N40" s="1890">
        <v>0</v>
      </c>
      <c r="O40" s="1891">
        <v>0</v>
      </c>
    </row>
    <row r="41" spans="1:15">
      <c r="A41" s="1862" t="s">
        <v>824</v>
      </c>
      <c r="B41" s="1867" t="s">
        <v>21</v>
      </c>
      <c r="C41" s="1864">
        <v>0</v>
      </c>
      <c r="D41" s="1865">
        <v>0</v>
      </c>
      <c r="E41" s="1865">
        <v>0</v>
      </c>
      <c r="F41" s="1865">
        <v>0</v>
      </c>
      <c r="G41" s="1865">
        <v>0</v>
      </c>
      <c r="H41" s="1865">
        <v>0</v>
      </c>
      <c r="I41" s="1865">
        <v>0</v>
      </c>
      <c r="J41" s="1865">
        <v>0</v>
      </c>
      <c r="K41" s="1865">
        <v>0</v>
      </c>
      <c r="L41" s="1865">
        <v>0</v>
      </c>
      <c r="M41" s="1865">
        <v>0</v>
      </c>
      <c r="N41" s="1865">
        <v>0</v>
      </c>
      <c r="O41" s="1866">
        <v>0</v>
      </c>
    </row>
    <row r="42" spans="1:15">
      <c r="A42" s="1862" t="s">
        <v>876</v>
      </c>
      <c r="B42" s="1867" t="s">
        <v>877</v>
      </c>
      <c r="C42" s="1868">
        <v>576.02010999999993</v>
      </c>
      <c r="D42" s="1869">
        <v>0</v>
      </c>
      <c r="E42" s="1869">
        <v>0</v>
      </c>
      <c r="F42" s="1869">
        <v>0</v>
      </c>
      <c r="G42" s="1869">
        <v>0</v>
      </c>
      <c r="H42" s="1869">
        <v>0</v>
      </c>
      <c r="I42" s="1869">
        <v>0</v>
      </c>
      <c r="J42" s="1869">
        <v>0</v>
      </c>
      <c r="K42" s="1869">
        <v>0</v>
      </c>
      <c r="L42" s="1869">
        <v>0</v>
      </c>
      <c r="M42" s="1869">
        <v>0</v>
      </c>
      <c r="N42" s="1869">
        <v>0</v>
      </c>
      <c r="O42" s="1870">
        <v>0</v>
      </c>
    </row>
    <row r="43" spans="1:15">
      <c r="A43" s="1862" t="s">
        <v>878</v>
      </c>
      <c r="B43" s="1867" t="s">
        <v>879</v>
      </c>
      <c r="C43" s="1868">
        <v>0</v>
      </c>
      <c r="D43" s="1869">
        <v>0</v>
      </c>
      <c r="E43" s="1869">
        <v>0</v>
      </c>
      <c r="F43" s="1869">
        <v>0</v>
      </c>
      <c r="G43" s="1869">
        <v>0</v>
      </c>
      <c r="H43" s="1869">
        <v>0</v>
      </c>
      <c r="I43" s="1869">
        <v>0</v>
      </c>
      <c r="J43" s="1869">
        <v>0</v>
      </c>
      <c r="K43" s="1869">
        <v>0</v>
      </c>
      <c r="L43" s="1869">
        <v>0</v>
      </c>
      <c r="M43" s="1869">
        <v>0</v>
      </c>
      <c r="N43" s="1869">
        <v>0</v>
      </c>
      <c r="O43" s="1870">
        <v>0</v>
      </c>
    </row>
    <row r="44" spans="1:15">
      <c r="A44" s="1862" t="s">
        <v>824</v>
      </c>
      <c r="B44" s="1867" t="s">
        <v>880</v>
      </c>
      <c r="C44" s="1881">
        <v>576.02010999999993</v>
      </c>
      <c r="D44" s="1882">
        <v>0</v>
      </c>
      <c r="E44" s="1882">
        <v>0</v>
      </c>
      <c r="F44" s="1882">
        <v>0</v>
      </c>
      <c r="G44" s="1882">
        <v>0</v>
      </c>
      <c r="H44" s="1882">
        <v>0</v>
      </c>
      <c r="I44" s="1882">
        <v>0</v>
      </c>
      <c r="J44" s="1882">
        <v>0</v>
      </c>
      <c r="K44" s="1882">
        <v>0</v>
      </c>
      <c r="L44" s="1882">
        <v>0</v>
      </c>
      <c r="M44" s="1882">
        <v>0</v>
      </c>
      <c r="N44" s="1882">
        <v>0</v>
      </c>
      <c r="O44" s="1883">
        <v>0</v>
      </c>
    </row>
    <row r="45" spans="1:15">
      <c r="A45" s="1862" t="s">
        <v>824</v>
      </c>
      <c r="B45" s="1867" t="s">
        <v>22</v>
      </c>
      <c r="C45" s="1881">
        <v>0</v>
      </c>
      <c r="D45" s="1882">
        <v>0</v>
      </c>
      <c r="E45" s="1882">
        <v>0</v>
      </c>
      <c r="F45" s="1882">
        <v>0</v>
      </c>
      <c r="G45" s="1882">
        <v>0</v>
      </c>
      <c r="H45" s="1882">
        <v>0</v>
      </c>
      <c r="I45" s="1882">
        <v>0</v>
      </c>
      <c r="J45" s="1882">
        <v>0</v>
      </c>
      <c r="K45" s="1882">
        <v>0</v>
      </c>
      <c r="L45" s="1882">
        <v>0</v>
      </c>
      <c r="M45" s="1882">
        <v>0</v>
      </c>
      <c r="N45" s="1882">
        <v>0</v>
      </c>
      <c r="O45" s="1883">
        <v>0</v>
      </c>
    </row>
    <row r="46" spans="1:15">
      <c r="A46" s="1862" t="s">
        <v>881</v>
      </c>
      <c r="B46" s="1867" t="s">
        <v>877</v>
      </c>
      <c r="C46" s="1868">
        <v>575.74470999999994</v>
      </c>
      <c r="D46" s="1869">
        <v>0</v>
      </c>
      <c r="E46" s="1869">
        <v>0</v>
      </c>
      <c r="F46" s="1869">
        <v>0</v>
      </c>
      <c r="G46" s="1869">
        <v>0</v>
      </c>
      <c r="H46" s="1869">
        <v>0</v>
      </c>
      <c r="I46" s="1869">
        <v>0</v>
      </c>
      <c r="J46" s="1869">
        <v>0</v>
      </c>
      <c r="K46" s="1869">
        <v>0</v>
      </c>
      <c r="L46" s="1869">
        <v>0</v>
      </c>
      <c r="M46" s="1869">
        <v>0</v>
      </c>
      <c r="N46" s="1869">
        <v>0</v>
      </c>
      <c r="O46" s="1870">
        <v>0</v>
      </c>
    </row>
    <row r="47" spans="1:15">
      <c r="A47" s="1862" t="s">
        <v>882</v>
      </c>
      <c r="B47" s="1867" t="s">
        <v>879</v>
      </c>
      <c r="C47" s="1868">
        <v>0</v>
      </c>
      <c r="D47" s="1869">
        <v>0</v>
      </c>
      <c r="E47" s="1869">
        <v>0</v>
      </c>
      <c r="F47" s="1869">
        <v>0</v>
      </c>
      <c r="G47" s="1869">
        <v>0</v>
      </c>
      <c r="H47" s="1869">
        <v>0</v>
      </c>
      <c r="I47" s="1869">
        <v>0</v>
      </c>
      <c r="J47" s="1869">
        <v>0</v>
      </c>
      <c r="K47" s="1869">
        <v>0</v>
      </c>
      <c r="L47" s="1869">
        <v>0</v>
      </c>
      <c r="M47" s="1869">
        <v>0</v>
      </c>
      <c r="N47" s="1869">
        <v>0</v>
      </c>
      <c r="O47" s="1870">
        <v>0</v>
      </c>
    </row>
    <row r="48" spans="1:15">
      <c r="A48" s="1862" t="s">
        <v>824</v>
      </c>
      <c r="B48" s="1867" t="s">
        <v>883</v>
      </c>
      <c r="C48" s="1881">
        <v>575.74470999999994</v>
      </c>
      <c r="D48" s="1882">
        <v>0</v>
      </c>
      <c r="E48" s="1882">
        <v>0</v>
      </c>
      <c r="F48" s="1882">
        <v>0</v>
      </c>
      <c r="G48" s="1882">
        <v>0</v>
      </c>
      <c r="H48" s="1882">
        <v>0</v>
      </c>
      <c r="I48" s="1882">
        <v>0</v>
      </c>
      <c r="J48" s="1882">
        <v>0</v>
      </c>
      <c r="K48" s="1882">
        <v>0</v>
      </c>
      <c r="L48" s="1882">
        <v>0</v>
      </c>
      <c r="M48" s="1882">
        <v>0</v>
      </c>
      <c r="N48" s="1882">
        <v>0</v>
      </c>
      <c r="O48" s="1883">
        <v>0</v>
      </c>
    </row>
    <row r="49" spans="1:15">
      <c r="A49" s="1884" t="s">
        <v>824</v>
      </c>
      <c r="B49" s="1885" t="s">
        <v>884</v>
      </c>
      <c r="C49" s="1886">
        <v>0.2753999999999942</v>
      </c>
      <c r="D49" s="1887">
        <v>0</v>
      </c>
      <c r="E49" s="1887">
        <v>0</v>
      </c>
      <c r="F49" s="1887">
        <v>0</v>
      </c>
      <c r="G49" s="1887">
        <v>0</v>
      </c>
      <c r="H49" s="1887">
        <v>0</v>
      </c>
      <c r="I49" s="1887">
        <v>0</v>
      </c>
      <c r="J49" s="1887">
        <v>0</v>
      </c>
      <c r="K49" s="1887">
        <v>0</v>
      </c>
      <c r="L49" s="1887">
        <v>0</v>
      </c>
      <c r="M49" s="1887">
        <v>0</v>
      </c>
      <c r="N49" s="1887">
        <v>0</v>
      </c>
      <c r="O49" s="1888">
        <v>0</v>
      </c>
    </row>
    <row r="50" spans="1:15">
      <c r="A50" s="1884" t="s">
        <v>824</v>
      </c>
      <c r="B50" s="1885" t="s">
        <v>885</v>
      </c>
      <c r="C50" s="1886">
        <v>-2815.6359899999948</v>
      </c>
      <c r="D50" s="1887">
        <v>-1081.4840900000008</v>
      </c>
      <c r="E50" s="1887">
        <v>47343.543149999998</v>
      </c>
      <c r="F50" s="1887">
        <v>29857.949170000004</v>
      </c>
      <c r="G50" s="1887">
        <v>16380.379429999999</v>
      </c>
      <c r="H50" s="1887">
        <v>3788.7385099999992</v>
      </c>
      <c r="I50" s="1887">
        <v>13859.828710000002</v>
      </c>
      <c r="J50" s="1887">
        <v>7796.1430099999998</v>
      </c>
      <c r="K50" s="1887">
        <v>6428.9355099999993</v>
      </c>
      <c r="L50" s="1887">
        <v>1141.23695</v>
      </c>
      <c r="M50" s="1887">
        <v>1657.5384100000001</v>
      </c>
      <c r="N50" s="1887">
        <v>263.05220000000003</v>
      </c>
      <c r="O50" s="1888">
        <v>18.769209999999998</v>
      </c>
    </row>
    <row r="51" spans="1:15" ht="13.5" thickBot="1">
      <c r="A51" s="1862" t="s">
        <v>824</v>
      </c>
      <c r="B51" s="1867" t="s">
        <v>886</v>
      </c>
      <c r="C51" s="1892">
        <v>8.0000000000000004E-4</v>
      </c>
      <c r="D51" s="1893">
        <v>3.2000000000000002E-3</v>
      </c>
      <c r="E51" s="1893">
        <v>7.1999999999999998E-3</v>
      </c>
      <c r="F51" s="1893">
        <v>1.43E-2</v>
      </c>
      <c r="G51" s="1893">
        <v>2.7699999999999999E-2</v>
      </c>
      <c r="H51" s="1893">
        <v>4.4900000000000002E-2</v>
      </c>
      <c r="I51" s="1893">
        <v>6.1400000000000003E-2</v>
      </c>
      <c r="J51" s="1893">
        <v>7.7100000000000002E-2</v>
      </c>
      <c r="K51" s="1893">
        <v>0.10150000000000001</v>
      </c>
      <c r="L51" s="1893">
        <v>0.1326</v>
      </c>
      <c r="M51" s="1893">
        <v>0.1784</v>
      </c>
      <c r="N51" s="1893">
        <v>0.2243</v>
      </c>
      <c r="O51" s="1894">
        <v>0.26029999999999998</v>
      </c>
    </row>
    <row r="52" spans="1:15" ht="19.149999999999999" customHeight="1" thickTop="1" thickBot="1">
      <c r="A52" s="1884" t="s">
        <v>824</v>
      </c>
      <c r="B52" s="1895" t="s">
        <v>887</v>
      </c>
      <c r="C52" s="1896">
        <v>-2.2525087919999933</v>
      </c>
      <c r="D52" s="1897">
        <v>-3.4607490880000076</v>
      </c>
      <c r="E52" s="1897">
        <v>340.87351067999998</v>
      </c>
      <c r="F52" s="1897">
        <v>426.96867313100012</v>
      </c>
      <c r="G52" s="1897">
        <v>453.73651021100005</v>
      </c>
      <c r="H52" s="1897">
        <v>170.11435909899998</v>
      </c>
      <c r="I52" s="1897">
        <v>850.99348279400022</v>
      </c>
      <c r="J52" s="1897">
        <v>601.08262607100005</v>
      </c>
      <c r="K52" s="1897">
        <v>652.53695426499996</v>
      </c>
      <c r="L52" s="1897">
        <v>151.32801957000004</v>
      </c>
      <c r="M52" s="1897">
        <v>295.70485234400002</v>
      </c>
      <c r="N52" s="1897">
        <v>59.002608459999998</v>
      </c>
      <c r="O52" s="1898">
        <v>4.8856253629999991</v>
      </c>
    </row>
    <row r="53" spans="1:15" ht="16.149999999999999" customHeight="1" thickTop="1" thickBot="1">
      <c r="A53" s="1899" t="s">
        <v>824</v>
      </c>
      <c r="B53" s="1900" t="s">
        <v>888</v>
      </c>
      <c r="C53" s="1901">
        <v>0</v>
      </c>
      <c r="D53" s="1902">
        <v>0</v>
      </c>
      <c r="E53" s="1902">
        <v>0</v>
      </c>
      <c r="F53" s="1902">
        <v>0</v>
      </c>
      <c r="G53" s="1902">
        <v>0</v>
      </c>
      <c r="H53" s="1902">
        <v>0</v>
      </c>
      <c r="I53" s="1902">
        <v>0</v>
      </c>
      <c r="J53" s="1902">
        <v>0</v>
      </c>
      <c r="K53" s="1902">
        <v>0</v>
      </c>
      <c r="L53" s="1902">
        <v>0</v>
      </c>
      <c r="M53" s="1902">
        <v>3.3129254059929646E-4</v>
      </c>
      <c r="N53" s="1903">
        <v>4001.5139641079991</v>
      </c>
      <c r="O53" s="1904">
        <v>0</v>
      </c>
    </row>
    <row r="54" spans="1:15" ht="23.25" customHeight="1" thickTop="1" thickBot="1">
      <c r="A54" s="2669" t="s">
        <v>889</v>
      </c>
      <c r="B54" s="2670"/>
      <c r="C54" s="2670"/>
      <c r="D54" s="2670"/>
      <c r="E54" s="2670"/>
      <c r="F54" s="2670"/>
      <c r="G54" s="2670"/>
      <c r="H54" s="2670"/>
      <c r="I54" s="2670"/>
      <c r="J54" s="2670"/>
      <c r="K54" s="2670"/>
      <c r="L54" s="2670"/>
      <c r="M54" s="2670"/>
      <c r="N54" s="2670"/>
      <c r="O54" s="2680"/>
    </row>
    <row r="55" spans="1:15" ht="13.15" customHeight="1" thickTop="1">
      <c r="A55" s="2673"/>
      <c r="B55" s="2675" t="s">
        <v>809</v>
      </c>
      <c r="C55" s="2677" t="s">
        <v>810</v>
      </c>
      <c r="D55" s="2678"/>
      <c r="E55" s="2678"/>
      <c r="F55" s="2678"/>
      <c r="G55" s="2678"/>
      <c r="H55" s="2678"/>
      <c r="I55" s="2678"/>
      <c r="J55" s="2678"/>
      <c r="K55" s="2678"/>
      <c r="L55" s="2678"/>
      <c r="M55" s="2678"/>
      <c r="N55" s="2678"/>
      <c r="O55" s="2679"/>
    </row>
    <row r="56" spans="1:15" ht="31.9" customHeight="1" thickBot="1">
      <c r="A56" s="2674"/>
      <c r="B56" s="2676"/>
      <c r="C56" s="1854" t="s">
        <v>811</v>
      </c>
      <c r="D56" s="1855" t="s">
        <v>812</v>
      </c>
      <c r="E56" s="1855" t="s">
        <v>813</v>
      </c>
      <c r="F56" s="1855" t="s">
        <v>814</v>
      </c>
      <c r="G56" s="1855" t="s">
        <v>815</v>
      </c>
      <c r="H56" s="1855" t="s">
        <v>816</v>
      </c>
      <c r="I56" s="1855" t="s">
        <v>817</v>
      </c>
      <c r="J56" s="1855" t="s">
        <v>818</v>
      </c>
      <c r="K56" s="1855" t="s">
        <v>819</v>
      </c>
      <c r="L56" s="1855" t="s">
        <v>820</v>
      </c>
      <c r="M56" s="1855" t="s">
        <v>821</v>
      </c>
      <c r="N56" s="1855" t="s">
        <v>822</v>
      </c>
      <c r="O56" s="1856" t="s">
        <v>823</v>
      </c>
    </row>
    <row r="57" spans="1:15" ht="13.5" thickTop="1">
      <c r="A57" s="1857" t="s">
        <v>824</v>
      </c>
      <c r="B57" s="1858" t="s">
        <v>825</v>
      </c>
      <c r="C57" s="1859"/>
      <c r="D57" s="1860"/>
      <c r="E57" s="1860"/>
      <c r="F57" s="1860"/>
      <c r="G57" s="1860"/>
      <c r="H57" s="1860"/>
      <c r="I57" s="1860"/>
      <c r="J57" s="1860"/>
      <c r="K57" s="1860"/>
      <c r="L57" s="1860"/>
      <c r="M57" s="1860"/>
      <c r="N57" s="1860"/>
      <c r="O57" s="1861"/>
    </row>
    <row r="58" spans="1:15">
      <c r="A58" s="1862" t="s">
        <v>824</v>
      </c>
      <c r="B58" s="1863" t="s">
        <v>21</v>
      </c>
      <c r="C58" s="1864"/>
      <c r="D58" s="1865"/>
      <c r="E58" s="1865"/>
      <c r="F58" s="1865"/>
      <c r="G58" s="1865"/>
      <c r="H58" s="1865"/>
      <c r="I58" s="1865"/>
      <c r="J58" s="1865"/>
      <c r="K58" s="1865"/>
      <c r="L58" s="1865"/>
      <c r="M58" s="1865"/>
      <c r="N58" s="1865"/>
      <c r="O58" s="1866"/>
    </row>
    <row r="59" spans="1:15">
      <c r="A59" s="1862" t="s">
        <v>890</v>
      </c>
      <c r="B59" s="1867" t="s">
        <v>826</v>
      </c>
      <c r="C59" s="1868">
        <v>37.405709999999999</v>
      </c>
      <c r="D59" s="1869">
        <v>0</v>
      </c>
      <c r="E59" s="1869">
        <v>0</v>
      </c>
      <c r="F59" s="1869">
        <v>0</v>
      </c>
      <c r="G59" s="1869">
        <v>0</v>
      </c>
      <c r="H59" s="1869">
        <v>0</v>
      </c>
      <c r="I59" s="1869">
        <v>0</v>
      </c>
      <c r="J59" s="1869">
        <v>0</v>
      </c>
      <c r="K59" s="1869">
        <v>0</v>
      </c>
      <c r="L59" s="1869">
        <v>0</v>
      </c>
      <c r="M59" s="1869">
        <v>0</v>
      </c>
      <c r="N59" s="1869">
        <v>0</v>
      </c>
      <c r="O59" s="1870">
        <v>0</v>
      </c>
    </row>
    <row r="60" spans="1:15">
      <c r="A60" s="1862" t="s">
        <v>827</v>
      </c>
      <c r="B60" s="1867" t="s">
        <v>697</v>
      </c>
      <c r="C60" s="1868">
        <v>16.100709999999999</v>
      </c>
      <c r="D60" s="1869">
        <v>0</v>
      </c>
      <c r="E60" s="1869">
        <v>0</v>
      </c>
      <c r="F60" s="1869">
        <v>0</v>
      </c>
      <c r="G60" s="1869">
        <v>0</v>
      </c>
      <c r="H60" s="1869">
        <v>0</v>
      </c>
      <c r="I60" s="1869">
        <v>0</v>
      </c>
      <c r="J60" s="1869">
        <v>0</v>
      </c>
      <c r="K60" s="1869">
        <v>0</v>
      </c>
      <c r="L60" s="1869">
        <v>0</v>
      </c>
      <c r="M60" s="1869">
        <v>0</v>
      </c>
      <c r="N60" s="1869">
        <v>0</v>
      </c>
      <c r="O60" s="1870">
        <v>0</v>
      </c>
    </row>
    <row r="61" spans="1:15">
      <c r="A61" s="1862" t="s">
        <v>828</v>
      </c>
      <c r="B61" s="1867" t="s">
        <v>829</v>
      </c>
      <c r="C61" s="1868">
        <v>21.305</v>
      </c>
      <c r="D61" s="1869">
        <v>0</v>
      </c>
      <c r="E61" s="1869">
        <v>0</v>
      </c>
      <c r="F61" s="1869">
        <v>0</v>
      </c>
      <c r="G61" s="1869">
        <v>0</v>
      </c>
      <c r="H61" s="1869">
        <v>0</v>
      </c>
      <c r="I61" s="1869">
        <v>0</v>
      </c>
      <c r="J61" s="1869">
        <v>0</v>
      </c>
      <c r="K61" s="1869">
        <v>0</v>
      </c>
      <c r="L61" s="1869">
        <v>0</v>
      </c>
      <c r="M61" s="1869">
        <v>0</v>
      </c>
      <c r="N61" s="1869">
        <v>0</v>
      </c>
      <c r="O61" s="1870">
        <v>0</v>
      </c>
    </row>
    <row r="62" spans="1:15" ht="25.5">
      <c r="A62" s="1862" t="s">
        <v>830</v>
      </c>
      <c r="B62" s="1867" t="s">
        <v>831</v>
      </c>
      <c r="C62" s="1868">
        <v>0</v>
      </c>
      <c r="D62" s="1869">
        <v>0</v>
      </c>
      <c r="E62" s="1869">
        <v>0</v>
      </c>
      <c r="F62" s="1869">
        <v>0</v>
      </c>
      <c r="G62" s="1869">
        <v>0</v>
      </c>
      <c r="H62" s="1869">
        <v>0</v>
      </c>
      <c r="I62" s="1869">
        <v>0</v>
      </c>
      <c r="J62" s="1869">
        <v>0</v>
      </c>
      <c r="K62" s="1869">
        <v>0</v>
      </c>
      <c r="L62" s="1869">
        <v>0</v>
      </c>
      <c r="M62" s="1869">
        <v>0</v>
      </c>
      <c r="N62" s="1869">
        <v>0</v>
      </c>
      <c r="O62" s="1870">
        <v>0</v>
      </c>
    </row>
    <row r="63" spans="1:15">
      <c r="A63" s="1862" t="s">
        <v>832</v>
      </c>
      <c r="B63" s="1867" t="s">
        <v>833</v>
      </c>
      <c r="C63" s="1868">
        <v>0</v>
      </c>
      <c r="D63" s="1869">
        <v>0</v>
      </c>
      <c r="E63" s="1869">
        <v>0</v>
      </c>
      <c r="F63" s="1869">
        <v>0</v>
      </c>
      <c r="G63" s="1869">
        <v>0</v>
      </c>
      <c r="H63" s="1869">
        <v>0</v>
      </c>
      <c r="I63" s="1869">
        <v>0</v>
      </c>
      <c r="J63" s="1869">
        <v>0</v>
      </c>
      <c r="K63" s="1869">
        <v>0</v>
      </c>
      <c r="L63" s="1869">
        <v>0</v>
      </c>
      <c r="M63" s="1869">
        <v>0</v>
      </c>
      <c r="N63" s="1869">
        <v>0</v>
      </c>
      <c r="O63" s="1870">
        <v>0</v>
      </c>
    </row>
    <row r="64" spans="1:15" ht="25.5">
      <c r="A64" s="1862" t="s">
        <v>834</v>
      </c>
      <c r="B64" s="1867" t="s">
        <v>835</v>
      </c>
      <c r="C64" s="1868">
        <v>0</v>
      </c>
      <c r="D64" s="1869">
        <v>0</v>
      </c>
      <c r="E64" s="1869">
        <v>0</v>
      </c>
      <c r="F64" s="1869">
        <v>0</v>
      </c>
      <c r="G64" s="1869">
        <v>0</v>
      </c>
      <c r="H64" s="1869">
        <v>0</v>
      </c>
      <c r="I64" s="1869">
        <v>0</v>
      </c>
      <c r="J64" s="1869">
        <v>0</v>
      </c>
      <c r="K64" s="1869">
        <v>0</v>
      </c>
      <c r="L64" s="1869">
        <v>0</v>
      </c>
      <c r="M64" s="1869">
        <v>0</v>
      </c>
      <c r="N64" s="1869">
        <v>0</v>
      </c>
      <c r="O64" s="1870">
        <v>0</v>
      </c>
    </row>
    <row r="65" spans="1:15">
      <c r="A65" s="1862" t="s">
        <v>836</v>
      </c>
      <c r="B65" s="1867" t="s">
        <v>837</v>
      </c>
      <c r="C65" s="1868">
        <v>0</v>
      </c>
      <c r="D65" s="1869">
        <v>0</v>
      </c>
      <c r="E65" s="1869">
        <v>0</v>
      </c>
      <c r="F65" s="1869">
        <v>0</v>
      </c>
      <c r="G65" s="1869">
        <v>0</v>
      </c>
      <c r="H65" s="1869">
        <v>0</v>
      </c>
      <c r="I65" s="1869">
        <v>0</v>
      </c>
      <c r="J65" s="1869">
        <v>0</v>
      </c>
      <c r="K65" s="1869">
        <v>0</v>
      </c>
      <c r="L65" s="1869">
        <v>0</v>
      </c>
      <c r="M65" s="1869">
        <v>0</v>
      </c>
      <c r="N65" s="1869">
        <v>0</v>
      </c>
      <c r="O65" s="1870">
        <v>0</v>
      </c>
    </row>
    <row r="66" spans="1:15">
      <c r="A66" s="1862" t="s">
        <v>838</v>
      </c>
      <c r="B66" s="1871" t="s">
        <v>839</v>
      </c>
      <c r="C66" s="1868">
        <v>3781.8570999999997</v>
      </c>
      <c r="D66" s="1869">
        <v>10205.112499999997</v>
      </c>
      <c r="E66" s="1869">
        <v>14366.05969</v>
      </c>
      <c r="F66" s="1869">
        <v>36429.545630000001</v>
      </c>
      <c r="G66" s="1869">
        <v>5471.4456199999995</v>
      </c>
      <c r="H66" s="1869">
        <v>4091.8814799999996</v>
      </c>
      <c r="I66" s="1869">
        <v>1847.6835700000001</v>
      </c>
      <c r="J66" s="1869">
        <v>649.05505000000005</v>
      </c>
      <c r="K66" s="1869">
        <v>271.43597</v>
      </c>
      <c r="L66" s="1869">
        <v>138.38866999999999</v>
      </c>
      <c r="M66" s="1869">
        <v>125.71414000000001</v>
      </c>
      <c r="N66" s="1869">
        <v>10.90771</v>
      </c>
      <c r="O66" s="1870">
        <v>3.4644200000000001</v>
      </c>
    </row>
    <row r="67" spans="1:15">
      <c r="A67" s="1862" t="s">
        <v>840</v>
      </c>
      <c r="B67" s="1871" t="s">
        <v>841</v>
      </c>
      <c r="C67" s="1868">
        <v>2291.7182099999995</v>
      </c>
      <c r="D67" s="1869">
        <v>9720.2070000000003</v>
      </c>
      <c r="E67" s="1869">
        <v>14190.23065</v>
      </c>
      <c r="F67" s="1869">
        <v>36078.441630000001</v>
      </c>
      <c r="G67" s="1869">
        <v>5326.1094899999989</v>
      </c>
      <c r="H67" s="1869">
        <v>4007.3815199999995</v>
      </c>
      <c r="I67" s="1869">
        <v>1733.55438</v>
      </c>
      <c r="J67" s="1869">
        <v>583.41949</v>
      </c>
      <c r="K67" s="1869">
        <v>271.43597</v>
      </c>
      <c r="L67" s="1869">
        <v>138.37598</v>
      </c>
      <c r="M67" s="1869">
        <v>125.48343000000001</v>
      </c>
      <c r="N67" s="1869">
        <v>10.90771</v>
      </c>
      <c r="O67" s="1870">
        <v>3.4010700000000003</v>
      </c>
    </row>
    <row r="68" spans="1:15">
      <c r="A68" s="1862" t="s">
        <v>842</v>
      </c>
      <c r="B68" s="1871" t="s">
        <v>843</v>
      </c>
      <c r="C68" s="1868">
        <v>1490.1388899999999</v>
      </c>
      <c r="D68" s="1869">
        <v>484.90550000000002</v>
      </c>
      <c r="E68" s="1869">
        <v>175.82903999999999</v>
      </c>
      <c r="F68" s="1869">
        <v>351.10400000000004</v>
      </c>
      <c r="G68" s="1869">
        <v>145.33613</v>
      </c>
      <c r="H68" s="1869">
        <v>84.499959999999987</v>
      </c>
      <c r="I68" s="1869">
        <v>114.12918999999999</v>
      </c>
      <c r="J68" s="1869">
        <v>65.635559999999998</v>
      </c>
      <c r="K68" s="1869">
        <v>0</v>
      </c>
      <c r="L68" s="1869">
        <v>1.269E-2</v>
      </c>
      <c r="M68" s="1869">
        <v>0.23071</v>
      </c>
      <c r="N68" s="1869">
        <v>0</v>
      </c>
      <c r="O68" s="1870">
        <v>6.3350000000000004E-2</v>
      </c>
    </row>
    <row r="69" spans="1:15">
      <c r="A69" s="1862" t="s">
        <v>844</v>
      </c>
      <c r="B69" s="1867" t="s">
        <v>845</v>
      </c>
      <c r="C69" s="1868">
        <v>1125.43796</v>
      </c>
      <c r="D69" s="1869">
        <v>53.631</v>
      </c>
      <c r="E69" s="1869">
        <v>0</v>
      </c>
      <c r="F69" s="1869">
        <v>0</v>
      </c>
      <c r="G69" s="1869">
        <v>0</v>
      </c>
      <c r="H69" s="1869">
        <v>0</v>
      </c>
      <c r="I69" s="1869">
        <v>0</v>
      </c>
      <c r="J69" s="1869">
        <v>0</v>
      </c>
      <c r="K69" s="1869">
        <v>0</v>
      </c>
      <c r="L69" s="1869">
        <v>0</v>
      </c>
      <c r="M69" s="1869">
        <v>0</v>
      </c>
      <c r="N69" s="1869">
        <v>0</v>
      </c>
      <c r="O69" s="1870">
        <v>0</v>
      </c>
    </row>
    <row r="70" spans="1:15" ht="51">
      <c r="A70" s="1862" t="s">
        <v>846</v>
      </c>
      <c r="B70" s="1867" t="s">
        <v>847</v>
      </c>
      <c r="C70" s="1868">
        <v>-1.0000000000000001E-5</v>
      </c>
      <c r="D70" s="1869">
        <v>0</v>
      </c>
      <c r="E70" s="1869">
        <v>0</v>
      </c>
      <c r="F70" s="1869">
        <v>0</v>
      </c>
      <c r="G70" s="1869">
        <v>0</v>
      </c>
      <c r="H70" s="1869">
        <v>0</v>
      </c>
      <c r="I70" s="1869">
        <v>0</v>
      </c>
      <c r="J70" s="1869">
        <v>0</v>
      </c>
      <c r="K70" s="1869">
        <v>0</v>
      </c>
      <c r="L70" s="1869">
        <v>0</v>
      </c>
      <c r="M70" s="1869">
        <v>0</v>
      </c>
      <c r="N70" s="1869">
        <v>0</v>
      </c>
      <c r="O70" s="1870">
        <v>0</v>
      </c>
    </row>
    <row r="71" spans="1:15" ht="38.25">
      <c r="A71" s="1862" t="s">
        <v>848</v>
      </c>
      <c r="B71" s="1867" t="s">
        <v>849</v>
      </c>
      <c r="C71" s="1868">
        <v>0</v>
      </c>
      <c r="D71" s="1869">
        <v>0</v>
      </c>
      <c r="E71" s="1869">
        <v>0</v>
      </c>
      <c r="F71" s="1869">
        <v>0</v>
      </c>
      <c r="G71" s="1869">
        <v>0</v>
      </c>
      <c r="H71" s="1869">
        <v>0</v>
      </c>
      <c r="I71" s="1869">
        <v>0</v>
      </c>
      <c r="J71" s="1869">
        <v>0</v>
      </c>
      <c r="K71" s="1869">
        <v>0</v>
      </c>
      <c r="L71" s="1869">
        <v>0</v>
      </c>
      <c r="M71" s="1869">
        <v>0</v>
      </c>
      <c r="N71" s="1869">
        <v>0</v>
      </c>
      <c r="O71" s="1870">
        <v>0</v>
      </c>
    </row>
    <row r="72" spans="1:15" ht="38.25">
      <c r="A72" s="1862" t="s">
        <v>850</v>
      </c>
      <c r="B72" s="1867" t="s">
        <v>851</v>
      </c>
      <c r="C72" s="1868">
        <v>1125.43797</v>
      </c>
      <c r="D72" s="1869">
        <v>53.631</v>
      </c>
      <c r="E72" s="1869">
        <v>0</v>
      </c>
      <c r="F72" s="1869">
        <v>0</v>
      </c>
      <c r="G72" s="1869">
        <v>0</v>
      </c>
      <c r="H72" s="1869">
        <v>0</v>
      </c>
      <c r="I72" s="1869">
        <v>0</v>
      </c>
      <c r="J72" s="1869">
        <v>0</v>
      </c>
      <c r="K72" s="1869">
        <v>0</v>
      </c>
      <c r="L72" s="1869">
        <v>0</v>
      </c>
      <c r="M72" s="1869">
        <v>0</v>
      </c>
      <c r="N72" s="1869">
        <v>0</v>
      </c>
      <c r="O72" s="1870">
        <v>0</v>
      </c>
    </row>
    <row r="73" spans="1:15">
      <c r="A73" s="1862" t="s">
        <v>852</v>
      </c>
      <c r="B73" s="1867" t="s">
        <v>853</v>
      </c>
      <c r="C73" s="1868">
        <v>0</v>
      </c>
      <c r="D73" s="1869">
        <v>0</v>
      </c>
      <c r="E73" s="1869">
        <v>0</v>
      </c>
      <c r="F73" s="1869">
        <v>0</v>
      </c>
      <c r="G73" s="1869">
        <v>0</v>
      </c>
      <c r="H73" s="1869">
        <v>0</v>
      </c>
      <c r="I73" s="1869">
        <v>0</v>
      </c>
      <c r="J73" s="1869">
        <v>0</v>
      </c>
      <c r="K73" s="1869">
        <v>0</v>
      </c>
      <c r="L73" s="1869">
        <v>0</v>
      </c>
      <c r="M73" s="1869">
        <v>0</v>
      </c>
      <c r="N73" s="1869">
        <v>0</v>
      </c>
      <c r="O73" s="1870">
        <v>0</v>
      </c>
    </row>
    <row r="74" spans="1:15">
      <c r="A74" s="1862" t="s">
        <v>824</v>
      </c>
      <c r="B74" s="1867" t="s">
        <v>854</v>
      </c>
      <c r="C74" s="1881">
        <v>4944.7007699999995</v>
      </c>
      <c r="D74" s="1882">
        <v>10258.743499999999</v>
      </c>
      <c r="E74" s="1882">
        <v>14366.05969</v>
      </c>
      <c r="F74" s="1882">
        <v>36429.545630000001</v>
      </c>
      <c r="G74" s="1882">
        <v>5471.4456199999995</v>
      </c>
      <c r="H74" s="1882">
        <v>4091.8814799999996</v>
      </c>
      <c r="I74" s="1882">
        <v>1847.6835700000001</v>
      </c>
      <c r="J74" s="1882">
        <v>649.05505000000005</v>
      </c>
      <c r="K74" s="1882">
        <v>271.43597</v>
      </c>
      <c r="L74" s="1882">
        <v>138.38866999999999</v>
      </c>
      <c r="M74" s="1882">
        <v>125.71414000000001</v>
      </c>
      <c r="N74" s="1882">
        <v>10.90771</v>
      </c>
      <c r="O74" s="1883">
        <v>3.4644200000000001</v>
      </c>
    </row>
    <row r="75" spans="1:15">
      <c r="A75" s="1862" t="s">
        <v>824</v>
      </c>
      <c r="B75" s="1863" t="s">
        <v>22</v>
      </c>
      <c r="C75" s="1878">
        <v>0</v>
      </c>
      <c r="D75" s="1879">
        <v>0</v>
      </c>
      <c r="E75" s="1879">
        <v>0</v>
      </c>
      <c r="F75" s="1879">
        <v>0</v>
      </c>
      <c r="G75" s="1879">
        <v>0</v>
      </c>
      <c r="H75" s="1879">
        <v>0</v>
      </c>
      <c r="I75" s="1879">
        <v>0</v>
      </c>
      <c r="J75" s="1879">
        <v>0</v>
      </c>
      <c r="K75" s="1879">
        <v>0</v>
      </c>
      <c r="L75" s="1879">
        <v>0</v>
      </c>
      <c r="M75" s="1879">
        <v>0</v>
      </c>
      <c r="N75" s="1879">
        <v>0</v>
      </c>
      <c r="O75" s="1880">
        <v>0</v>
      </c>
    </row>
    <row r="76" spans="1:15">
      <c r="A76" s="1862" t="s">
        <v>855</v>
      </c>
      <c r="B76" s="1867" t="s">
        <v>856</v>
      </c>
      <c r="C76" s="1868">
        <v>59795.015779999994</v>
      </c>
      <c r="D76" s="1869">
        <v>0</v>
      </c>
      <c r="E76" s="1869">
        <v>3.8029999999999999</v>
      </c>
      <c r="F76" s="1869">
        <v>6.3339999999999996</v>
      </c>
      <c r="G76" s="1869">
        <v>0</v>
      </c>
      <c r="H76" s="1869">
        <v>0</v>
      </c>
      <c r="I76" s="1869">
        <v>0</v>
      </c>
      <c r="J76" s="1869">
        <v>0</v>
      </c>
      <c r="K76" s="1869">
        <v>0</v>
      </c>
      <c r="L76" s="1869">
        <v>0</v>
      </c>
      <c r="M76" s="1869">
        <v>0</v>
      </c>
      <c r="N76" s="1869">
        <v>0</v>
      </c>
      <c r="O76" s="1870">
        <v>0</v>
      </c>
    </row>
    <row r="77" spans="1:15">
      <c r="A77" s="1862" t="s">
        <v>857</v>
      </c>
      <c r="B77" s="1867" t="s">
        <v>697</v>
      </c>
      <c r="C77" s="1868">
        <v>50240.434049999996</v>
      </c>
      <c r="D77" s="1869">
        <v>0</v>
      </c>
      <c r="E77" s="1869">
        <v>3.8029999999999999</v>
      </c>
      <c r="F77" s="1869">
        <v>6.3339999999999996</v>
      </c>
      <c r="G77" s="1869">
        <v>0</v>
      </c>
      <c r="H77" s="1869">
        <v>0</v>
      </c>
      <c r="I77" s="1869">
        <v>0</v>
      </c>
      <c r="J77" s="1869">
        <v>0</v>
      </c>
      <c r="K77" s="1869">
        <v>0</v>
      </c>
      <c r="L77" s="1869">
        <v>0</v>
      </c>
      <c r="M77" s="1869">
        <v>0</v>
      </c>
      <c r="N77" s="1869">
        <v>0</v>
      </c>
      <c r="O77" s="1870">
        <v>0</v>
      </c>
    </row>
    <row r="78" spans="1:15">
      <c r="A78" s="1862" t="s">
        <v>858</v>
      </c>
      <c r="B78" s="1867" t="s">
        <v>829</v>
      </c>
      <c r="C78" s="1868">
        <v>9554.5817299999981</v>
      </c>
      <c r="D78" s="1869">
        <v>0</v>
      </c>
      <c r="E78" s="1869">
        <v>0</v>
      </c>
      <c r="F78" s="1869">
        <v>0</v>
      </c>
      <c r="G78" s="1869">
        <v>0</v>
      </c>
      <c r="H78" s="1869">
        <v>0</v>
      </c>
      <c r="I78" s="1869">
        <v>0</v>
      </c>
      <c r="J78" s="1869">
        <v>0</v>
      </c>
      <c r="K78" s="1869">
        <v>0</v>
      </c>
      <c r="L78" s="1869">
        <v>0</v>
      </c>
      <c r="M78" s="1869">
        <v>0</v>
      </c>
      <c r="N78" s="1869">
        <v>0</v>
      </c>
      <c r="O78" s="1870">
        <v>0</v>
      </c>
    </row>
    <row r="79" spans="1:15">
      <c r="A79" s="1862" t="s">
        <v>859</v>
      </c>
      <c r="B79" s="1867" t="s">
        <v>833</v>
      </c>
      <c r="C79" s="1868">
        <v>7559.0219799999995</v>
      </c>
      <c r="D79" s="1869">
        <v>16721.12429</v>
      </c>
      <c r="E79" s="1869">
        <v>27645.967259999998</v>
      </c>
      <c r="F79" s="1869">
        <v>6902.7737999999999</v>
      </c>
      <c r="G79" s="1869">
        <v>2752.46875</v>
      </c>
      <c r="H79" s="1869">
        <v>307.38319000000001</v>
      </c>
      <c r="I79" s="1869">
        <v>44.354390000000002</v>
      </c>
      <c r="J79" s="1869">
        <v>3.2534899999999998</v>
      </c>
      <c r="K79" s="1869">
        <v>9.9081499999999991</v>
      </c>
      <c r="L79" s="1869">
        <v>1.2299</v>
      </c>
      <c r="M79" s="1869">
        <v>0.86375000000000002</v>
      </c>
      <c r="N79" s="1869">
        <v>0</v>
      </c>
      <c r="O79" s="1870">
        <v>0</v>
      </c>
    </row>
    <row r="80" spans="1:15">
      <c r="A80" s="1862" t="s">
        <v>860</v>
      </c>
      <c r="B80" s="1867" t="s">
        <v>861</v>
      </c>
      <c r="C80" s="1868">
        <v>7540.4528499999988</v>
      </c>
      <c r="D80" s="1869">
        <v>14968.45672</v>
      </c>
      <c r="E80" s="1869">
        <v>27360.16516</v>
      </c>
      <c r="F80" s="1869">
        <v>6695.5626900000007</v>
      </c>
      <c r="G80" s="1869">
        <v>2629.6842999999999</v>
      </c>
      <c r="H80" s="1869">
        <v>301.43792999999999</v>
      </c>
      <c r="I80" s="1869">
        <v>36.991720000000001</v>
      </c>
      <c r="J80" s="1869">
        <v>0.82740000000000002</v>
      </c>
      <c r="K80" s="1869">
        <v>9.9081499999999991</v>
      </c>
      <c r="L80" s="1869">
        <v>1.2299</v>
      </c>
      <c r="M80" s="1869">
        <v>0.86375000000000002</v>
      </c>
      <c r="N80" s="1869">
        <v>0</v>
      </c>
      <c r="O80" s="1870">
        <v>0</v>
      </c>
    </row>
    <row r="81" spans="1:15">
      <c r="A81" s="1862" t="s">
        <v>862</v>
      </c>
      <c r="B81" s="1867" t="s">
        <v>837</v>
      </c>
      <c r="C81" s="1868">
        <v>18.569130000000001</v>
      </c>
      <c r="D81" s="1869">
        <v>1752.6675699999998</v>
      </c>
      <c r="E81" s="1869">
        <v>285.8021</v>
      </c>
      <c r="F81" s="1869">
        <v>207.21110999999999</v>
      </c>
      <c r="G81" s="1869">
        <v>122.78444999999999</v>
      </c>
      <c r="H81" s="1869">
        <v>5.9452600000000002</v>
      </c>
      <c r="I81" s="1869">
        <v>7.3626700000000005</v>
      </c>
      <c r="J81" s="1869">
        <v>2.4260900000000003</v>
      </c>
      <c r="K81" s="1869">
        <v>0</v>
      </c>
      <c r="L81" s="1869">
        <v>0</v>
      </c>
      <c r="M81" s="1869">
        <v>0</v>
      </c>
      <c r="N81" s="1869">
        <v>0</v>
      </c>
      <c r="O81" s="1870">
        <v>0</v>
      </c>
    </row>
    <row r="82" spans="1:15">
      <c r="A82" s="1862" t="s">
        <v>863</v>
      </c>
      <c r="B82" s="1867" t="s">
        <v>704</v>
      </c>
      <c r="C82" s="1868">
        <v>9.1069999999999993</v>
      </c>
      <c r="D82" s="1869">
        <v>39.887999999999998</v>
      </c>
      <c r="E82" s="1869">
        <v>132.03399999999999</v>
      </c>
      <c r="F82" s="1869">
        <v>0</v>
      </c>
      <c r="G82" s="1869">
        <v>0</v>
      </c>
      <c r="H82" s="1869">
        <v>0</v>
      </c>
      <c r="I82" s="1869">
        <v>0</v>
      </c>
      <c r="J82" s="1869">
        <v>0</v>
      </c>
      <c r="K82" s="1869">
        <v>0</v>
      </c>
      <c r="L82" s="1869">
        <v>0</v>
      </c>
      <c r="M82" s="1869">
        <v>0</v>
      </c>
      <c r="N82" s="1869">
        <v>0</v>
      </c>
      <c r="O82" s="1870">
        <v>0</v>
      </c>
    </row>
    <row r="83" spans="1:15">
      <c r="A83" s="1862" t="s">
        <v>864</v>
      </c>
      <c r="B83" s="1867" t="s">
        <v>865</v>
      </c>
      <c r="C83" s="1868">
        <v>9.1069999999999993</v>
      </c>
      <c r="D83" s="1869">
        <v>39.887999999999998</v>
      </c>
      <c r="E83" s="1869">
        <v>132.03399999999999</v>
      </c>
      <c r="F83" s="1869">
        <v>0</v>
      </c>
      <c r="G83" s="1869">
        <v>0</v>
      </c>
      <c r="H83" s="1869">
        <v>0</v>
      </c>
      <c r="I83" s="1869">
        <v>0</v>
      </c>
      <c r="J83" s="1869">
        <v>0</v>
      </c>
      <c r="K83" s="1869">
        <v>0</v>
      </c>
      <c r="L83" s="1869">
        <v>0</v>
      </c>
      <c r="M83" s="1869">
        <v>0</v>
      </c>
      <c r="N83" s="1869">
        <v>0</v>
      </c>
      <c r="O83" s="1870">
        <v>0</v>
      </c>
    </row>
    <row r="84" spans="1:15">
      <c r="A84" s="1862" t="s">
        <v>866</v>
      </c>
      <c r="B84" s="1867" t="s">
        <v>843</v>
      </c>
      <c r="C84" s="1868">
        <v>0</v>
      </c>
      <c r="D84" s="1869">
        <v>0</v>
      </c>
      <c r="E84" s="1869">
        <v>0</v>
      </c>
      <c r="F84" s="1869">
        <v>0</v>
      </c>
      <c r="G84" s="1869">
        <v>0</v>
      </c>
      <c r="H84" s="1869">
        <v>0</v>
      </c>
      <c r="I84" s="1869">
        <v>0</v>
      </c>
      <c r="J84" s="1869">
        <v>0</v>
      </c>
      <c r="K84" s="1869">
        <v>0</v>
      </c>
      <c r="L84" s="1869">
        <v>0</v>
      </c>
      <c r="M84" s="1869">
        <v>0</v>
      </c>
      <c r="N84" s="1869">
        <v>0</v>
      </c>
      <c r="O84" s="1870">
        <v>0</v>
      </c>
    </row>
    <row r="85" spans="1:15">
      <c r="A85" s="1862" t="s">
        <v>867</v>
      </c>
      <c r="B85" s="1867" t="s">
        <v>868</v>
      </c>
      <c r="C85" s="1868">
        <v>0</v>
      </c>
      <c r="D85" s="1869">
        <v>0</v>
      </c>
      <c r="E85" s="1869">
        <v>0</v>
      </c>
      <c r="F85" s="1869">
        <v>0</v>
      </c>
      <c r="G85" s="1869">
        <v>0</v>
      </c>
      <c r="H85" s="1869">
        <v>0</v>
      </c>
      <c r="I85" s="1869">
        <v>0</v>
      </c>
      <c r="J85" s="1869">
        <v>0</v>
      </c>
      <c r="K85" s="1869">
        <v>0</v>
      </c>
      <c r="L85" s="1869">
        <v>0</v>
      </c>
      <c r="M85" s="1869">
        <v>0</v>
      </c>
      <c r="N85" s="1869">
        <v>0</v>
      </c>
      <c r="O85" s="1870">
        <v>0</v>
      </c>
    </row>
    <row r="86" spans="1:15">
      <c r="A86" s="1862" t="s">
        <v>869</v>
      </c>
      <c r="B86" s="1867" t="s">
        <v>870</v>
      </c>
      <c r="C86" s="1868">
        <v>0</v>
      </c>
      <c r="D86" s="1869">
        <v>0</v>
      </c>
      <c r="E86" s="1869">
        <v>0</v>
      </c>
      <c r="F86" s="1869">
        <v>0</v>
      </c>
      <c r="G86" s="1869">
        <v>0</v>
      </c>
      <c r="H86" s="1869">
        <v>0</v>
      </c>
      <c r="I86" s="1869">
        <v>0</v>
      </c>
      <c r="J86" s="1869">
        <v>0</v>
      </c>
      <c r="K86" s="1869">
        <v>0</v>
      </c>
      <c r="L86" s="1869">
        <v>0</v>
      </c>
      <c r="M86" s="1869">
        <v>0</v>
      </c>
      <c r="N86" s="1869">
        <v>0</v>
      </c>
      <c r="O86" s="1870">
        <v>0</v>
      </c>
    </row>
    <row r="87" spans="1:15">
      <c r="A87" s="1862" t="s">
        <v>871</v>
      </c>
      <c r="B87" s="1867" t="s">
        <v>872</v>
      </c>
      <c r="C87" s="1868">
        <v>0</v>
      </c>
      <c r="D87" s="1869">
        <v>0</v>
      </c>
      <c r="E87" s="1869">
        <v>0</v>
      </c>
      <c r="F87" s="1869">
        <v>0</v>
      </c>
      <c r="G87" s="1869">
        <v>0</v>
      </c>
      <c r="H87" s="1869">
        <v>0</v>
      </c>
      <c r="I87" s="1869">
        <v>0</v>
      </c>
      <c r="J87" s="1869">
        <v>0</v>
      </c>
      <c r="K87" s="1869">
        <v>0</v>
      </c>
      <c r="L87" s="1869">
        <v>0</v>
      </c>
      <c r="M87" s="1869">
        <v>0</v>
      </c>
      <c r="N87" s="1869">
        <v>0</v>
      </c>
      <c r="O87" s="1870">
        <v>0</v>
      </c>
    </row>
    <row r="88" spans="1:15">
      <c r="A88" s="1862" t="s">
        <v>824</v>
      </c>
      <c r="B88" s="1867" t="s">
        <v>873</v>
      </c>
      <c r="C88" s="1881">
        <v>67363.144759999996</v>
      </c>
      <c r="D88" s="1882">
        <v>16761.012290000002</v>
      </c>
      <c r="E88" s="1882">
        <v>27781.804259999997</v>
      </c>
      <c r="F88" s="1882">
        <v>6909.1077999999998</v>
      </c>
      <c r="G88" s="1882">
        <v>2752.46875</v>
      </c>
      <c r="H88" s="1882">
        <v>307.38319000000001</v>
      </c>
      <c r="I88" s="1882">
        <v>44.354390000000002</v>
      </c>
      <c r="J88" s="1882">
        <v>3.2534899999999998</v>
      </c>
      <c r="K88" s="1882">
        <v>9.9081499999999991</v>
      </c>
      <c r="L88" s="1882">
        <v>1.2299</v>
      </c>
      <c r="M88" s="1882">
        <v>0.86375000000000002</v>
      </c>
      <c r="N88" s="1882">
        <v>0</v>
      </c>
      <c r="O88" s="1883">
        <v>0</v>
      </c>
    </row>
    <row r="89" spans="1:15">
      <c r="A89" s="1884" t="s">
        <v>824</v>
      </c>
      <c r="B89" s="1885" t="s">
        <v>874</v>
      </c>
      <c r="C89" s="1886">
        <v>-62418.443989999992</v>
      </c>
      <c r="D89" s="1887">
        <v>-6502.2687900000001</v>
      </c>
      <c r="E89" s="1887">
        <v>-13415.744570000001</v>
      </c>
      <c r="F89" s="1887">
        <v>29520.437829999999</v>
      </c>
      <c r="G89" s="1887">
        <v>2718.9768700000004</v>
      </c>
      <c r="H89" s="1887">
        <v>3784.4982899999995</v>
      </c>
      <c r="I89" s="1887">
        <v>1803.3291800000002</v>
      </c>
      <c r="J89" s="1887">
        <v>645.80156000000011</v>
      </c>
      <c r="K89" s="1887">
        <v>261.52781999999996</v>
      </c>
      <c r="L89" s="1887">
        <v>137.15876999999998</v>
      </c>
      <c r="M89" s="1887">
        <v>124.85039000000002</v>
      </c>
      <c r="N89" s="1887">
        <v>10.90771</v>
      </c>
      <c r="O89" s="1888">
        <v>3.4644200000000001</v>
      </c>
    </row>
    <row r="90" spans="1:15">
      <c r="A90" s="1862" t="s">
        <v>824</v>
      </c>
      <c r="B90" s="1863" t="s">
        <v>875</v>
      </c>
      <c r="C90" s="1889">
        <v>0</v>
      </c>
      <c r="D90" s="1890">
        <v>0</v>
      </c>
      <c r="E90" s="1890">
        <v>0</v>
      </c>
      <c r="F90" s="1890">
        <v>0</v>
      </c>
      <c r="G90" s="1890">
        <v>0</v>
      </c>
      <c r="H90" s="1890">
        <v>0</v>
      </c>
      <c r="I90" s="1890">
        <v>0</v>
      </c>
      <c r="J90" s="1890">
        <v>0</v>
      </c>
      <c r="K90" s="1890">
        <v>0</v>
      </c>
      <c r="L90" s="1890">
        <v>0</v>
      </c>
      <c r="M90" s="1890">
        <v>0</v>
      </c>
      <c r="N90" s="1890">
        <v>0</v>
      </c>
      <c r="O90" s="1891">
        <v>0</v>
      </c>
    </row>
    <row r="91" spans="1:15">
      <c r="A91" s="1862" t="s">
        <v>824</v>
      </c>
      <c r="B91" s="1867" t="s">
        <v>21</v>
      </c>
      <c r="C91" s="1864">
        <v>0</v>
      </c>
      <c r="D91" s="1865">
        <v>0</v>
      </c>
      <c r="E91" s="1865">
        <v>0</v>
      </c>
      <c r="F91" s="1865">
        <v>0</v>
      </c>
      <c r="G91" s="1865">
        <v>0</v>
      </c>
      <c r="H91" s="1865">
        <v>0</v>
      </c>
      <c r="I91" s="1865">
        <v>0</v>
      </c>
      <c r="J91" s="1865">
        <v>0</v>
      </c>
      <c r="K91" s="1865">
        <v>0</v>
      </c>
      <c r="L91" s="1865">
        <v>0</v>
      </c>
      <c r="M91" s="1865">
        <v>0</v>
      </c>
      <c r="N91" s="1865">
        <v>0</v>
      </c>
      <c r="O91" s="1866">
        <v>0</v>
      </c>
    </row>
    <row r="92" spans="1:15">
      <c r="A92" s="1862" t="s">
        <v>876</v>
      </c>
      <c r="B92" s="1867" t="s">
        <v>877</v>
      </c>
      <c r="C92" s="1868">
        <v>0</v>
      </c>
      <c r="D92" s="1869">
        <v>0</v>
      </c>
      <c r="E92" s="1869">
        <v>0</v>
      </c>
      <c r="F92" s="1869">
        <v>0</v>
      </c>
      <c r="G92" s="1869">
        <v>0</v>
      </c>
      <c r="H92" s="1869">
        <v>0</v>
      </c>
      <c r="I92" s="1869">
        <v>0</v>
      </c>
      <c r="J92" s="1869">
        <v>0</v>
      </c>
      <c r="K92" s="1869">
        <v>0</v>
      </c>
      <c r="L92" s="1869">
        <v>0</v>
      </c>
      <c r="M92" s="1869">
        <v>0</v>
      </c>
      <c r="N92" s="1869">
        <v>0</v>
      </c>
      <c r="O92" s="1870">
        <v>0</v>
      </c>
    </row>
    <row r="93" spans="1:15">
      <c r="A93" s="1862" t="s">
        <v>878</v>
      </c>
      <c r="B93" s="1867" t="s">
        <v>879</v>
      </c>
      <c r="C93" s="1868">
        <v>0</v>
      </c>
      <c r="D93" s="1869">
        <v>0</v>
      </c>
      <c r="E93" s="1869">
        <v>0</v>
      </c>
      <c r="F93" s="1869">
        <v>0</v>
      </c>
      <c r="G93" s="1869">
        <v>0</v>
      </c>
      <c r="H93" s="1869">
        <v>0</v>
      </c>
      <c r="I93" s="1869">
        <v>0</v>
      </c>
      <c r="J93" s="1869">
        <v>0</v>
      </c>
      <c r="K93" s="1869">
        <v>0</v>
      </c>
      <c r="L93" s="1869">
        <v>0</v>
      </c>
      <c r="M93" s="1869">
        <v>0</v>
      </c>
      <c r="N93" s="1869">
        <v>0</v>
      </c>
      <c r="O93" s="1870">
        <v>0</v>
      </c>
    </row>
    <row r="94" spans="1:15">
      <c r="A94" s="1862" t="s">
        <v>824</v>
      </c>
      <c r="B94" s="1867" t="s">
        <v>880</v>
      </c>
      <c r="C94" s="1881">
        <v>0</v>
      </c>
      <c r="D94" s="1882">
        <v>0</v>
      </c>
      <c r="E94" s="1882">
        <v>0</v>
      </c>
      <c r="F94" s="1882">
        <v>0</v>
      </c>
      <c r="G94" s="1882">
        <v>0</v>
      </c>
      <c r="H94" s="1882">
        <v>0</v>
      </c>
      <c r="I94" s="1882">
        <v>0</v>
      </c>
      <c r="J94" s="1882">
        <v>0</v>
      </c>
      <c r="K94" s="1882">
        <v>0</v>
      </c>
      <c r="L94" s="1882">
        <v>0</v>
      </c>
      <c r="M94" s="1882">
        <v>0</v>
      </c>
      <c r="N94" s="1882">
        <v>0</v>
      </c>
      <c r="O94" s="1883">
        <v>0</v>
      </c>
    </row>
    <row r="95" spans="1:15">
      <c r="A95" s="1862" t="s">
        <v>824</v>
      </c>
      <c r="B95" s="1867" t="s">
        <v>22</v>
      </c>
      <c r="C95" s="1881">
        <v>0</v>
      </c>
      <c r="D95" s="1882">
        <v>0</v>
      </c>
      <c r="E95" s="1882">
        <v>0</v>
      </c>
      <c r="F95" s="1882">
        <v>0</v>
      </c>
      <c r="G95" s="1882">
        <v>0</v>
      </c>
      <c r="H95" s="1882">
        <v>0</v>
      </c>
      <c r="I95" s="1882">
        <v>0</v>
      </c>
      <c r="J95" s="1882">
        <v>0</v>
      </c>
      <c r="K95" s="1882">
        <v>0</v>
      </c>
      <c r="L95" s="1882">
        <v>0</v>
      </c>
      <c r="M95" s="1882">
        <v>0</v>
      </c>
      <c r="N95" s="1882">
        <v>0</v>
      </c>
      <c r="O95" s="1883">
        <v>0</v>
      </c>
    </row>
    <row r="96" spans="1:15">
      <c r="A96" s="1862" t="s">
        <v>881</v>
      </c>
      <c r="B96" s="1867" t="s">
        <v>877</v>
      </c>
      <c r="C96" s="1868">
        <v>0</v>
      </c>
      <c r="D96" s="1869">
        <v>0</v>
      </c>
      <c r="E96" s="1869">
        <v>0</v>
      </c>
      <c r="F96" s="1869">
        <v>0</v>
      </c>
      <c r="G96" s="1869">
        <v>0</v>
      </c>
      <c r="H96" s="1869">
        <v>0</v>
      </c>
      <c r="I96" s="1869">
        <v>0</v>
      </c>
      <c r="J96" s="1869">
        <v>0</v>
      </c>
      <c r="K96" s="1869">
        <v>0</v>
      </c>
      <c r="L96" s="1869">
        <v>0</v>
      </c>
      <c r="M96" s="1869">
        <v>0</v>
      </c>
      <c r="N96" s="1869">
        <v>0</v>
      </c>
      <c r="O96" s="1870">
        <v>0</v>
      </c>
    </row>
    <row r="97" spans="1:15">
      <c r="A97" s="1862" t="s">
        <v>882</v>
      </c>
      <c r="B97" s="1867" t="s">
        <v>879</v>
      </c>
      <c r="C97" s="1868">
        <v>0</v>
      </c>
      <c r="D97" s="1869">
        <v>0</v>
      </c>
      <c r="E97" s="1869">
        <v>0</v>
      </c>
      <c r="F97" s="1869">
        <v>0</v>
      </c>
      <c r="G97" s="1869">
        <v>0</v>
      </c>
      <c r="H97" s="1869">
        <v>0</v>
      </c>
      <c r="I97" s="1869">
        <v>0</v>
      </c>
      <c r="J97" s="1869">
        <v>0</v>
      </c>
      <c r="K97" s="1869">
        <v>0</v>
      </c>
      <c r="L97" s="1869">
        <v>0</v>
      </c>
      <c r="M97" s="1869">
        <v>0</v>
      </c>
      <c r="N97" s="1869">
        <v>0</v>
      </c>
      <c r="O97" s="1870">
        <v>0</v>
      </c>
    </row>
    <row r="98" spans="1:15">
      <c r="A98" s="1862" t="s">
        <v>824</v>
      </c>
      <c r="B98" s="1867" t="s">
        <v>883</v>
      </c>
      <c r="C98" s="1881">
        <v>0</v>
      </c>
      <c r="D98" s="1882">
        <v>0</v>
      </c>
      <c r="E98" s="1882">
        <v>0</v>
      </c>
      <c r="F98" s="1882">
        <v>0</v>
      </c>
      <c r="G98" s="1882">
        <v>0</v>
      </c>
      <c r="H98" s="1882">
        <v>0</v>
      </c>
      <c r="I98" s="1882">
        <v>0</v>
      </c>
      <c r="J98" s="1882">
        <v>0</v>
      </c>
      <c r="K98" s="1882">
        <v>0</v>
      </c>
      <c r="L98" s="1882">
        <v>0</v>
      </c>
      <c r="M98" s="1882">
        <v>0</v>
      </c>
      <c r="N98" s="1882">
        <v>0</v>
      </c>
      <c r="O98" s="1883">
        <v>0</v>
      </c>
    </row>
    <row r="99" spans="1:15">
      <c r="A99" s="1884" t="s">
        <v>824</v>
      </c>
      <c r="B99" s="1885" t="s">
        <v>884</v>
      </c>
      <c r="C99" s="1886">
        <v>0</v>
      </c>
      <c r="D99" s="1887">
        <v>0</v>
      </c>
      <c r="E99" s="1887">
        <v>0</v>
      </c>
      <c r="F99" s="1887">
        <v>0</v>
      </c>
      <c r="G99" s="1887">
        <v>0</v>
      </c>
      <c r="H99" s="1887">
        <v>0</v>
      </c>
      <c r="I99" s="1887">
        <v>0</v>
      </c>
      <c r="J99" s="1887">
        <v>0</v>
      </c>
      <c r="K99" s="1887">
        <v>0</v>
      </c>
      <c r="L99" s="1887">
        <v>0</v>
      </c>
      <c r="M99" s="1887">
        <v>0</v>
      </c>
      <c r="N99" s="1887">
        <v>0</v>
      </c>
      <c r="O99" s="1888">
        <v>0</v>
      </c>
    </row>
    <row r="100" spans="1:15">
      <c r="A100" s="1884" t="s">
        <v>824</v>
      </c>
      <c r="B100" s="1885" t="s">
        <v>885</v>
      </c>
      <c r="C100" s="1886">
        <v>-62418.443989999992</v>
      </c>
      <c r="D100" s="1887">
        <v>-6502.2687900000001</v>
      </c>
      <c r="E100" s="1887">
        <v>-13415.744570000001</v>
      </c>
      <c r="F100" s="1887">
        <v>29520.437829999999</v>
      </c>
      <c r="G100" s="1887">
        <v>2718.9768700000004</v>
      </c>
      <c r="H100" s="1887">
        <v>3784.4982899999995</v>
      </c>
      <c r="I100" s="1887">
        <v>1803.3291800000002</v>
      </c>
      <c r="J100" s="1887">
        <v>645.80156000000011</v>
      </c>
      <c r="K100" s="1887">
        <v>261.52781999999996</v>
      </c>
      <c r="L100" s="1887">
        <v>137.15876999999998</v>
      </c>
      <c r="M100" s="1887">
        <v>124.85039000000002</v>
      </c>
      <c r="N100" s="1887">
        <v>10.90771</v>
      </c>
      <c r="O100" s="1888">
        <v>3.4644200000000001</v>
      </c>
    </row>
    <row r="101" spans="1:15" ht="13.5" thickBot="1">
      <c r="A101" s="1862" t="s">
        <v>824</v>
      </c>
      <c r="B101" s="1867" t="s">
        <v>886</v>
      </c>
      <c r="C101" s="1892">
        <v>8.0000000000000004E-4</v>
      </c>
      <c r="D101" s="1893">
        <v>3.2000000000000002E-3</v>
      </c>
      <c r="E101" s="1893">
        <v>7.1999999999999998E-3</v>
      </c>
      <c r="F101" s="1893">
        <v>1.43E-2</v>
      </c>
      <c r="G101" s="1893">
        <v>2.7699999999999999E-2</v>
      </c>
      <c r="H101" s="1893">
        <v>4.4900000000000002E-2</v>
      </c>
      <c r="I101" s="1893">
        <v>6.1400000000000003E-2</v>
      </c>
      <c r="J101" s="1893">
        <v>7.7100000000000002E-2</v>
      </c>
      <c r="K101" s="1893">
        <v>0.10150000000000001</v>
      </c>
      <c r="L101" s="1893">
        <v>0.1326</v>
      </c>
      <c r="M101" s="1893">
        <v>0.1784</v>
      </c>
      <c r="N101" s="1893">
        <v>0.2243</v>
      </c>
      <c r="O101" s="1894">
        <v>0.26029999999999998</v>
      </c>
    </row>
    <row r="102" spans="1:15" ht="14.25" thickTop="1" thickBot="1">
      <c r="A102" s="1884" t="s">
        <v>824</v>
      </c>
      <c r="B102" s="1895" t="s">
        <v>887</v>
      </c>
      <c r="C102" s="1896">
        <v>-49.934755191999997</v>
      </c>
      <c r="D102" s="1897">
        <v>-20.807260128000003</v>
      </c>
      <c r="E102" s="1897">
        <v>-96.593360904000008</v>
      </c>
      <c r="F102" s="1897">
        <v>422.14226096900006</v>
      </c>
      <c r="G102" s="1897">
        <v>75.315659299000004</v>
      </c>
      <c r="H102" s="1897">
        <v>169.92397322099998</v>
      </c>
      <c r="I102" s="1897">
        <v>110.72441165200003</v>
      </c>
      <c r="J102" s="1897">
        <v>49.791300276000001</v>
      </c>
      <c r="K102" s="1897">
        <v>26.545073729999999</v>
      </c>
      <c r="L102" s="1897">
        <v>18.187252902000001</v>
      </c>
      <c r="M102" s="1897">
        <v>22.273309575999999</v>
      </c>
      <c r="N102" s="1897">
        <v>2.4465993529999994</v>
      </c>
      <c r="O102" s="1898">
        <v>0.90178852599999992</v>
      </c>
    </row>
    <row r="103" spans="1:15" ht="14.25" thickTop="1" thickBot="1">
      <c r="A103" s="1899" t="s">
        <v>824</v>
      </c>
      <c r="B103" s="1900" t="s">
        <v>888</v>
      </c>
      <c r="C103" s="1901">
        <v>0</v>
      </c>
      <c r="D103" s="1902">
        <v>0</v>
      </c>
      <c r="E103" s="1902">
        <v>0</v>
      </c>
      <c r="F103" s="1902">
        <v>0</v>
      </c>
      <c r="G103" s="1902">
        <v>0</v>
      </c>
      <c r="H103" s="1902">
        <v>0</v>
      </c>
      <c r="I103" s="1902">
        <v>0</v>
      </c>
      <c r="J103" s="1902">
        <v>0</v>
      </c>
      <c r="K103" s="1902">
        <v>0</v>
      </c>
      <c r="L103" s="1902">
        <v>0</v>
      </c>
      <c r="M103" s="1902">
        <v>0</v>
      </c>
      <c r="N103" s="1903">
        <v>730.91625327999998</v>
      </c>
      <c r="O103" s="1904">
        <v>0</v>
      </c>
    </row>
    <row r="104" spans="1:15" ht="18" customHeight="1" thickTop="1" thickBot="1">
      <c r="A104" s="2669" t="s">
        <v>891</v>
      </c>
      <c r="B104" s="2670"/>
      <c r="C104" s="2670"/>
      <c r="D104" s="2670"/>
      <c r="E104" s="2670"/>
      <c r="F104" s="2670"/>
      <c r="G104" s="2670"/>
      <c r="H104" s="2670"/>
      <c r="I104" s="2670"/>
      <c r="J104" s="2670"/>
      <c r="K104" s="2670"/>
      <c r="L104" s="2670"/>
      <c r="M104" s="2670"/>
      <c r="N104" s="2670"/>
      <c r="O104" s="2680"/>
    </row>
    <row r="105" spans="1:15" ht="19.899999999999999" customHeight="1" thickTop="1">
      <c r="A105" s="2673"/>
      <c r="B105" s="2675" t="s">
        <v>809</v>
      </c>
      <c r="C105" s="2677" t="s">
        <v>810</v>
      </c>
      <c r="D105" s="2678"/>
      <c r="E105" s="2678"/>
      <c r="F105" s="2678"/>
      <c r="G105" s="2678"/>
      <c r="H105" s="2678"/>
      <c r="I105" s="2678"/>
      <c r="J105" s="2678"/>
      <c r="K105" s="2678"/>
      <c r="L105" s="2678"/>
      <c r="M105" s="2678"/>
      <c r="N105" s="2678"/>
      <c r="O105" s="2679"/>
    </row>
    <row r="106" spans="1:15" ht="32.450000000000003" customHeight="1" thickBot="1">
      <c r="A106" s="2674"/>
      <c r="B106" s="2676"/>
      <c r="C106" s="1854" t="s">
        <v>811</v>
      </c>
      <c r="D106" s="1855" t="s">
        <v>812</v>
      </c>
      <c r="E106" s="1855" t="s">
        <v>813</v>
      </c>
      <c r="F106" s="1855" t="s">
        <v>814</v>
      </c>
      <c r="G106" s="1855" t="s">
        <v>815</v>
      </c>
      <c r="H106" s="1855" t="s">
        <v>816</v>
      </c>
      <c r="I106" s="1855" t="s">
        <v>817</v>
      </c>
      <c r="J106" s="1855" t="s">
        <v>818</v>
      </c>
      <c r="K106" s="1855" t="s">
        <v>819</v>
      </c>
      <c r="L106" s="1855" t="s">
        <v>820</v>
      </c>
      <c r="M106" s="1855" t="s">
        <v>821</v>
      </c>
      <c r="N106" s="1855" t="s">
        <v>822</v>
      </c>
      <c r="O106" s="1856" t="s">
        <v>823</v>
      </c>
    </row>
    <row r="107" spans="1:15" ht="13.5" thickTop="1">
      <c r="A107" s="1857" t="s">
        <v>824</v>
      </c>
      <c r="B107" s="1858" t="s">
        <v>825</v>
      </c>
      <c r="C107" s="1859"/>
      <c r="D107" s="1860"/>
      <c r="E107" s="1860"/>
      <c r="F107" s="1860"/>
      <c r="G107" s="1860"/>
      <c r="H107" s="1860"/>
      <c r="I107" s="1860"/>
      <c r="J107" s="1860"/>
      <c r="K107" s="1860"/>
      <c r="L107" s="1860"/>
      <c r="M107" s="1860"/>
      <c r="N107" s="1860"/>
      <c r="O107" s="1861"/>
    </row>
    <row r="108" spans="1:15">
      <c r="A108" s="1862" t="s">
        <v>824</v>
      </c>
      <c r="B108" s="1863" t="s">
        <v>21</v>
      </c>
      <c r="C108" s="1864"/>
      <c r="D108" s="1865"/>
      <c r="E108" s="1865"/>
      <c r="F108" s="1865"/>
      <c r="G108" s="1865"/>
      <c r="H108" s="1865"/>
      <c r="I108" s="1865"/>
      <c r="J108" s="1865"/>
      <c r="K108" s="1865"/>
      <c r="L108" s="1865"/>
      <c r="M108" s="1865"/>
      <c r="N108" s="1865"/>
      <c r="O108" s="1866"/>
    </row>
    <row r="109" spans="1:15">
      <c r="A109" s="1862" t="s">
        <v>890</v>
      </c>
      <c r="B109" s="1867" t="s">
        <v>826</v>
      </c>
      <c r="C109" s="1868">
        <v>1573.5228699999998</v>
      </c>
      <c r="D109" s="1869">
        <v>0</v>
      </c>
      <c r="E109" s="1869">
        <v>0</v>
      </c>
      <c r="F109" s="1869">
        <v>0</v>
      </c>
      <c r="G109" s="1869">
        <v>0</v>
      </c>
      <c r="H109" s="1869">
        <v>0</v>
      </c>
      <c r="I109" s="1869">
        <v>0</v>
      </c>
      <c r="J109" s="1869">
        <v>0</v>
      </c>
      <c r="K109" s="1869">
        <v>0</v>
      </c>
      <c r="L109" s="1869">
        <v>0</v>
      </c>
      <c r="M109" s="1869">
        <v>0</v>
      </c>
      <c r="N109" s="1869">
        <v>0</v>
      </c>
      <c r="O109" s="1870">
        <v>0</v>
      </c>
    </row>
    <row r="110" spans="1:15">
      <c r="A110" s="1862" t="s">
        <v>827</v>
      </c>
      <c r="B110" s="1867" t="s">
        <v>697</v>
      </c>
      <c r="C110" s="1868">
        <v>1443.2300499999999</v>
      </c>
      <c r="D110" s="1869">
        <v>0</v>
      </c>
      <c r="E110" s="1869">
        <v>0</v>
      </c>
      <c r="F110" s="1869">
        <v>0</v>
      </c>
      <c r="G110" s="1869">
        <v>0</v>
      </c>
      <c r="H110" s="1869">
        <v>0</v>
      </c>
      <c r="I110" s="1869">
        <v>0</v>
      </c>
      <c r="J110" s="1869">
        <v>0</v>
      </c>
      <c r="K110" s="1869">
        <v>0</v>
      </c>
      <c r="L110" s="1869">
        <v>0</v>
      </c>
      <c r="M110" s="1869">
        <v>0</v>
      </c>
      <c r="N110" s="1869">
        <v>0</v>
      </c>
      <c r="O110" s="1870">
        <v>0</v>
      </c>
    </row>
    <row r="111" spans="1:15">
      <c r="A111" s="1862" t="s">
        <v>828</v>
      </c>
      <c r="B111" s="1867" t="s">
        <v>829</v>
      </c>
      <c r="C111" s="1868">
        <v>130.29282000000001</v>
      </c>
      <c r="D111" s="1869">
        <v>0</v>
      </c>
      <c r="E111" s="1869">
        <v>0</v>
      </c>
      <c r="F111" s="1869">
        <v>0</v>
      </c>
      <c r="G111" s="1869">
        <v>0</v>
      </c>
      <c r="H111" s="1869">
        <v>0</v>
      </c>
      <c r="I111" s="1869">
        <v>0</v>
      </c>
      <c r="J111" s="1869">
        <v>0</v>
      </c>
      <c r="K111" s="1869">
        <v>0</v>
      </c>
      <c r="L111" s="1869">
        <v>0</v>
      </c>
      <c r="M111" s="1869">
        <v>0</v>
      </c>
      <c r="N111" s="1869">
        <v>0</v>
      </c>
      <c r="O111" s="1870">
        <v>0</v>
      </c>
    </row>
    <row r="112" spans="1:15" ht="25.5">
      <c r="A112" s="1862" t="s">
        <v>830</v>
      </c>
      <c r="B112" s="1867" t="s">
        <v>831</v>
      </c>
      <c r="C112" s="1868">
        <v>4579.1850000000004</v>
      </c>
      <c r="D112" s="1869">
        <v>0</v>
      </c>
      <c r="E112" s="1869">
        <v>0</v>
      </c>
      <c r="F112" s="1869">
        <v>0</v>
      </c>
      <c r="G112" s="1869">
        <v>0</v>
      </c>
      <c r="H112" s="1869">
        <v>0</v>
      </c>
      <c r="I112" s="1869">
        <v>0</v>
      </c>
      <c r="J112" s="1869">
        <v>0</v>
      </c>
      <c r="K112" s="1869">
        <v>0</v>
      </c>
      <c r="L112" s="1869">
        <v>0</v>
      </c>
      <c r="M112" s="1869">
        <v>0</v>
      </c>
      <c r="N112" s="1869">
        <v>0</v>
      </c>
      <c r="O112" s="1870">
        <v>0</v>
      </c>
    </row>
    <row r="113" spans="1:15">
      <c r="A113" s="1862" t="s">
        <v>832</v>
      </c>
      <c r="B113" s="1867" t="s">
        <v>833</v>
      </c>
      <c r="C113" s="1868">
        <v>33558.350460000001</v>
      </c>
      <c r="D113" s="1869">
        <v>2514.7351600000002</v>
      </c>
      <c r="E113" s="1869">
        <v>3514.74638</v>
      </c>
      <c r="F113" s="1869">
        <v>1123.415</v>
      </c>
      <c r="G113" s="1869">
        <v>0</v>
      </c>
      <c r="H113" s="1869">
        <v>0</v>
      </c>
      <c r="I113" s="1869">
        <v>0</v>
      </c>
      <c r="J113" s="1869">
        <v>0</v>
      </c>
      <c r="K113" s="1869">
        <v>0</v>
      </c>
      <c r="L113" s="1869">
        <v>0</v>
      </c>
      <c r="M113" s="1869">
        <v>0</v>
      </c>
      <c r="N113" s="1869">
        <v>0</v>
      </c>
      <c r="O113" s="1870">
        <v>0</v>
      </c>
    </row>
    <row r="114" spans="1:15" ht="25.5">
      <c r="A114" s="1862" t="s">
        <v>834</v>
      </c>
      <c r="B114" s="1867" t="s">
        <v>835</v>
      </c>
      <c r="C114" s="1868">
        <v>6598.5741899999994</v>
      </c>
      <c r="D114" s="1869">
        <v>16.870999999999999</v>
      </c>
      <c r="E114" s="1869">
        <v>0</v>
      </c>
      <c r="F114" s="1869">
        <v>0</v>
      </c>
      <c r="G114" s="1869">
        <v>0</v>
      </c>
      <c r="H114" s="1869">
        <v>0</v>
      </c>
      <c r="I114" s="1869">
        <v>0</v>
      </c>
      <c r="J114" s="1869">
        <v>0</v>
      </c>
      <c r="K114" s="1869">
        <v>0</v>
      </c>
      <c r="L114" s="1869">
        <v>0</v>
      </c>
      <c r="M114" s="1869">
        <v>0</v>
      </c>
      <c r="N114" s="1869">
        <v>0</v>
      </c>
      <c r="O114" s="1870">
        <v>0</v>
      </c>
    </row>
    <row r="115" spans="1:15">
      <c r="A115" s="1862" t="s">
        <v>836</v>
      </c>
      <c r="B115" s="1867" t="s">
        <v>837</v>
      </c>
      <c r="C115" s="1868">
        <v>26959.776269999998</v>
      </c>
      <c r="D115" s="1869">
        <v>2497.8641600000001</v>
      </c>
      <c r="E115" s="1869">
        <v>3514.74638</v>
      </c>
      <c r="F115" s="1869">
        <v>1123.415</v>
      </c>
      <c r="G115" s="1869">
        <v>0</v>
      </c>
      <c r="H115" s="1869">
        <v>0</v>
      </c>
      <c r="I115" s="1869">
        <v>0</v>
      </c>
      <c r="J115" s="1869">
        <v>0</v>
      </c>
      <c r="K115" s="1869">
        <v>0</v>
      </c>
      <c r="L115" s="1869">
        <v>0</v>
      </c>
      <c r="M115" s="1869">
        <v>0</v>
      </c>
      <c r="N115" s="1869">
        <v>0</v>
      </c>
      <c r="O115" s="1870">
        <v>0</v>
      </c>
    </row>
    <row r="116" spans="1:15">
      <c r="A116" s="1862" t="s">
        <v>838</v>
      </c>
      <c r="B116" s="1871" t="s">
        <v>839</v>
      </c>
      <c r="C116" s="1868">
        <v>8100.7866199999989</v>
      </c>
      <c r="D116" s="1869">
        <v>6395.8615499999996</v>
      </c>
      <c r="E116" s="1869">
        <v>8917.6376200000013</v>
      </c>
      <c r="F116" s="1869">
        <v>19120.1495</v>
      </c>
      <c r="G116" s="1869">
        <v>13154.0967</v>
      </c>
      <c r="H116" s="1869">
        <v>6576.7273600000008</v>
      </c>
      <c r="I116" s="1869">
        <v>4664.2667000000001</v>
      </c>
      <c r="J116" s="1869">
        <v>3128.97919</v>
      </c>
      <c r="K116" s="1869">
        <v>4277.3222900000001</v>
      </c>
      <c r="L116" s="1869">
        <v>2562.8714399999999</v>
      </c>
      <c r="M116" s="1869">
        <v>290.31498000000005</v>
      </c>
      <c r="N116" s="1869">
        <v>86.423739999999995</v>
      </c>
      <c r="O116" s="1870">
        <v>15.723040000000001</v>
      </c>
    </row>
    <row r="117" spans="1:15">
      <c r="A117" s="1862" t="s">
        <v>840</v>
      </c>
      <c r="B117" s="1871" t="s">
        <v>841</v>
      </c>
      <c r="C117" s="1868">
        <v>7052.0373800000007</v>
      </c>
      <c r="D117" s="1869">
        <v>6169.7584100000004</v>
      </c>
      <c r="E117" s="1869">
        <v>8034.2128499999999</v>
      </c>
      <c r="F117" s="1869">
        <v>17501.089489999998</v>
      </c>
      <c r="G117" s="1869">
        <v>11051.646789999999</v>
      </c>
      <c r="H117" s="1869">
        <v>5072.8471399999999</v>
      </c>
      <c r="I117" s="1869">
        <v>3521.1873500000002</v>
      </c>
      <c r="J117" s="1869">
        <v>2416.4306200000001</v>
      </c>
      <c r="K117" s="1869">
        <v>3362.3236300000003</v>
      </c>
      <c r="L117" s="1869">
        <v>1467.8971299999996</v>
      </c>
      <c r="M117" s="1869">
        <v>259.81272999999999</v>
      </c>
      <c r="N117" s="1869">
        <v>86.046720000000008</v>
      </c>
      <c r="O117" s="1870">
        <v>15.392860000000001</v>
      </c>
    </row>
    <row r="118" spans="1:15">
      <c r="A118" s="1862" t="s">
        <v>842</v>
      </c>
      <c r="B118" s="1871" t="s">
        <v>843</v>
      </c>
      <c r="C118" s="1868">
        <v>1048.7492400000001</v>
      </c>
      <c r="D118" s="1869">
        <v>226.10314000000002</v>
      </c>
      <c r="E118" s="1869">
        <v>883.42476999999997</v>
      </c>
      <c r="F118" s="1869">
        <v>1619.0600099999999</v>
      </c>
      <c r="G118" s="1869">
        <v>2102.4499099999998</v>
      </c>
      <c r="H118" s="1869">
        <v>1503.88022</v>
      </c>
      <c r="I118" s="1869">
        <v>1143.0793500000002</v>
      </c>
      <c r="J118" s="1869">
        <v>712.54857000000004</v>
      </c>
      <c r="K118" s="1869">
        <v>914.99866000000009</v>
      </c>
      <c r="L118" s="1869">
        <v>1094.9743100000001</v>
      </c>
      <c r="M118" s="1869">
        <v>30.50225</v>
      </c>
      <c r="N118" s="1869">
        <v>0.37701999999999997</v>
      </c>
      <c r="O118" s="1870">
        <v>0.33017999999999997</v>
      </c>
    </row>
    <row r="119" spans="1:15">
      <c r="A119" s="1862" t="s">
        <v>844</v>
      </c>
      <c r="B119" s="1867" t="s">
        <v>845</v>
      </c>
      <c r="C119" s="1868">
        <v>29460.974490000001</v>
      </c>
      <c r="D119" s="1869">
        <v>1562.0448200000001</v>
      </c>
      <c r="E119" s="1869">
        <v>4419.7789599999996</v>
      </c>
      <c r="F119" s="1869">
        <v>7462.7993799999995</v>
      </c>
      <c r="G119" s="1869">
        <v>11342.376219999998</v>
      </c>
      <c r="H119" s="1869">
        <v>832.15800000000002</v>
      </c>
      <c r="I119" s="1869">
        <v>4930.9126299999998</v>
      </c>
      <c r="J119" s="1869">
        <v>3240.7665400000001</v>
      </c>
      <c r="K119" s="1869">
        <v>2854.3895200000002</v>
      </c>
      <c r="L119" s="1869">
        <v>222.84357999999997</v>
      </c>
      <c r="M119" s="1869">
        <v>1108.1221400000002</v>
      </c>
      <c r="N119" s="1869">
        <v>0</v>
      </c>
      <c r="O119" s="1870">
        <v>12.72</v>
      </c>
    </row>
    <row r="120" spans="1:15" ht="51">
      <c r="A120" s="1862" t="s">
        <v>846</v>
      </c>
      <c r="B120" s="1867" t="s">
        <v>847</v>
      </c>
      <c r="C120" s="1868">
        <v>0</v>
      </c>
      <c r="D120" s="1869">
        <v>0</v>
      </c>
      <c r="E120" s="1869">
        <v>0</v>
      </c>
      <c r="F120" s="1869">
        <v>0</v>
      </c>
      <c r="G120" s="1869">
        <v>0</v>
      </c>
      <c r="H120" s="1869">
        <v>0</v>
      </c>
      <c r="I120" s="1869">
        <v>0</v>
      </c>
      <c r="J120" s="1869">
        <v>0</v>
      </c>
      <c r="K120" s="1869">
        <v>0</v>
      </c>
      <c r="L120" s="1869">
        <v>0</v>
      </c>
      <c r="M120" s="1869">
        <v>0</v>
      </c>
      <c r="N120" s="1869">
        <v>0</v>
      </c>
      <c r="O120" s="1870">
        <v>0</v>
      </c>
    </row>
    <row r="121" spans="1:15" ht="38.25">
      <c r="A121" s="1862" t="s">
        <v>848</v>
      </c>
      <c r="B121" s="1867" t="s">
        <v>849</v>
      </c>
      <c r="C121" s="1868">
        <v>16735.178230000001</v>
      </c>
      <c r="D121" s="1869">
        <v>607.49851000000001</v>
      </c>
      <c r="E121" s="1869">
        <v>1628.4982199999999</v>
      </c>
      <c r="F121" s="1869">
        <v>3571.7698599999999</v>
      </c>
      <c r="G121" s="1869">
        <v>2325.0684799999999</v>
      </c>
      <c r="H121" s="1869">
        <v>0</v>
      </c>
      <c r="I121" s="1869">
        <v>1281.07654</v>
      </c>
      <c r="J121" s="1869">
        <v>1429.31421</v>
      </c>
      <c r="K121" s="1869">
        <v>2023.1305199999999</v>
      </c>
      <c r="L121" s="1869">
        <v>201.11457999999999</v>
      </c>
      <c r="M121" s="1869">
        <v>308.26213999999999</v>
      </c>
      <c r="N121" s="1869">
        <v>0</v>
      </c>
      <c r="O121" s="1870">
        <v>12.72</v>
      </c>
    </row>
    <row r="122" spans="1:15" ht="38.25">
      <c r="A122" s="1862" t="s">
        <v>850</v>
      </c>
      <c r="B122" s="1867" t="s">
        <v>851</v>
      </c>
      <c r="C122" s="1868">
        <v>12725.796259999997</v>
      </c>
      <c r="D122" s="1869">
        <v>954.54631000000006</v>
      </c>
      <c r="E122" s="1869">
        <v>2791.2807400000002</v>
      </c>
      <c r="F122" s="1869">
        <v>3891.02952</v>
      </c>
      <c r="G122" s="1869">
        <v>9017.3077400000002</v>
      </c>
      <c r="H122" s="1869">
        <v>832.15800000000002</v>
      </c>
      <c r="I122" s="1869">
        <v>3649.8360899999998</v>
      </c>
      <c r="J122" s="1869">
        <v>1811.4523300000001</v>
      </c>
      <c r="K122" s="1869">
        <v>831.25900000000001</v>
      </c>
      <c r="L122" s="1869">
        <v>21.728999999999999</v>
      </c>
      <c r="M122" s="1869">
        <v>799.86</v>
      </c>
      <c r="N122" s="1869">
        <v>0</v>
      </c>
      <c r="O122" s="1870">
        <v>0</v>
      </c>
    </row>
    <row r="123" spans="1:15">
      <c r="A123" s="1862" t="s">
        <v>852</v>
      </c>
      <c r="B123" s="1867" t="s">
        <v>853</v>
      </c>
      <c r="C123" s="1868">
        <v>5.7069999999999999</v>
      </c>
      <c r="D123" s="1869">
        <v>11.632</v>
      </c>
      <c r="E123" s="1869">
        <v>3.6429999999999998</v>
      </c>
      <c r="F123" s="1869">
        <v>7.2850000000000001</v>
      </c>
      <c r="G123" s="1869">
        <v>14.57</v>
      </c>
      <c r="H123" s="1869">
        <v>10.928000000000001</v>
      </c>
      <c r="I123" s="1869">
        <v>0</v>
      </c>
      <c r="J123" s="1869">
        <v>0</v>
      </c>
      <c r="K123" s="1869">
        <v>0</v>
      </c>
      <c r="L123" s="1869">
        <v>0</v>
      </c>
      <c r="M123" s="1869">
        <v>0</v>
      </c>
      <c r="N123" s="1869">
        <v>0</v>
      </c>
      <c r="O123" s="1870">
        <v>0</v>
      </c>
    </row>
    <row r="124" spans="1:15">
      <c r="A124" s="1862" t="s">
        <v>824</v>
      </c>
      <c r="B124" s="1867" t="s">
        <v>854</v>
      </c>
      <c r="C124" s="1881">
        <v>77278.526440000016</v>
      </c>
      <c r="D124" s="1882">
        <v>10484.27353</v>
      </c>
      <c r="E124" s="1882">
        <v>16855.805960000002</v>
      </c>
      <c r="F124" s="1882">
        <v>27713.648880000001</v>
      </c>
      <c r="G124" s="1882">
        <v>24511.04292</v>
      </c>
      <c r="H124" s="1882">
        <v>7419.8133600000001</v>
      </c>
      <c r="I124" s="1882">
        <v>9595.179329999999</v>
      </c>
      <c r="J124" s="1882">
        <v>6369.7457300000005</v>
      </c>
      <c r="K124" s="1882">
        <v>7131.7118099999998</v>
      </c>
      <c r="L124" s="1882">
        <v>2785.7150200000001</v>
      </c>
      <c r="M124" s="1882">
        <v>1398.43712</v>
      </c>
      <c r="N124" s="1882">
        <v>86.423739999999995</v>
      </c>
      <c r="O124" s="1883">
        <v>28.44304</v>
      </c>
    </row>
    <row r="125" spans="1:15">
      <c r="A125" s="1862" t="s">
        <v>824</v>
      </c>
      <c r="B125" s="1863" t="s">
        <v>22</v>
      </c>
      <c r="C125" s="1878">
        <v>0</v>
      </c>
      <c r="D125" s="1879">
        <v>0</v>
      </c>
      <c r="E125" s="1879">
        <v>0</v>
      </c>
      <c r="F125" s="1879">
        <v>0</v>
      </c>
      <c r="G125" s="1879">
        <v>0</v>
      </c>
      <c r="H125" s="1879">
        <v>0</v>
      </c>
      <c r="I125" s="1879">
        <v>0</v>
      </c>
      <c r="J125" s="1879">
        <v>0</v>
      </c>
      <c r="K125" s="1879">
        <v>0</v>
      </c>
      <c r="L125" s="1879">
        <v>0</v>
      </c>
      <c r="M125" s="1879">
        <v>0</v>
      </c>
      <c r="N125" s="1879">
        <v>0</v>
      </c>
      <c r="O125" s="1880">
        <v>0</v>
      </c>
    </row>
    <row r="126" spans="1:15">
      <c r="A126" s="1862" t="s">
        <v>855</v>
      </c>
      <c r="B126" s="1867" t="s">
        <v>856</v>
      </c>
      <c r="C126" s="1868">
        <v>8950.065849999999</v>
      </c>
      <c r="D126" s="1869">
        <v>0</v>
      </c>
      <c r="E126" s="1869">
        <v>0</v>
      </c>
      <c r="F126" s="1869">
        <v>0</v>
      </c>
      <c r="G126" s="1869">
        <v>0</v>
      </c>
      <c r="H126" s="1869">
        <v>0</v>
      </c>
      <c r="I126" s="1869">
        <v>0</v>
      </c>
      <c r="J126" s="1869">
        <v>0</v>
      </c>
      <c r="K126" s="1869">
        <v>0</v>
      </c>
      <c r="L126" s="1869">
        <v>0</v>
      </c>
      <c r="M126" s="1869">
        <v>0</v>
      </c>
      <c r="N126" s="1869">
        <v>0</v>
      </c>
      <c r="O126" s="1870">
        <v>0</v>
      </c>
    </row>
    <row r="127" spans="1:15">
      <c r="A127" s="1862" t="s">
        <v>857</v>
      </c>
      <c r="B127" s="1867" t="s">
        <v>697</v>
      </c>
      <c r="C127" s="1868">
        <v>6758.75054</v>
      </c>
      <c r="D127" s="1869">
        <v>0</v>
      </c>
      <c r="E127" s="1869">
        <v>0</v>
      </c>
      <c r="F127" s="1869">
        <v>0</v>
      </c>
      <c r="G127" s="1869">
        <v>0</v>
      </c>
      <c r="H127" s="1869">
        <v>0</v>
      </c>
      <c r="I127" s="1869">
        <v>0</v>
      </c>
      <c r="J127" s="1869">
        <v>0</v>
      </c>
      <c r="K127" s="1869">
        <v>0</v>
      </c>
      <c r="L127" s="1869">
        <v>0</v>
      </c>
      <c r="M127" s="1869">
        <v>0</v>
      </c>
      <c r="N127" s="1869">
        <v>0</v>
      </c>
      <c r="O127" s="1870">
        <v>0</v>
      </c>
    </row>
    <row r="128" spans="1:15">
      <c r="A128" s="1862" t="s">
        <v>858</v>
      </c>
      <c r="B128" s="1867" t="s">
        <v>829</v>
      </c>
      <c r="C128" s="1868">
        <v>2191.31531</v>
      </c>
      <c r="D128" s="1869">
        <v>0</v>
      </c>
      <c r="E128" s="1869">
        <v>0</v>
      </c>
      <c r="F128" s="1869">
        <v>0</v>
      </c>
      <c r="G128" s="1869">
        <v>0</v>
      </c>
      <c r="H128" s="1869">
        <v>0</v>
      </c>
      <c r="I128" s="1869">
        <v>0</v>
      </c>
      <c r="J128" s="1869">
        <v>0</v>
      </c>
      <c r="K128" s="1869">
        <v>0</v>
      </c>
      <c r="L128" s="1869">
        <v>0</v>
      </c>
      <c r="M128" s="1869">
        <v>0</v>
      </c>
      <c r="N128" s="1869">
        <v>0</v>
      </c>
      <c r="O128" s="1870">
        <v>0</v>
      </c>
    </row>
    <row r="129" spans="1:15">
      <c r="A129" s="1862" t="s">
        <v>859</v>
      </c>
      <c r="B129" s="1867" t="s">
        <v>833</v>
      </c>
      <c r="C129" s="1868">
        <v>17511.378809999998</v>
      </c>
      <c r="D129" s="1869">
        <v>16287.301020000001</v>
      </c>
      <c r="E129" s="1869">
        <v>18931.682100000002</v>
      </c>
      <c r="F129" s="1869">
        <v>35423.823509999995</v>
      </c>
      <c r="G129" s="1869">
        <v>26897.886240000003</v>
      </c>
      <c r="H129" s="1869">
        <v>9403.8138999999992</v>
      </c>
      <c r="I129" s="1869">
        <v>1429.4717700000003</v>
      </c>
      <c r="J129" s="1869">
        <v>1968.83104</v>
      </c>
      <c r="K129" s="1869">
        <v>67.731320000000011</v>
      </c>
      <c r="L129" s="1869">
        <v>147.09984000000003</v>
      </c>
      <c r="M129" s="1869">
        <v>24.276630000000001</v>
      </c>
      <c r="N129" s="1869">
        <v>6.5894599999999999</v>
      </c>
      <c r="O129" s="1870">
        <v>0.90825</v>
      </c>
    </row>
    <row r="130" spans="1:15">
      <c r="A130" s="1862" t="s">
        <v>860</v>
      </c>
      <c r="B130" s="1867" t="s">
        <v>861</v>
      </c>
      <c r="C130" s="1868">
        <v>14074.446149999998</v>
      </c>
      <c r="D130" s="1869">
        <v>15716.674420000003</v>
      </c>
      <c r="E130" s="1869">
        <v>18156.182970000002</v>
      </c>
      <c r="F130" s="1869">
        <v>33161.475999999995</v>
      </c>
      <c r="G130" s="1869">
        <v>25654.891319999999</v>
      </c>
      <c r="H130" s="1869">
        <v>8694.9821299999985</v>
      </c>
      <c r="I130" s="1869">
        <v>1043.3065799999999</v>
      </c>
      <c r="J130" s="1869">
        <v>1456.3147200000001</v>
      </c>
      <c r="K130" s="1869">
        <v>67.731320000000011</v>
      </c>
      <c r="L130" s="1869">
        <v>142.88553999999999</v>
      </c>
      <c r="M130" s="1869">
        <v>24.276630000000001</v>
      </c>
      <c r="N130" s="1869">
        <v>6.5894599999999999</v>
      </c>
      <c r="O130" s="1870">
        <v>0.90825</v>
      </c>
    </row>
    <row r="131" spans="1:15">
      <c r="A131" s="1862" t="s">
        <v>862</v>
      </c>
      <c r="B131" s="1867" t="s">
        <v>837</v>
      </c>
      <c r="C131" s="1868">
        <v>3436.9326599999999</v>
      </c>
      <c r="D131" s="1869">
        <v>570.62659999999994</v>
      </c>
      <c r="E131" s="1869">
        <v>775.49913000000004</v>
      </c>
      <c r="F131" s="1869">
        <v>2262.3475099999996</v>
      </c>
      <c r="G131" s="1869">
        <v>1242.9949199999999</v>
      </c>
      <c r="H131" s="1869">
        <v>708.83177000000001</v>
      </c>
      <c r="I131" s="1869">
        <v>386.16519</v>
      </c>
      <c r="J131" s="1869">
        <v>512.51631999999995</v>
      </c>
      <c r="K131" s="1869">
        <v>0</v>
      </c>
      <c r="L131" s="1869">
        <v>4.2143000000000006</v>
      </c>
      <c r="M131" s="1869">
        <v>0</v>
      </c>
      <c r="N131" s="1869">
        <v>0</v>
      </c>
      <c r="O131" s="1870">
        <v>0</v>
      </c>
    </row>
    <row r="132" spans="1:15">
      <c r="A132" s="1862" t="s">
        <v>863</v>
      </c>
      <c r="B132" s="1867" t="s">
        <v>704</v>
      </c>
      <c r="C132" s="1868">
        <v>2430.9746799999998</v>
      </c>
      <c r="D132" s="1869">
        <v>91.801480000000012</v>
      </c>
      <c r="E132" s="1869">
        <v>2114.1431300000004</v>
      </c>
      <c r="F132" s="1869">
        <v>2044.8478599999999</v>
      </c>
      <c r="G132" s="1869">
        <v>3849.04196</v>
      </c>
      <c r="H132" s="1869">
        <v>3558.2855399999999</v>
      </c>
      <c r="I132" s="1869">
        <v>1991.3451499999999</v>
      </c>
      <c r="J132" s="1869">
        <v>1480.99953</v>
      </c>
      <c r="K132" s="1869">
        <v>1638.1030899999998</v>
      </c>
      <c r="L132" s="1869">
        <v>887.64148</v>
      </c>
      <c r="M132" s="1869">
        <v>268.11399</v>
      </c>
      <c r="N132" s="1869">
        <v>103.69279</v>
      </c>
      <c r="O132" s="1870">
        <v>12.23</v>
      </c>
    </row>
    <row r="133" spans="1:15">
      <c r="A133" s="1862" t="s">
        <v>864</v>
      </c>
      <c r="B133" s="1867" t="s">
        <v>865</v>
      </c>
      <c r="C133" s="1868">
        <v>1449.6641599999998</v>
      </c>
      <c r="D133" s="1869">
        <v>12.110239999999999</v>
      </c>
      <c r="E133" s="1869">
        <v>837.19355999999993</v>
      </c>
      <c r="F133" s="1869">
        <v>662.32080000000008</v>
      </c>
      <c r="G133" s="1869">
        <v>1912.7487100000001</v>
      </c>
      <c r="H133" s="1869">
        <v>1725.61077</v>
      </c>
      <c r="I133" s="1869">
        <v>602.64713000000006</v>
      </c>
      <c r="J133" s="1869">
        <v>450.33977000000004</v>
      </c>
      <c r="K133" s="1869">
        <v>655.86880000000008</v>
      </c>
      <c r="L133" s="1869">
        <v>328.86291999999997</v>
      </c>
      <c r="M133" s="1869">
        <v>1.91967</v>
      </c>
      <c r="N133" s="1869">
        <v>0</v>
      </c>
      <c r="O133" s="1870">
        <v>0</v>
      </c>
    </row>
    <row r="134" spans="1:15">
      <c r="A134" s="1862" t="s">
        <v>866</v>
      </c>
      <c r="B134" s="1867" t="s">
        <v>843</v>
      </c>
      <c r="C134" s="1868">
        <v>981.31052</v>
      </c>
      <c r="D134" s="1869">
        <v>79.691240000000008</v>
      </c>
      <c r="E134" s="1869">
        <v>1276.94957</v>
      </c>
      <c r="F134" s="1869">
        <v>1382.5270600000001</v>
      </c>
      <c r="G134" s="1869">
        <v>1936.2932499999999</v>
      </c>
      <c r="H134" s="1869">
        <v>1832.6747700000001</v>
      </c>
      <c r="I134" s="1869">
        <v>1388.69802</v>
      </c>
      <c r="J134" s="1869">
        <v>1030.65976</v>
      </c>
      <c r="K134" s="1869">
        <v>982.23428999999999</v>
      </c>
      <c r="L134" s="1869">
        <v>558.77856000000008</v>
      </c>
      <c r="M134" s="1869">
        <v>266.19432</v>
      </c>
      <c r="N134" s="1869">
        <v>103.69279</v>
      </c>
      <c r="O134" s="1870">
        <v>12.23</v>
      </c>
    </row>
    <row r="135" spans="1:15">
      <c r="A135" s="1862" t="s">
        <v>867</v>
      </c>
      <c r="B135" s="1867" t="s">
        <v>868</v>
      </c>
      <c r="C135" s="1868">
        <v>0</v>
      </c>
      <c r="D135" s="1869">
        <v>0</v>
      </c>
      <c r="E135" s="1869">
        <v>0</v>
      </c>
      <c r="F135" s="1869">
        <v>0</v>
      </c>
      <c r="G135" s="1869">
        <v>0</v>
      </c>
      <c r="H135" s="1869">
        <v>0</v>
      </c>
      <c r="I135" s="1869">
        <v>0</v>
      </c>
      <c r="J135" s="1869">
        <v>0</v>
      </c>
      <c r="K135" s="1869">
        <v>0</v>
      </c>
      <c r="L135" s="1869">
        <v>0</v>
      </c>
      <c r="M135" s="1869">
        <v>0</v>
      </c>
      <c r="N135" s="1869">
        <v>0</v>
      </c>
      <c r="O135" s="1870">
        <v>0</v>
      </c>
    </row>
    <row r="136" spans="1:15">
      <c r="A136" s="1862" t="s">
        <v>869</v>
      </c>
      <c r="B136" s="1867" t="s">
        <v>870</v>
      </c>
      <c r="C136" s="1868">
        <v>0</v>
      </c>
      <c r="D136" s="1869">
        <v>0</v>
      </c>
      <c r="E136" s="1869">
        <v>0</v>
      </c>
      <c r="F136" s="1869">
        <v>0</v>
      </c>
      <c r="G136" s="1869">
        <v>0</v>
      </c>
      <c r="H136" s="1869">
        <v>0</v>
      </c>
      <c r="I136" s="1869">
        <v>307.47500000000002</v>
      </c>
      <c r="J136" s="1869">
        <v>489.495</v>
      </c>
      <c r="K136" s="1869">
        <v>1934.7755</v>
      </c>
      <c r="L136" s="1869">
        <v>1229.9000000000001</v>
      </c>
      <c r="M136" s="1869">
        <v>0</v>
      </c>
      <c r="N136" s="1869">
        <v>0</v>
      </c>
      <c r="O136" s="1870">
        <v>0</v>
      </c>
    </row>
    <row r="137" spans="1:15">
      <c r="A137" s="1862" t="s">
        <v>871</v>
      </c>
      <c r="B137" s="1867" t="s">
        <v>872</v>
      </c>
      <c r="C137" s="1868">
        <v>0</v>
      </c>
      <c r="D137" s="1869">
        <v>0</v>
      </c>
      <c r="E137" s="1869">
        <v>0</v>
      </c>
      <c r="F137" s="1869">
        <v>0</v>
      </c>
      <c r="G137" s="1869">
        <v>0</v>
      </c>
      <c r="H137" s="1869">
        <v>0</v>
      </c>
      <c r="I137" s="1869">
        <v>0</v>
      </c>
      <c r="J137" s="1869">
        <v>0</v>
      </c>
      <c r="K137" s="1869">
        <v>0</v>
      </c>
      <c r="L137" s="1869">
        <v>0</v>
      </c>
      <c r="M137" s="1869">
        <v>0</v>
      </c>
      <c r="N137" s="1869">
        <v>0</v>
      </c>
      <c r="O137" s="1870">
        <v>0</v>
      </c>
    </row>
    <row r="138" spans="1:15">
      <c r="A138" s="1862" t="s">
        <v>824</v>
      </c>
      <c r="B138" s="1867" t="s">
        <v>873</v>
      </c>
      <c r="C138" s="1881">
        <v>28892.41934</v>
      </c>
      <c r="D138" s="1882">
        <v>16379.102500000003</v>
      </c>
      <c r="E138" s="1882">
        <v>21045.825230000002</v>
      </c>
      <c r="F138" s="1882">
        <v>37468.671370000004</v>
      </c>
      <c r="G138" s="1882">
        <v>30746.928200000002</v>
      </c>
      <c r="H138" s="1882">
        <v>12962.09944</v>
      </c>
      <c r="I138" s="1882">
        <v>3728.2919200000001</v>
      </c>
      <c r="J138" s="1882">
        <v>3939.3255699999995</v>
      </c>
      <c r="K138" s="1882">
        <v>3640.6099099999997</v>
      </c>
      <c r="L138" s="1882">
        <v>2264.6413199999997</v>
      </c>
      <c r="M138" s="1882">
        <v>292.39062000000001</v>
      </c>
      <c r="N138" s="1882">
        <v>110.28225000000002</v>
      </c>
      <c r="O138" s="1883">
        <v>13.138249999999999</v>
      </c>
    </row>
    <row r="139" spans="1:15">
      <c r="A139" s="1884" t="s">
        <v>824</v>
      </c>
      <c r="B139" s="1885" t="s">
        <v>874</v>
      </c>
      <c r="C139" s="1886">
        <v>48386.107100000001</v>
      </c>
      <c r="D139" s="1887">
        <v>-5894.8289700000005</v>
      </c>
      <c r="E139" s="1887">
        <v>-4190.0192699999998</v>
      </c>
      <c r="F139" s="1887">
        <v>-9755.0224899999976</v>
      </c>
      <c r="G139" s="1887">
        <v>-6235.8852800000004</v>
      </c>
      <c r="H139" s="1887">
        <v>-5542.2860799999999</v>
      </c>
      <c r="I139" s="1887">
        <v>5866.8874100000012</v>
      </c>
      <c r="J139" s="1887">
        <v>2430.4201599999997</v>
      </c>
      <c r="K139" s="1887">
        <v>3491.1019000000001</v>
      </c>
      <c r="L139" s="1887">
        <v>521.07369999999992</v>
      </c>
      <c r="M139" s="1887">
        <v>1106.0464999999999</v>
      </c>
      <c r="N139" s="1887">
        <v>-23.858510000000003</v>
      </c>
      <c r="O139" s="1888">
        <v>15.304790000000001</v>
      </c>
    </row>
    <row r="140" spans="1:15">
      <c r="A140" s="1862" t="s">
        <v>824</v>
      </c>
      <c r="B140" s="1863" t="s">
        <v>875</v>
      </c>
      <c r="C140" s="1889">
        <v>0</v>
      </c>
      <c r="D140" s="1890">
        <v>0</v>
      </c>
      <c r="E140" s="1890">
        <v>0</v>
      </c>
      <c r="F140" s="1890">
        <v>0</v>
      </c>
      <c r="G140" s="1890">
        <v>0</v>
      </c>
      <c r="H140" s="1890">
        <v>0</v>
      </c>
      <c r="I140" s="1890">
        <v>0</v>
      </c>
      <c r="J140" s="1890">
        <v>0</v>
      </c>
      <c r="K140" s="1890">
        <v>0</v>
      </c>
      <c r="L140" s="1890">
        <v>0</v>
      </c>
      <c r="M140" s="1890">
        <v>0</v>
      </c>
      <c r="N140" s="1890">
        <v>0</v>
      </c>
      <c r="O140" s="1891">
        <v>0</v>
      </c>
    </row>
    <row r="141" spans="1:15">
      <c r="A141" s="1862" t="s">
        <v>824</v>
      </c>
      <c r="B141" s="1867" t="s">
        <v>21</v>
      </c>
      <c r="C141" s="1864">
        <v>0</v>
      </c>
      <c r="D141" s="1865">
        <v>0</v>
      </c>
      <c r="E141" s="1865">
        <v>0</v>
      </c>
      <c r="F141" s="1865">
        <v>0</v>
      </c>
      <c r="G141" s="1865">
        <v>0</v>
      </c>
      <c r="H141" s="1865">
        <v>0</v>
      </c>
      <c r="I141" s="1865">
        <v>0</v>
      </c>
      <c r="J141" s="1865">
        <v>0</v>
      </c>
      <c r="K141" s="1865">
        <v>0</v>
      </c>
      <c r="L141" s="1865">
        <v>0</v>
      </c>
      <c r="M141" s="1865">
        <v>0</v>
      </c>
      <c r="N141" s="1865">
        <v>0</v>
      </c>
      <c r="O141" s="1866">
        <v>0</v>
      </c>
    </row>
    <row r="142" spans="1:15">
      <c r="A142" s="1862" t="s">
        <v>876</v>
      </c>
      <c r="B142" s="1867" t="s">
        <v>877</v>
      </c>
      <c r="C142" s="1868">
        <v>576.02010999999993</v>
      </c>
      <c r="D142" s="1869">
        <v>0</v>
      </c>
      <c r="E142" s="1869">
        <v>0</v>
      </c>
      <c r="F142" s="1869">
        <v>0</v>
      </c>
      <c r="G142" s="1869">
        <v>0</v>
      </c>
      <c r="H142" s="1869">
        <v>0</v>
      </c>
      <c r="I142" s="1869">
        <v>0</v>
      </c>
      <c r="J142" s="1869">
        <v>0</v>
      </c>
      <c r="K142" s="1869">
        <v>0</v>
      </c>
      <c r="L142" s="1869">
        <v>0</v>
      </c>
      <c r="M142" s="1869">
        <v>0</v>
      </c>
      <c r="N142" s="1869">
        <v>0</v>
      </c>
      <c r="O142" s="1870">
        <v>0</v>
      </c>
    </row>
    <row r="143" spans="1:15">
      <c r="A143" s="1862" t="s">
        <v>878</v>
      </c>
      <c r="B143" s="1867" t="s">
        <v>879</v>
      </c>
      <c r="C143" s="1868">
        <v>0</v>
      </c>
      <c r="D143" s="1869">
        <v>0</v>
      </c>
      <c r="E143" s="1869">
        <v>0</v>
      </c>
      <c r="F143" s="1869">
        <v>0</v>
      </c>
      <c r="G143" s="1869">
        <v>0</v>
      </c>
      <c r="H143" s="1869">
        <v>0</v>
      </c>
      <c r="I143" s="1869">
        <v>0</v>
      </c>
      <c r="J143" s="1869">
        <v>0</v>
      </c>
      <c r="K143" s="1869">
        <v>0</v>
      </c>
      <c r="L143" s="1869">
        <v>0</v>
      </c>
      <c r="M143" s="1869">
        <v>0</v>
      </c>
      <c r="N143" s="1869">
        <v>0</v>
      </c>
      <c r="O143" s="1870">
        <v>0</v>
      </c>
    </row>
    <row r="144" spans="1:15">
      <c r="A144" s="1862" t="s">
        <v>824</v>
      </c>
      <c r="B144" s="1867" t="s">
        <v>880</v>
      </c>
      <c r="C144" s="1881">
        <v>576.02010999999993</v>
      </c>
      <c r="D144" s="1882">
        <v>0</v>
      </c>
      <c r="E144" s="1882">
        <v>0</v>
      </c>
      <c r="F144" s="1882">
        <v>0</v>
      </c>
      <c r="G144" s="1882">
        <v>0</v>
      </c>
      <c r="H144" s="1882">
        <v>0</v>
      </c>
      <c r="I144" s="1882">
        <v>0</v>
      </c>
      <c r="J144" s="1882">
        <v>0</v>
      </c>
      <c r="K144" s="1882">
        <v>0</v>
      </c>
      <c r="L144" s="1882">
        <v>0</v>
      </c>
      <c r="M144" s="1882">
        <v>0</v>
      </c>
      <c r="N144" s="1882">
        <v>0</v>
      </c>
      <c r="O144" s="1883">
        <v>0</v>
      </c>
    </row>
    <row r="145" spans="1:15">
      <c r="A145" s="1862" t="s">
        <v>824</v>
      </c>
      <c r="B145" s="1867" t="s">
        <v>22</v>
      </c>
      <c r="C145" s="1881">
        <v>0</v>
      </c>
      <c r="D145" s="1882">
        <v>0</v>
      </c>
      <c r="E145" s="1882">
        <v>0</v>
      </c>
      <c r="F145" s="1882">
        <v>0</v>
      </c>
      <c r="G145" s="1882">
        <v>0</v>
      </c>
      <c r="H145" s="1882">
        <v>0</v>
      </c>
      <c r="I145" s="1882">
        <v>0</v>
      </c>
      <c r="J145" s="1882">
        <v>0</v>
      </c>
      <c r="K145" s="1882">
        <v>0</v>
      </c>
      <c r="L145" s="1882">
        <v>0</v>
      </c>
      <c r="M145" s="1882">
        <v>0</v>
      </c>
      <c r="N145" s="1882">
        <v>0</v>
      </c>
      <c r="O145" s="1883">
        <v>0</v>
      </c>
    </row>
    <row r="146" spans="1:15">
      <c r="A146" s="1862" t="s">
        <v>881</v>
      </c>
      <c r="B146" s="1867" t="s">
        <v>877</v>
      </c>
      <c r="C146" s="1868">
        <v>575.74470999999994</v>
      </c>
      <c r="D146" s="1869">
        <v>0</v>
      </c>
      <c r="E146" s="1869">
        <v>0</v>
      </c>
      <c r="F146" s="1869">
        <v>0</v>
      </c>
      <c r="G146" s="1869">
        <v>0</v>
      </c>
      <c r="H146" s="1869">
        <v>0</v>
      </c>
      <c r="I146" s="1869">
        <v>0</v>
      </c>
      <c r="J146" s="1869">
        <v>0</v>
      </c>
      <c r="K146" s="1869">
        <v>0</v>
      </c>
      <c r="L146" s="1869">
        <v>0</v>
      </c>
      <c r="M146" s="1869">
        <v>0</v>
      </c>
      <c r="N146" s="1869">
        <v>0</v>
      </c>
      <c r="O146" s="1870">
        <v>0</v>
      </c>
    </row>
    <row r="147" spans="1:15">
      <c r="A147" s="1862" t="s">
        <v>882</v>
      </c>
      <c r="B147" s="1867" t="s">
        <v>879</v>
      </c>
      <c r="C147" s="1868">
        <v>0</v>
      </c>
      <c r="D147" s="1869">
        <v>0</v>
      </c>
      <c r="E147" s="1869">
        <v>0</v>
      </c>
      <c r="F147" s="1869">
        <v>0</v>
      </c>
      <c r="G147" s="1869">
        <v>0</v>
      </c>
      <c r="H147" s="1869">
        <v>0</v>
      </c>
      <c r="I147" s="1869">
        <v>0</v>
      </c>
      <c r="J147" s="1869">
        <v>0</v>
      </c>
      <c r="K147" s="1869">
        <v>0</v>
      </c>
      <c r="L147" s="1869">
        <v>0</v>
      </c>
      <c r="M147" s="1869">
        <v>0</v>
      </c>
      <c r="N147" s="1869">
        <v>0</v>
      </c>
      <c r="O147" s="1870">
        <v>0</v>
      </c>
    </row>
    <row r="148" spans="1:15">
      <c r="A148" s="1862" t="s">
        <v>824</v>
      </c>
      <c r="B148" s="1867" t="s">
        <v>883</v>
      </c>
      <c r="C148" s="1881">
        <v>575.74470999999994</v>
      </c>
      <c r="D148" s="1882">
        <v>0</v>
      </c>
      <c r="E148" s="1882">
        <v>0</v>
      </c>
      <c r="F148" s="1882">
        <v>0</v>
      </c>
      <c r="G148" s="1882">
        <v>0</v>
      </c>
      <c r="H148" s="1882">
        <v>0</v>
      </c>
      <c r="I148" s="1882">
        <v>0</v>
      </c>
      <c r="J148" s="1882">
        <v>0</v>
      </c>
      <c r="K148" s="1882">
        <v>0</v>
      </c>
      <c r="L148" s="1882">
        <v>0</v>
      </c>
      <c r="M148" s="1882">
        <v>0</v>
      </c>
      <c r="N148" s="1882">
        <v>0</v>
      </c>
      <c r="O148" s="1883">
        <v>0</v>
      </c>
    </row>
    <row r="149" spans="1:15">
      <c r="A149" s="1884" t="s">
        <v>824</v>
      </c>
      <c r="B149" s="1885" t="s">
        <v>884</v>
      </c>
      <c r="C149" s="1886">
        <v>0.2753999999999942</v>
      </c>
      <c r="D149" s="1887">
        <v>0</v>
      </c>
      <c r="E149" s="1887">
        <v>0</v>
      </c>
      <c r="F149" s="1887">
        <v>0</v>
      </c>
      <c r="G149" s="1887">
        <v>0</v>
      </c>
      <c r="H149" s="1887">
        <v>0</v>
      </c>
      <c r="I149" s="1887">
        <v>0</v>
      </c>
      <c r="J149" s="1887">
        <v>0</v>
      </c>
      <c r="K149" s="1887">
        <v>0</v>
      </c>
      <c r="L149" s="1887">
        <v>0</v>
      </c>
      <c r="M149" s="1887">
        <v>0</v>
      </c>
      <c r="N149" s="1887">
        <v>0</v>
      </c>
      <c r="O149" s="1888">
        <v>0</v>
      </c>
    </row>
    <row r="150" spans="1:15">
      <c r="A150" s="1884" t="s">
        <v>824</v>
      </c>
      <c r="B150" s="1885" t="s">
        <v>885</v>
      </c>
      <c r="C150" s="1886">
        <v>48386.3825</v>
      </c>
      <c r="D150" s="1887">
        <v>-5894.8289700000005</v>
      </c>
      <c r="E150" s="1887">
        <v>-4190.0192699999998</v>
      </c>
      <c r="F150" s="1887">
        <v>-9755.0224899999976</v>
      </c>
      <c r="G150" s="1887">
        <v>-6235.8852800000004</v>
      </c>
      <c r="H150" s="1887">
        <v>-5542.2860799999999</v>
      </c>
      <c r="I150" s="1887">
        <v>5866.8874100000012</v>
      </c>
      <c r="J150" s="1887">
        <v>2430.4201599999997</v>
      </c>
      <c r="K150" s="1887">
        <v>3491.1019000000001</v>
      </c>
      <c r="L150" s="1887">
        <v>521.07369999999992</v>
      </c>
      <c r="M150" s="1887">
        <v>1106.0464999999999</v>
      </c>
      <c r="N150" s="1887">
        <v>-23.858510000000003</v>
      </c>
      <c r="O150" s="1888">
        <v>15.304790000000001</v>
      </c>
    </row>
    <row r="151" spans="1:15" ht="13.5" thickBot="1">
      <c r="A151" s="1862" t="s">
        <v>824</v>
      </c>
      <c r="B151" s="1867" t="s">
        <v>886</v>
      </c>
      <c r="C151" s="1892">
        <v>8.0000000000000004E-4</v>
      </c>
      <c r="D151" s="1893">
        <v>3.2000000000000002E-3</v>
      </c>
      <c r="E151" s="1893">
        <v>7.1999999999999998E-3</v>
      </c>
      <c r="F151" s="1893">
        <v>1.43E-2</v>
      </c>
      <c r="G151" s="1893">
        <v>2.7699999999999999E-2</v>
      </c>
      <c r="H151" s="1893">
        <v>4.4900000000000002E-2</v>
      </c>
      <c r="I151" s="1893">
        <v>6.1400000000000003E-2</v>
      </c>
      <c r="J151" s="1893">
        <v>7.7100000000000002E-2</v>
      </c>
      <c r="K151" s="1893">
        <v>0.10150000000000001</v>
      </c>
      <c r="L151" s="1893">
        <v>0.1326</v>
      </c>
      <c r="M151" s="1893">
        <v>0.1784</v>
      </c>
      <c r="N151" s="1893">
        <v>0.2243</v>
      </c>
      <c r="O151" s="1894">
        <v>0.26029999999999998</v>
      </c>
    </row>
    <row r="152" spans="1:15" ht="14.25" thickTop="1" thickBot="1">
      <c r="A152" s="1884" t="s">
        <v>824</v>
      </c>
      <c r="B152" s="1895" t="s">
        <v>887</v>
      </c>
      <c r="C152" s="1905">
        <v>38.709105999999998</v>
      </c>
      <c r="D152" s="1906">
        <v>-18.863452704000007</v>
      </c>
      <c r="E152" s="1906">
        <v>-30.168138743999993</v>
      </c>
      <c r="F152" s="1906">
        <v>-139.49682160699999</v>
      </c>
      <c r="G152" s="1906">
        <v>-172.73402225599997</v>
      </c>
      <c r="H152" s="1906">
        <v>-248.848644992</v>
      </c>
      <c r="I152" s="1906">
        <v>360.22688697400002</v>
      </c>
      <c r="J152" s="1906">
        <v>187.38539433599993</v>
      </c>
      <c r="K152" s="1906">
        <v>354.34684285000003</v>
      </c>
      <c r="L152" s="1906">
        <v>69.09437262000003</v>
      </c>
      <c r="M152" s="1906">
        <v>197.31869560000004</v>
      </c>
      <c r="N152" s="1906">
        <v>-5.3514637930000015</v>
      </c>
      <c r="O152" s="1907">
        <v>3.9838368369999992</v>
      </c>
    </row>
    <row r="153" spans="1:15" ht="13.5" thickBot="1">
      <c r="A153" s="1899" t="s">
        <v>824</v>
      </c>
      <c r="B153" s="1908" t="s">
        <v>888</v>
      </c>
      <c r="C153" s="1901">
        <v>0</v>
      </c>
      <c r="D153" s="1902">
        <v>0</v>
      </c>
      <c r="E153" s="1902">
        <v>0</v>
      </c>
      <c r="F153" s="1902">
        <v>0</v>
      </c>
      <c r="G153" s="1902">
        <v>0</v>
      </c>
      <c r="H153" s="1902">
        <v>0</v>
      </c>
      <c r="I153" s="1902">
        <v>0</v>
      </c>
      <c r="J153" s="1902">
        <v>0</v>
      </c>
      <c r="K153" s="1902">
        <v>0</v>
      </c>
      <c r="L153" s="1902">
        <v>0</v>
      </c>
      <c r="M153" s="1902">
        <v>3.3129254059929646E-4</v>
      </c>
      <c r="N153" s="1903">
        <v>595.60259112099993</v>
      </c>
      <c r="O153" s="1904">
        <v>0</v>
      </c>
    </row>
    <row r="154" spans="1:15" ht="14.25" thickTop="1" thickBot="1">
      <c r="A154" s="2669" t="s">
        <v>892</v>
      </c>
      <c r="B154" s="2670"/>
      <c r="C154" s="2671"/>
      <c r="D154" s="2671"/>
      <c r="E154" s="2671"/>
      <c r="F154" s="2671"/>
      <c r="G154" s="2671"/>
      <c r="H154" s="2671"/>
      <c r="I154" s="2671"/>
      <c r="J154" s="2671"/>
      <c r="K154" s="2671"/>
      <c r="L154" s="2671"/>
      <c r="M154" s="2671"/>
      <c r="N154" s="2671"/>
      <c r="O154" s="2672"/>
    </row>
    <row r="155" spans="1:15" ht="21.6" customHeight="1" thickTop="1">
      <c r="A155" s="2673"/>
      <c r="B155" s="2675" t="s">
        <v>809</v>
      </c>
      <c r="C155" s="2677" t="s">
        <v>810</v>
      </c>
      <c r="D155" s="2678"/>
      <c r="E155" s="2678"/>
      <c r="F155" s="2678"/>
      <c r="G155" s="2678"/>
      <c r="H155" s="2678"/>
      <c r="I155" s="2678"/>
      <c r="J155" s="2678"/>
      <c r="K155" s="2678"/>
      <c r="L155" s="2678"/>
      <c r="M155" s="2678"/>
      <c r="N155" s="2678"/>
      <c r="O155" s="2679"/>
    </row>
    <row r="156" spans="1:15" ht="41.45" customHeight="1" thickBot="1">
      <c r="A156" s="2674"/>
      <c r="B156" s="2676"/>
      <c r="C156" s="1854" t="s">
        <v>811</v>
      </c>
      <c r="D156" s="1855" t="s">
        <v>812</v>
      </c>
      <c r="E156" s="1855" t="s">
        <v>813</v>
      </c>
      <c r="F156" s="1855" t="s">
        <v>814</v>
      </c>
      <c r="G156" s="1855" t="s">
        <v>815</v>
      </c>
      <c r="H156" s="1855" t="s">
        <v>816</v>
      </c>
      <c r="I156" s="1855" t="s">
        <v>817</v>
      </c>
      <c r="J156" s="1855" t="s">
        <v>818</v>
      </c>
      <c r="K156" s="1855" t="s">
        <v>819</v>
      </c>
      <c r="L156" s="1855" t="s">
        <v>820</v>
      </c>
      <c r="M156" s="1855" t="s">
        <v>821</v>
      </c>
      <c r="N156" s="1855" t="s">
        <v>822</v>
      </c>
      <c r="O156" s="1856" t="s">
        <v>823</v>
      </c>
    </row>
    <row r="157" spans="1:15" ht="13.5" thickTop="1">
      <c r="A157" s="1857" t="s">
        <v>824</v>
      </c>
      <c r="B157" s="1858" t="s">
        <v>825</v>
      </c>
      <c r="C157" s="1859"/>
      <c r="D157" s="1860"/>
      <c r="E157" s="1860"/>
      <c r="F157" s="1860"/>
      <c r="G157" s="1860"/>
      <c r="H157" s="1860"/>
      <c r="I157" s="1860"/>
      <c r="J157" s="1860"/>
      <c r="K157" s="1860"/>
      <c r="L157" s="1860"/>
      <c r="M157" s="1860"/>
      <c r="N157" s="1860"/>
      <c r="O157" s="1861"/>
    </row>
    <row r="158" spans="1:15">
      <c r="A158" s="1862" t="s">
        <v>824</v>
      </c>
      <c r="B158" s="1863" t="s">
        <v>21</v>
      </c>
      <c r="C158" s="1864"/>
      <c r="D158" s="1865"/>
      <c r="E158" s="1865"/>
      <c r="F158" s="1865"/>
      <c r="G158" s="1865"/>
      <c r="H158" s="1865"/>
      <c r="I158" s="1865"/>
      <c r="J158" s="1865"/>
      <c r="K158" s="1865"/>
      <c r="L158" s="1865"/>
      <c r="M158" s="1865"/>
      <c r="N158" s="1865"/>
      <c r="O158" s="1866"/>
    </row>
    <row r="159" spans="1:15">
      <c r="A159" s="1862" t="s">
        <v>890</v>
      </c>
      <c r="B159" s="1867" t="s">
        <v>826</v>
      </c>
      <c r="C159" s="1868">
        <v>7089.9238300000006</v>
      </c>
      <c r="D159" s="1869">
        <v>0</v>
      </c>
      <c r="E159" s="1869">
        <v>0</v>
      </c>
      <c r="F159" s="1869">
        <v>0</v>
      </c>
      <c r="G159" s="1869">
        <v>0</v>
      </c>
      <c r="H159" s="1869">
        <v>0</v>
      </c>
      <c r="I159" s="1869">
        <v>0</v>
      </c>
      <c r="J159" s="1869">
        <v>0</v>
      </c>
      <c r="K159" s="1869">
        <v>0</v>
      </c>
      <c r="L159" s="1869">
        <v>0</v>
      </c>
      <c r="M159" s="1869">
        <v>0</v>
      </c>
      <c r="N159" s="1869">
        <v>0</v>
      </c>
      <c r="O159" s="1870">
        <v>0</v>
      </c>
    </row>
    <row r="160" spans="1:15">
      <c r="A160" s="1862" t="s">
        <v>827</v>
      </c>
      <c r="B160" s="1867" t="s">
        <v>697</v>
      </c>
      <c r="C160" s="1868">
        <v>6948.0652700000001</v>
      </c>
      <c r="D160" s="1869">
        <v>0</v>
      </c>
      <c r="E160" s="1869">
        <v>0</v>
      </c>
      <c r="F160" s="1869">
        <v>0</v>
      </c>
      <c r="G160" s="1869">
        <v>0</v>
      </c>
      <c r="H160" s="1869">
        <v>0</v>
      </c>
      <c r="I160" s="1869">
        <v>0</v>
      </c>
      <c r="J160" s="1869">
        <v>0</v>
      </c>
      <c r="K160" s="1869">
        <v>0</v>
      </c>
      <c r="L160" s="1869">
        <v>0</v>
      </c>
      <c r="M160" s="1869">
        <v>0</v>
      </c>
      <c r="N160" s="1869">
        <v>0</v>
      </c>
      <c r="O160" s="1870">
        <v>0</v>
      </c>
    </row>
    <row r="161" spans="1:15">
      <c r="A161" s="1862" t="s">
        <v>828</v>
      </c>
      <c r="B161" s="1867" t="s">
        <v>829</v>
      </c>
      <c r="C161" s="1868">
        <v>141.85856000000001</v>
      </c>
      <c r="D161" s="1869">
        <v>0</v>
      </c>
      <c r="E161" s="1869">
        <v>0</v>
      </c>
      <c r="F161" s="1869">
        <v>0</v>
      </c>
      <c r="G161" s="1869">
        <v>0</v>
      </c>
      <c r="H161" s="1869">
        <v>0</v>
      </c>
      <c r="I161" s="1869">
        <v>0</v>
      </c>
      <c r="J161" s="1869">
        <v>0</v>
      </c>
      <c r="K161" s="1869">
        <v>0</v>
      </c>
      <c r="L161" s="1869">
        <v>0</v>
      </c>
      <c r="M161" s="1869">
        <v>0</v>
      </c>
      <c r="N161" s="1869">
        <v>0</v>
      </c>
      <c r="O161" s="1870">
        <v>0</v>
      </c>
    </row>
    <row r="162" spans="1:15" ht="25.5">
      <c r="A162" s="1862" t="s">
        <v>830</v>
      </c>
      <c r="B162" s="1867" t="s">
        <v>831</v>
      </c>
      <c r="C162" s="1868">
        <v>0</v>
      </c>
      <c r="D162" s="1869">
        <v>0</v>
      </c>
      <c r="E162" s="1869">
        <v>0</v>
      </c>
      <c r="F162" s="1869">
        <v>0</v>
      </c>
      <c r="G162" s="1869">
        <v>0</v>
      </c>
      <c r="H162" s="1869">
        <v>0</v>
      </c>
      <c r="I162" s="1869">
        <v>0</v>
      </c>
      <c r="J162" s="1869">
        <v>0</v>
      </c>
      <c r="K162" s="1869">
        <v>0</v>
      </c>
      <c r="L162" s="1869">
        <v>0</v>
      </c>
      <c r="M162" s="1869">
        <v>0</v>
      </c>
      <c r="N162" s="1869">
        <v>0</v>
      </c>
      <c r="O162" s="1870">
        <v>0</v>
      </c>
    </row>
    <row r="163" spans="1:15">
      <c r="A163" s="1862" t="s">
        <v>832</v>
      </c>
      <c r="B163" s="1867" t="s">
        <v>833</v>
      </c>
      <c r="C163" s="1868">
        <v>168.15287000000001</v>
      </c>
      <c r="D163" s="1869">
        <v>0</v>
      </c>
      <c r="E163" s="1869">
        <v>0</v>
      </c>
      <c r="F163" s="1869">
        <v>0</v>
      </c>
      <c r="G163" s="1869">
        <v>0</v>
      </c>
      <c r="H163" s="1869">
        <v>0</v>
      </c>
      <c r="I163" s="1869">
        <v>0</v>
      </c>
      <c r="J163" s="1869">
        <v>0</v>
      </c>
      <c r="K163" s="1869">
        <v>0</v>
      </c>
      <c r="L163" s="1869">
        <v>0</v>
      </c>
      <c r="M163" s="1869">
        <v>0</v>
      </c>
      <c r="N163" s="1869">
        <v>0</v>
      </c>
      <c r="O163" s="1870">
        <v>0</v>
      </c>
    </row>
    <row r="164" spans="1:15" ht="25.5">
      <c r="A164" s="1862" t="s">
        <v>834</v>
      </c>
      <c r="B164" s="1867" t="s">
        <v>835</v>
      </c>
      <c r="C164" s="1868">
        <v>168.15287000000001</v>
      </c>
      <c r="D164" s="1869">
        <v>0</v>
      </c>
      <c r="E164" s="1869">
        <v>0</v>
      </c>
      <c r="F164" s="1869">
        <v>0</v>
      </c>
      <c r="G164" s="1869">
        <v>0</v>
      </c>
      <c r="H164" s="1869">
        <v>0</v>
      </c>
      <c r="I164" s="1869">
        <v>0</v>
      </c>
      <c r="J164" s="1869">
        <v>0</v>
      </c>
      <c r="K164" s="1869">
        <v>0</v>
      </c>
      <c r="L164" s="1869">
        <v>0</v>
      </c>
      <c r="M164" s="1869">
        <v>0</v>
      </c>
      <c r="N164" s="1869">
        <v>0</v>
      </c>
      <c r="O164" s="1870">
        <v>0</v>
      </c>
    </row>
    <row r="165" spans="1:15">
      <c r="A165" s="1862" t="s">
        <v>836</v>
      </c>
      <c r="B165" s="1867" t="s">
        <v>837</v>
      </c>
      <c r="C165" s="1868">
        <v>0</v>
      </c>
      <c r="D165" s="1869">
        <v>0</v>
      </c>
      <c r="E165" s="1869">
        <v>0</v>
      </c>
      <c r="F165" s="1869">
        <v>0</v>
      </c>
      <c r="G165" s="1869">
        <v>0</v>
      </c>
      <c r="H165" s="1869">
        <v>0</v>
      </c>
      <c r="I165" s="1869">
        <v>0</v>
      </c>
      <c r="J165" s="1869">
        <v>0</v>
      </c>
      <c r="K165" s="1869">
        <v>0</v>
      </c>
      <c r="L165" s="1869">
        <v>0</v>
      </c>
      <c r="M165" s="1869">
        <v>0</v>
      </c>
      <c r="N165" s="1869">
        <v>0</v>
      </c>
      <c r="O165" s="1870">
        <v>0</v>
      </c>
    </row>
    <row r="166" spans="1:15">
      <c r="A166" s="1862" t="s">
        <v>838</v>
      </c>
      <c r="B166" s="1871" t="s">
        <v>839</v>
      </c>
      <c r="C166" s="1868">
        <v>7399.2567300000001</v>
      </c>
      <c r="D166" s="1869">
        <v>20841.574419999997</v>
      </c>
      <c r="E166" s="1869">
        <v>79700.159980000011</v>
      </c>
      <c r="F166" s="1869">
        <v>10516.242950000002</v>
      </c>
      <c r="G166" s="1869">
        <v>19960.349979999999</v>
      </c>
      <c r="H166" s="1869">
        <v>5557.8232500000004</v>
      </c>
      <c r="I166" s="1869">
        <v>6189.6121199999998</v>
      </c>
      <c r="J166" s="1869">
        <v>4719.9212900000002</v>
      </c>
      <c r="K166" s="1869">
        <v>2676.3057899999999</v>
      </c>
      <c r="L166" s="1869">
        <v>483.00448</v>
      </c>
      <c r="M166" s="1869">
        <v>426.64152000000001</v>
      </c>
      <c r="N166" s="1869">
        <v>276.00299999999999</v>
      </c>
      <c r="O166" s="1870">
        <v>0</v>
      </c>
    </row>
    <row r="167" spans="1:15">
      <c r="A167" s="1862" t="s">
        <v>840</v>
      </c>
      <c r="B167" s="1871" t="s">
        <v>841</v>
      </c>
      <c r="C167" s="1868">
        <v>6777.5917500000005</v>
      </c>
      <c r="D167" s="1869">
        <v>16461.22668</v>
      </c>
      <c r="E167" s="1869">
        <v>79179.20091</v>
      </c>
      <c r="F167" s="1869">
        <v>9651.8282800000015</v>
      </c>
      <c r="G167" s="1869">
        <v>17986.012880000002</v>
      </c>
      <c r="H167" s="1869">
        <v>4284.3752999999997</v>
      </c>
      <c r="I167" s="1869">
        <v>5481.5384000000004</v>
      </c>
      <c r="J167" s="1869">
        <v>4209.7867900000001</v>
      </c>
      <c r="K167" s="1869">
        <v>2565.6217299999998</v>
      </c>
      <c r="L167" s="1869">
        <v>471.8480800000001</v>
      </c>
      <c r="M167" s="1869">
        <v>426.64152000000001</v>
      </c>
      <c r="N167" s="1869">
        <v>276.00299999999999</v>
      </c>
      <c r="O167" s="1870">
        <v>0</v>
      </c>
    </row>
    <row r="168" spans="1:15">
      <c r="A168" s="1862" t="s">
        <v>842</v>
      </c>
      <c r="B168" s="1871" t="s">
        <v>843</v>
      </c>
      <c r="C168" s="1868">
        <v>621.66498000000001</v>
      </c>
      <c r="D168" s="1869">
        <v>4380.3477400000002</v>
      </c>
      <c r="E168" s="1869">
        <v>520.95907</v>
      </c>
      <c r="F168" s="1869">
        <v>864.41467</v>
      </c>
      <c r="G168" s="1869">
        <v>1974.3371000000002</v>
      </c>
      <c r="H168" s="1869">
        <v>1273.44795</v>
      </c>
      <c r="I168" s="1869">
        <v>708.07371999999998</v>
      </c>
      <c r="J168" s="1869">
        <v>510.1345</v>
      </c>
      <c r="K168" s="1869">
        <v>110.68406</v>
      </c>
      <c r="L168" s="1869">
        <v>11.1564</v>
      </c>
      <c r="M168" s="1869">
        <v>0</v>
      </c>
      <c r="N168" s="1869">
        <v>0</v>
      </c>
      <c r="O168" s="1870">
        <v>0</v>
      </c>
    </row>
    <row r="169" spans="1:15">
      <c r="A169" s="1862" t="s">
        <v>844</v>
      </c>
      <c r="B169" s="1867" t="s">
        <v>845</v>
      </c>
      <c r="C169" s="1868">
        <v>0</v>
      </c>
      <c r="D169" s="1869">
        <v>0</v>
      </c>
      <c r="E169" s="1869">
        <v>0</v>
      </c>
      <c r="F169" s="1869">
        <v>0</v>
      </c>
      <c r="G169" s="1869">
        <v>0</v>
      </c>
      <c r="H169" s="1869">
        <v>0</v>
      </c>
      <c r="I169" s="1869">
        <v>0</v>
      </c>
      <c r="J169" s="1869">
        <v>0</v>
      </c>
      <c r="K169" s="1869">
        <v>0</v>
      </c>
      <c r="L169" s="1869">
        <v>0</v>
      </c>
      <c r="M169" s="1869">
        <v>0</v>
      </c>
      <c r="N169" s="1869">
        <v>0</v>
      </c>
      <c r="O169" s="1870">
        <v>0</v>
      </c>
    </row>
    <row r="170" spans="1:15" ht="51">
      <c r="A170" s="1862" t="s">
        <v>846</v>
      </c>
      <c r="B170" s="1867" t="s">
        <v>847</v>
      </c>
      <c r="C170" s="1868">
        <v>0</v>
      </c>
      <c r="D170" s="1869">
        <v>0</v>
      </c>
      <c r="E170" s="1869">
        <v>0</v>
      </c>
      <c r="F170" s="1869">
        <v>0</v>
      </c>
      <c r="G170" s="1869">
        <v>0</v>
      </c>
      <c r="H170" s="1869">
        <v>0</v>
      </c>
      <c r="I170" s="1869">
        <v>0</v>
      </c>
      <c r="J170" s="1869">
        <v>0</v>
      </c>
      <c r="K170" s="1869">
        <v>0</v>
      </c>
      <c r="L170" s="1869">
        <v>0</v>
      </c>
      <c r="M170" s="1869">
        <v>0</v>
      </c>
      <c r="N170" s="1869">
        <v>0</v>
      </c>
      <c r="O170" s="1870">
        <v>0</v>
      </c>
    </row>
    <row r="171" spans="1:15" ht="38.25">
      <c r="A171" s="1862" t="s">
        <v>848</v>
      </c>
      <c r="B171" s="1867" t="s">
        <v>849</v>
      </c>
      <c r="C171" s="1868">
        <v>0</v>
      </c>
      <c r="D171" s="1869">
        <v>0</v>
      </c>
      <c r="E171" s="1869">
        <v>0</v>
      </c>
      <c r="F171" s="1869">
        <v>0</v>
      </c>
      <c r="G171" s="1869">
        <v>0</v>
      </c>
      <c r="H171" s="1869">
        <v>0</v>
      </c>
      <c r="I171" s="1869">
        <v>0</v>
      </c>
      <c r="J171" s="1869">
        <v>0</v>
      </c>
      <c r="K171" s="1869">
        <v>0</v>
      </c>
      <c r="L171" s="1869">
        <v>0</v>
      </c>
      <c r="M171" s="1869">
        <v>0</v>
      </c>
      <c r="N171" s="1869">
        <v>0</v>
      </c>
      <c r="O171" s="1870">
        <v>0</v>
      </c>
    </row>
    <row r="172" spans="1:15" ht="38.25">
      <c r="A172" s="1862" t="s">
        <v>850</v>
      </c>
      <c r="B172" s="1867" t="s">
        <v>851</v>
      </c>
      <c r="C172" s="1868">
        <v>0</v>
      </c>
      <c r="D172" s="1869">
        <v>0</v>
      </c>
      <c r="E172" s="1869">
        <v>0</v>
      </c>
      <c r="F172" s="1869">
        <v>0</v>
      </c>
      <c r="G172" s="1869">
        <v>0</v>
      </c>
      <c r="H172" s="1869">
        <v>0</v>
      </c>
      <c r="I172" s="1869">
        <v>0</v>
      </c>
      <c r="J172" s="1869">
        <v>0</v>
      </c>
      <c r="K172" s="1869">
        <v>0</v>
      </c>
      <c r="L172" s="1869">
        <v>0</v>
      </c>
      <c r="M172" s="1869">
        <v>0</v>
      </c>
      <c r="N172" s="1869">
        <v>0</v>
      </c>
      <c r="O172" s="1870">
        <v>0</v>
      </c>
    </row>
    <row r="173" spans="1:15">
      <c r="A173" s="1862" t="s">
        <v>852</v>
      </c>
      <c r="B173" s="1867" t="s">
        <v>853</v>
      </c>
      <c r="C173" s="1868">
        <v>0</v>
      </c>
      <c r="D173" s="1869">
        <v>0</v>
      </c>
      <c r="E173" s="1869">
        <v>14.143000000000001</v>
      </c>
      <c r="F173" s="1869">
        <v>0</v>
      </c>
      <c r="G173" s="1869">
        <v>0</v>
      </c>
      <c r="H173" s="1869">
        <v>0</v>
      </c>
      <c r="I173" s="1869">
        <v>0</v>
      </c>
      <c r="J173" s="1869">
        <v>0</v>
      </c>
      <c r="K173" s="1869">
        <v>0</v>
      </c>
      <c r="L173" s="1869">
        <v>0</v>
      </c>
      <c r="M173" s="1869">
        <v>0</v>
      </c>
      <c r="N173" s="1869">
        <v>0</v>
      </c>
      <c r="O173" s="1870">
        <v>0</v>
      </c>
    </row>
    <row r="174" spans="1:15">
      <c r="A174" s="1862" t="s">
        <v>824</v>
      </c>
      <c r="B174" s="1867" t="s">
        <v>854</v>
      </c>
      <c r="C174" s="1881">
        <v>14657.333430000001</v>
      </c>
      <c r="D174" s="1882">
        <v>20841.574419999997</v>
      </c>
      <c r="E174" s="1882">
        <v>79714.302980000008</v>
      </c>
      <c r="F174" s="1882">
        <v>10516.242950000002</v>
      </c>
      <c r="G174" s="1882">
        <v>19960.349979999999</v>
      </c>
      <c r="H174" s="1882">
        <v>5557.8232500000004</v>
      </c>
      <c r="I174" s="1882">
        <v>6189.6121199999998</v>
      </c>
      <c r="J174" s="1882">
        <v>4719.9212900000002</v>
      </c>
      <c r="K174" s="1882">
        <v>2676.3057899999999</v>
      </c>
      <c r="L174" s="1882">
        <v>483.00448</v>
      </c>
      <c r="M174" s="1882">
        <v>426.64152000000001</v>
      </c>
      <c r="N174" s="1882">
        <v>276.00299999999999</v>
      </c>
      <c r="O174" s="1883">
        <v>0</v>
      </c>
    </row>
    <row r="175" spans="1:15">
      <c r="A175" s="1862" t="s">
        <v>824</v>
      </c>
      <c r="B175" s="1863" t="s">
        <v>22</v>
      </c>
      <c r="C175" s="1878">
        <v>0</v>
      </c>
      <c r="D175" s="1879">
        <v>0</v>
      </c>
      <c r="E175" s="1879">
        <v>0</v>
      </c>
      <c r="F175" s="1879">
        <v>0</v>
      </c>
      <c r="G175" s="1879">
        <v>0</v>
      </c>
      <c r="H175" s="1879">
        <v>0</v>
      </c>
      <c r="I175" s="1879">
        <v>0</v>
      </c>
      <c r="J175" s="1879">
        <v>0</v>
      </c>
      <c r="K175" s="1879">
        <v>0</v>
      </c>
      <c r="L175" s="1879">
        <v>0</v>
      </c>
      <c r="M175" s="1879">
        <v>0</v>
      </c>
      <c r="N175" s="1879">
        <v>0</v>
      </c>
      <c r="O175" s="1880">
        <v>0</v>
      </c>
    </row>
    <row r="176" spans="1:15">
      <c r="A176" s="1862" t="s">
        <v>855</v>
      </c>
      <c r="B176" s="1867" t="s">
        <v>856</v>
      </c>
      <c r="C176" s="1868">
        <v>173.92814999999999</v>
      </c>
      <c r="D176" s="1869">
        <v>0</v>
      </c>
      <c r="E176" s="1869">
        <v>0</v>
      </c>
      <c r="F176" s="1869">
        <v>0</v>
      </c>
      <c r="G176" s="1869">
        <v>0</v>
      </c>
      <c r="H176" s="1869">
        <v>0</v>
      </c>
      <c r="I176" s="1869">
        <v>0</v>
      </c>
      <c r="J176" s="1869">
        <v>0</v>
      </c>
      <c r="K176" s="1869">
        <v>0</v>
      </c>
      <c r="L176" s="1869">
        <v>0</v>
      </c>
      <c r="M176" s="1869">
        <v>0</v>
      </c>
      <c r="N176" s="1869">
        <v>0</v>
      </c>
      <c r="O176" s="1870">
        <v>0</v>
      </c>
    </row>
    <row r="177" spans="1:15">
      <c r="A177" s="1862" t="s">
        <v>857</v>
      </c>
      <c r="B177" s="1867" t="s">
        <v>697</v>
      </c>
      <c r="C177" s="1868">
        <v>155.80789000000001</v>
      </c>
      <c r="D177" s="1869">
        <v>0</v>
      </c>
      <c r="E177" s="1869">
        <v>0</v>
      </c>
      <c r="F177" s="1869">
        <v>0</v>
      </c>
      <c r="G177" s="1869">
        <v>0</v>
      </c>
      <c r="H177" s="1869">
        <v>0</v>
      </c>
      <c r="I177" s="1869">
        <v>0</v>
      </c>
      <c r="J177" s="1869">
        <v>0</v>
      </c>
      <c r="K177" s="1869">
        <v>0</v>
      </c>
      <c r="L177" s="1869">
        <v>0</v>
      </c>
      <c r="M177" s="1869">
        <v>0</v>
      </c>
      <c r="N177" s="1869">
        <v>0</v>
      </c>
      <c r="O177" s="1870">
        <v>0</v>
      </c>
    </row>
    <row r="178" spans="1:15">
      <c r="A178" s="1862" t="s">
        <v>858</v>
      </c>
      <c r="B178" s="1867" t="s">
        <v>829</v>
      </c>
      <c r="C178" s="1868">
        <v>18.120260000000002</v>
      </c>
      <c r="D178" s="1869">
        <v>0</v>
      </c>
      <c r="E178" s="1869">
        <v>0</v>
      </c>
      <c r="F178" s="1869">
        <v>0</v>
      </c>
      <c r="G178" s="1869">
        <v>0</v>
      </c>
      <c r="H178" s="1869">
        <v>0</v>
      </c>
      <c r="I178" s="1869">
        <v>0</v>
      </c>
      <c r="J178" s="1869">
        <v>0</v>
      </c>
      <c r="K178" s="1869">
        <v>0</v>
      </c>
      <c r="L178" s="1869">
        <v>0</v>
      </c>
      <c r="M178" s="1869">
        <v>0</v>
      </c>
      <c r="N178" s="1869">
        <v>0</v>
      </c>
      <c r="O178" s="1870">
        <v>0</v>
      </c>
    </row>
    <row r="179" spans="1:15">
      <c r="A179" s="1862" t="s">
        <v>859</v>
      </c>
      <c r="B179" s="1867" t="s">
        <v>833</v>
      </c>
      <c r="C179" s="1868">
        <v>528.50245999999993</v>
      </c>
      <c r="D179" s="1869">
        <v>1134.86176</v>
      </c>
      <c r="E179" s="1869">
        <v>13889.10217</v>
      </c>
      <c r="F179" s="1869">
        <v>423.70911999999998</v>
      </c>
      <c r="G179" s="1869">
        <v>63.062139999999999</v>
      </c>
      <c r="H179" s="1869">
        <v>11.296950000000001</v>
      </c>
      <c r="I179" s="1869">
        <v>0</v>
      </c>
      <c r="J179" s="1869">
        <v>0</v>
      </c>
      <c r="K179" s="1869">
        <v>0</v>
      </c>
      <c r="L179" s="1869">
        <v>0</v>
      </c>
      <c r="M179" s="1869">
        <v>0</v>
      </c>
      <c r="N179" s="1869">
        <v>0</v>
      </c>
      <c r="O179" s="1870">
        <v>0</v>
      </c>
    </row>
    <row r="180" spans="1:15">
      <c r="A180" s="1862" t="s">
        <v>860</v>
      </c>
      <c r="B180" s="1867" t="s">
        <v>861</v>
      </c>
      <c r="C180" s="1868">
        <v>528.50245999999993</v>
      </c>
      <c r="D180" s="1869">
        <v>1132.78576</v>
      </c>
      <c r="E180" s="1869">
        <v>13881.980170000001</v>
      </c>
      <c r="F180" s="1869">
        <v>299.17086999999998</v>
      </c>
      <c r="G180" s="1869">
        <v>0.63061999999999996</v>
      </c>
      <c r="H180" s="1869">
        <v>0.11297</v>
      </c>
      <c r="I180" s="1869">
        <v>0</v>
      </c>
      <c r="J180" s="1869">
        <v>0</v>
      </c>
      <c r="K180" s="1869">
        <v>0</v>
      </c>
      <c r="L180" s="1869">
        <v>0</v>
      </c>
      <c r="M180" s="1869">
        <v>0</v>
      </c>
      <c r="N180" s="1869">
        <v>0</v>
      </c>
      <c r="O180" s="1870">
        <v>0</v>
      </c>
    </row>
    <row r="181" spans="1:15">
      <c r="A181" s="1862" t="s">
        <v>862</v>
      </c>
      <c r="B181" s="1867" t="s">
        <v>837</v>
      </c>
      <c r="C181" s="1868">
        <v>0</v>
      </c>
      <c r="D181" s="1869">
        <v>2.0760000000000001</v>
      </c>
      <c r="E181" s="1869">
        <v>7.1219999999999999</v>
      </c>
      <c r="F181" s="1869">
        <v>124.53825000000001</v>
      </c>
      <c r="G181" s="1869">
        <v>62.431519999999999</v>
      </c>
      <c r="H181" s="1869">
        <v>11.18398</v>
      </c>
      <c r="I181" s="1869">
        <v>0</v>
      </c>
      <c r="J181" s="1869">
        <v>0</v>
      </c>
      <c r="K181" s="1869">
        <v>0</v>
      </c>
      <c r="L181" s="1869">
        <v>0</v>
      </c>
      <c r="M181" s="1869">
        <v>0</v>
      </c>
      <c r="N181" s="1869">
        <v>0</v>
      </c>
      <c r="O181" s="1870">
        <v>0</v>
      </c>
    </row>
    <row r="182" spans="1:15">
      <c r="A182" s="1862" t="s">
        <v>863</v>
      </c>
      <c r="B182" s="1867" t="s">
        <v>704</v>
      </c>
      <c r="C182" s="1868">
        <v>2738.4773200000004</v>
      </c>
      <c r="D182" s="1869">
        <v>6238.7739900000006</v>
      </c>
      <c r="E182" s="1869">
        <v>875.89382000000001</v>
      </c>
      <c r="F182" s="1869">
        <v>0</v>
      </c>
      <c r="G182" s="1869">
        <v>0</v>
      </c>
      <c r="H182" s="1869">
        <v>0</v>
      </c>
      <c r="I182" s="1869">
        <v>0</v>
      </c>
      <c r="J182" s="1869">
        <v>0</v>
      </c>
      <c r="K182" s="1869">
        <v>0</v>
      </c>
      <c r="L182" s="1869">
        <v>0</v>
      </c>
      <c r="M182" s="1869">
        <v>0</v>
      </c>
      <c r="N182" s="1869">
        <v>0</v>
      </c>
      <c r="O182" s="1870">
        <v>0</v>
      </c>
    </row>
    <row r="183" spans="1:15">
      <c r="A183" s="1862" t="s">
        <v>864</v>
      </c>
      <c r="B183" s="1867" t="s">
        <v>865</v>
      </c>
      <c r="C183" s="1868">
        <v>1508.7362000000001</v>
      </c>
      <c r="D183" s="1869">
        <v>2643.0123799999997</v>
      </c>
      <c r="E183" s="1869">
        <v>506.92382000000003</v>
      </c>
      <c r="F183" s="1869">
        <v>0</v>
      </c>
      <c r="G183" s="1869">
        <v>0</v>
      </c>
      <c r="H183" s="1869">
        <v>0</v>
      </c>
      <c r="I183" s="1869">
        <v>0</v>
      </c>
      <c r="J183" s="1869">
        <v>0</v>
      </c>
      <c r="K183" s="1869">
        <v>0</v>
      </c>
      <c r="L183" s="1869">
        <v>0</v>
      </c>
      <c r="M183" s="1869">
        <v>0</v>
      </c>
      <c r="N183" s="1869">
        <v>0</v>
      </c>
      <c r="O183" s="1870">
        <v>0</v>
      </c>
    </row>
    <row r="184" spans="1:15">
      <c r="A184" s="1862" t="s">
        <v>866</v>
      </c>
      <c r="B184" s="1867" t="s">
        <v>843</v>
      </c>
      <c r="C184" s="1868">
        <v>1229.7411200000001</v>
      </c>
      <c r="D184" s="1869">
        <v>3595.76161</v>
      </c>
      <c r="E184" s="1869">
        <v>368.97</v>
      </c>
      <c r="F184" s="1869">
        <v>0</v>
      </c>
      <c r="G184" s="1869">
        <v>0</v>
      </c>
      <c r="H184" s="1869">
        <v>0</v>
      </c>
      <c r="I184" s="1869">
        <v>0</v>
      </c>
      <c r="J184" s="1869">
        <v>0</v>
      </c>
      <c r="K184" s="1869">
        <v>0</v>
      </c>
      <c r="L184" s="1869">
        <v>0</v>
      </c>
      <c r="M184" s="1869">
        <v>0</v>
      </c>
      <c r="N184" s="1869">
        <v>0</v>
      </c>
      <c r="O184" s="1870">
        <v>0</v>
      </c>
    </row>
    <row r="185" spans="1:15">
      <c r="A185" s="1862" t="s">
        <v>867</v>
      </c>
      <c r="B185" s="1867" t="s">
        <v>868</v>
      </c>
      <c r="C185" s="1868">
        <v>0</v>
      </c>
      <c r="D185" s="1869">
        <v>0</v>
      </c>
      <c r="E185" s="1869">
        <v>0</v>
      </c>
      <c r="F185" s="1869">
        <v>0</v>
      </c>
      <c r="G185" s="1869">
        <v>0</v>
      </c>
      <c r="H185" s="1869">
        <v>0</v>
      </c>
      <c r="I185" s="1869">
        <v>0</v>
      </c>
      <c r="J185" s="1869">
        <v>0</v>
      </c>
      <c r="K185" s="1869">
        <v>0</v>
      </c>
      <c r="L185" s="1869">
        <v>0</v>
      </c>
      <c r="M185" s="1869">
        <v>0</v>
      </c>
      <c r="N185" s="1869">
        <v>0</v>
      </c>
      <c r="O185" s="1870">
        <v>0</v>
      </c>
    </row>
    <row r="186" spans="1:15">
      <c r="A186" s="1862" t="s">
        <v>869</v>
      </c>
      <c r="B186" s="1867" t="s">
        <v>870</v>
      </c>
      <c r="C186" s="1868">
        <v>0</v>
      </c>
      <c r="D186" s="1869">
        <v>2152.3249999999998</v>
      </c>
      <c r="E186" s="1869">
        <v>0</v>
      </c>
      <c r="F186" s="1869">
        <v>0</v>
      </c>
      <c r="G186" s="1869">
        <v>0</v>
      </c>
      <c r="H186" s="1869">
        <v>0</v>
      </c>
      <c r="I186" s="1869">
        <v>0</v>
      </c>
      <c r="J186" s="1869">
        <v>0</v>
      </c>
      <c r="K186" s="1869">
        <v>0</v>
      </c>
      <c r="L186" s="1869">
        <v>0</v>
      </c>
      <c r="M186" s="1869">
        <v>0</v>
      </c>
      <c r="N186" s="1869">
        <v>0</v>
      </c>
      <c r="O186" s="1870">
        <v>0</v>
      </c>
    </row>
    <row r="187" spans="1:15">
      <c r="A187" s="1862" t="s">
        <v>871</v>
      </c>
      <c r="B187" s="1867" t="s">
        <v>872</v>
      </c>
      <c r="C187" s="1868">
        <v>0</v>
      </c>
      <c r="D187" s="1869">
        <v>0</v>
      </c>
      <c r="E187" s="1869">
        <v>0</v>
      </c>
      <c r="F187" s="1869">
        <v>0</v>
      </c>
      <c r="G187" s="1869">
        <v>0</v>
      </c>
      <c r="H187" s="1869">
        <v>0</v>
      </c>
      <c r="I187" s="1869">
        <v>0</v>
      </c>
      <c r="J187" s="1869">
        <v>0</v>
      </c>
      <c r="K187" s="1869">
        <v>0</v>
      </c>
      <c r="L187" s="1869">
        <v>0</v>
      </c>
      <c r="M187" s="1869">
        <v>0</v>
      </c>
      <c r="N187" s="1869">
        <v>0</v>
      </c>
      <c r="O187" s="1870">
        <v>0</v>
      </c>
    </row>
    <row r="188" spans="1:15">
      <c r="A188" s="1862" t="s">
        <v>824</v>
      </c>
      <c r="B188" s="1867" t="s">
        <v>873</v>
      </c>
      <c r="C188" s="1881">
        <v>3440.9079299999999</v>
      </c>
      <c r="D188" s="1882">
        <v>9525.9607500000002</v>
      </c>
      <c r="E188" s="1882">
        <v>14764.995989999998</v>
      </c>
      <c r="F188" s="1882">
        <v>423.70911999999998</v>
      </c>
      <c r="G188" s="1882">
        <v>63.062139999999999</v>
      </c>
      <c r="H188" s="1882">
        <v>11.296950000000001</v>
      </c>
      <c r="I188" s="1882">
        <v>0</v>
      </c>
      <c r="J188" s="1882">
        <v>0</v>
      </c>
      <c r="K188" s="1882">
        <v>0</v>
      </c>
      <c r="L188" s="1882">
        <v>0</v>
      </c>
      <c r="M188" s="1882">
        <v>0</v>
      </c>
      <c r="N188" s="1882">
        <v>0</v>
      </c>
      <c r="O188" s="1883">
        <v>0</v>
      </c>
    </row>
    <row r="189" spans="1:15" ht="13.9" customHeight="1">
      <c r="A189" s="1884" t="s">
        <v>824</v>
      </c>
      <c r="B189" s="1885" t="s">
        <v>874</v>
      </c>
      <c r="C189" s="1886">
        <v>11216.425499999999</v>
      </c>
      <c r="D189" s="1887">
        <v>11315.613670000001</v>
      </c>
      <c r="E189" s="1887">
        <v>64949.306990000005</v>
      </c>
      <c r="F189" s="1887">
        <v>10092.53383</v>
      </c>
      <c r="G189" s="1887">
        <v>19897.287840000001</v>
      </c>
      <c r="H189" s="1887">
        <v>5546.5262999999995</v>
      </c>
      <c r="I189" s="1887">
        <v>6189.6121199999998</v>
      </c>
      <c r="J189" s="1887">
        <v>4719.9212900000002</v>
      </c>
      <c r="K189" s="1887">
        <v>2676.3057899999999</v>
      </c>
      <c r="L189" s="1887">
        <v>483.00448</v>
      </c>
      <c r="M189" s="1887">
        <v>426.64152000000001</v>
      </c>
      <c r="N189" s="1887">
        <v>276.00299999999999</v>
      </c>
      <c r="O189" s="1888">
        <v>0</v>
      </c>
    </row>
    <row r="190" spans="1:15">
      <c r="A190" s="1862" t="s">
        <v>824</v>
      </c>
      <c r="B190" s="1863" t="s">
        <v>875</v>
      </c>
      <c r="C190" s="1889">
        <v>0</v>
      </c>
      <c r="D190" s="1890">
        <v>0</v>
      </c>
      <c r="E190" s="1890">
        <v>0</v>
      </c>
      <c r="F190" s="1890">
        <v>0</v>
      </c>
      <c r="G190" s="1890">
        <v>0</v>
      </c>
      <c r="H190" s="1890">
        <v>0</v>
      </c>
      <c r="I190" s="1890">
        <v>0</v>
      </c>
      <c r="J190" s="1890">
        <v>0</v>
      </c>
      <c r="K190" s="1890">
        <v>0</v>
      </c>
      <c r="L190" s="1890">
        <v>0</v>
      </c>
      <c r="M190" s="1890">
        <v>0</v>
      </c>
      <c r="N190" s="1890">
        <v>0</v>
      </c>
      <c r="O190" s="1891">
        <v>0</v>
      </c>
    </row>
    <row r="191" spans="1:15">
      <c r="A191" s="1862" t="s">
        <v>824</v>
      </c>
      <c r="B191" s="1867" t="s">
        <v>21</v>
      </c>
      <c r="C191" s="1864">
        <v>0</v>
      </c>
      <c r="D191" s="1865">
        <v>0</v>
      </c>
      <c r="E191" s="1865">
        <v>0</v>
      </c>
      <c r="F191" s="1865">
        <v>0</v>
      </c>
      <c r="G191" s="1865">
        <v>0</v>
      </c>
      <c r="H191" s="1865">
        <v>0</v>
      </c>
      <c r="I191" s="1865">
        <v>0</v>
      </c>
      <c r="J191" s="1865">
        <v>0</v>
      </c>
      <c r="K191" s="1865">
        <v>0</v>
      </c>
      <c r="L191" s="1865">
        <v>0</v>
      </c>
      <c r="M191" s="1865">
        <v>0</v>
      </c>
      <c r="N191" s="1865">
        <v>0</v>
      </c>
      <c r="O191" s="1866">
        <v>0</v>
      </c>
    </row>
    <row r="192" spans="1:15">
      <c r="A192" s="1862" t="s">
        <v>876</v>
      </c>
      <c r="B192" s="1867" t="s">
        <v>877</v>
      </c>
      <c r="C192" s="1868">
        <v>0</v>
      </c>
      <c r="D192" s="1869">
        <v>0</v>
      </c>
      <c r="E192" s="1869">
        <v>0</v>
      </c>
      <c r="F192" s="1869">
        <v>0</v>
      </c>
      <c r="G192" s="1869">
        <v>0</v>
      </c>
      <c r="H192" s="1869">
        <v>0</v>
      </c>
      <c r="I192" s="1869">
        <v>0</v>
      </c>
      <c r="J192" s="1869">
        <v>0</v>
      </c>
      <c r="K192" s="1869">
        <v>0</v>
      </c>
      <c r="L192" s="1869">
        <v>0</v>
      </c>
      <c r="M192" s="1869">
        <v>0</v>
      </c>
      <c r="N192" s="1869">
        <v>0</v>
      </c>
      <c r="O192" s="1870">
        <v>0</v>
      </c>
    </row>
    <row r="193" spans="1:15">
      <c r="A193" s="1862" t="s">
        <v>878</v>
      </c>
      <c r="B193" s="1867" t="s">
        <v>879</v>
      </c>
      <c r="C193" s="1868">
        <v>0</v>
      </c>
      <c r="D193" s="1869">
        <v>0</v>
      </c>
      <c r="E193" s="1869">
        <v>0</v>
      </c>
      <c r="F193" s="1869">
        <v>0</v>
      </c>
      <c r="G193" s="1869">
        <v>0</v>
      </c>
      <c r="H193" s="1869">
        <v>0</v>
      </c>
      <c r="I193" s="1869">
        <v>0</v>
      </c>
      <c r="J193" s="1869">
        <v>0</v>
      </c>
      <c r="K193" s="1869">
        <v>0</v>
      </c>
      <c r="L193" s="1869">
        <v>0</v>
      </c>
      <c r="M193" s="1869">
        <v>0</v>
      </c>
      <c r="N193" s="1869">
        <v>0</v>
      </c>
      <c r="O193" s="1870">
        <v>0</v>
      </c>
    </row>
    <row r="194" spans="1:15">
      <c r="A194" s="1862" t="s">
        <v>824</v>
      </c>
      <c r="B194" s="1867" t="s">
        <v>880</v>
      </c>
      <c r="C194" s="1881">
        <v>0</v>
      </c>
      <c r="D194" s="1882">
        <v>0</v>
      </c>
      <c r="E194" s="1882">
        <v>0</v>
      </c>
      <c r="F194" s="1882">
        <v>0</v>
      </c>
      <c r="G194" s="1882">
        <v>0</v>
      </c>
      <c r="H194" s="1882">
        <v>0</v>
      </c>
      <c r="I194" s="1882">
        <v>0</v>
      </c>
      <c r="J194" s="1882">
        <v>0</v>
      </c>
      <c r="K194" s="1882">
        <v>0</v>
      </c>
      <c r="L194" s="1882">
        <v>0</v>
      </c>
      <c r="M194" s="1882">
        <v>0</v>
      </c>
      <c r="N194" s="1882">
        <v>0</v>
      </c>
      <c r="O194" s="1883">
        <v>0</v>
      </c>
    </row>
    <row r="195" spans="1:15">
      <c r="A195" s="1862" t="s">
        <v>824</v>
      </c>
      <c r="B195" s="1867" t="s">
        <v>22</v>
      </c>
      <c r="C195" s="1881">
        <v>0</v>
      </c>
      <c r="D195" s="1882">
        <v>0</v>
      </c>
      <c r="E195" s="1882">
        <v>0</v>
      </c>
      <c r="F195" s="1882">
        <v>0</v>
      </c>
      <c r="G195" s="1882">
        <v>0</v>
      </c>
      <c r="H195" s="1882">
        <v>0</v>
      </c>
      <c r="I195" s="1882">
        <v>0</v>
      </c>
      <c r="J195" s="1882">
        <v>0</v>
      </c>
      <c r="K195" s="1882">
        <v>0</v>
      </c>
      <c r="L195" s="1882">
        <v>0</v>
      </c>
      <c r="M195" s="1882">
        <v>0</v>
      </c>
      <c r="N195" s="1882">
        <v>0</v>
      </c>
      <c r="O195" s="1883">
        <v>0</v>
      </c>
    </row>
    <row r="196" spans="1:15">
      <c r="A196" s="1862" t="s">
        <v>881</v>
      </c>
      <c r="B196" s="1867" t="s">
        <v>877</v>
      </c>
      <c r="C196" s="1868">
        <v>0</v>
      </c>
      <c r="D196" s="1869">
        <v>0</v>
      </c>
      <c r="E196" s="1869">
        <v>0</v>
      </c>
      <c r="F196" s="1869">
        <v>0</v>
      </c>
      <c r="G196" s="1869">
        <v>0</v>
      </c>
      <c r="H196" s="1869">
        <v>0</v>
      </c>
      <c r="I196" s="1869">
        <v>0</v>
      </c>
      <c r="J196" s="1869">
        <v>0</v>
      </c>
      <c r="K196" s="1869">
        <v>0</v>
      </c>
      <c r="L196" s="1869">
        <v>0</v>
      </c>
      <c r="M196" s="1869">
        <v>0</v>
      </c>
      <c r="N196" s="1869">
        <v>0</v>
      </c>
      <c r="O196" s="1870">
        <v>0</v>
      </c>
    </row>
    <row r="197" spans="1:15">
      <c r="A197" s="1862" t="s">
        <v>882</v>
      </c>
      <c r="B197" s="1867" t="s">
        <v>879</v>
      </c>
      <c r="C197" s="1868">
        <v>0</v>
      </c>
      <c r="D197" s="1869">
        <v>0</v>
      </c>
      <c r="E197" s="1869">
        <v>0</v>
      </c>
      <c r="F197" s="1869">
        <v>0</v>
      </c>
      <c r="G197" s="1869">
        <v>0</v>
      </c>
      <c r="H197" s="1869">
        <v>0</v>
      </c>
      <c r="I197" s="1869">
        <v>0</v>
      </c>
      <c r="J197" s="1869">
        <v>0</v>
      </c>
      <c r="K197" s="1869">
        <v>0</v>
      </c>
      <c r="L197" s="1869">
        <v>0</v>
      </c>
      <c r="M197" s="1869">
        <v>0</v>
      </c>
      <c r="N197" s="1869">
        <v>0</v>
      </c>
      <c r="O197" s="1870">
        <v>0</v>
      </c>
    </row>
    <row r="198" spans="1:15">
      <c r="A198" s="1862" t="s">
        <v>824</v>
      </c>
      <c r="B198" s="1867" t="s">
        <v>883</v>
      </c>
      <c r="C198" s="1881">
        <v>0</v>
      </c>
      <c r="D198" s="1882">
        <v>0</v>
      </c>
      <c r="E198" s="1882">
        <v>0</v>
      </c>
      <c r="F198" s="1882">
        <v>0</v>
      </c>
      <c r="G198" s="1882">
        <v>0</v>
      </c>
      <c r="H198" s="1882">
        <v>0</v>
      </c>
      <c r="I198" s="1882">
        <v>0</v>
      </c>
      <c r="J198" s="1882">
        <v>0</v>
      </c>
      <c r="K198" s="1882">
        <v>0</v>
      </c>
      <c r="L198" s="1882">
        <v>0</v>
      </c>
      <c r="M198" s="1882">
        <v>0</v>
      </c>
      <c r="N198" s="1882">
        <v>0</v>
      </c>
      <c r="O198" s="1883">
        <v>0</v>
      </c>
    </row>
    <row r="199" spans="1:15">
      <c r="A199" s="1884" t="s">
        <v>824</v>
      </c>
      <c r="B199" s="1885" t="s">
        <v>884</v>
      </c>
      <c r="C199" s="1886">
        <v>0</v>
      </c>
      <c r="D199" s="1887">
        <v>0</v>
      </c>
      <c r="E199" s="1887">
        <v>0</v>
      </c>
      <c r="F199" s="1887">
        <v>0</v>
      </c>
      <c r="G199" s="1887">
        <v>0</v>
      </c>
      <c r="H199" s="1887">
        <v>0</v>
      </c>
      <c r="I199" s="1887">
        <v>0</v>
      </c>
      <c r="J199" s="1887">
        <v>0</v>
      </c>
      <c r="K199" s="1887">
        <v>0</v>
      </c>
      <c r="L199" s="1887">
        <v>0</v>
      </c>
      <c r="M199" s="1887">
        <v>0</v>
      </c>
      <c r="N199" s="1887">
        <v>0</v>
      </c>
      <c r="O199" s="1888">
        <v>0</v>
      </c>
    </row>
    <row r="200" spans="1:15">
      <c r="A200" s="1884" t="s">
        <v>824</v>
      </c>
      <c r="B200" s="1885" t="s">
        <v>885</v>
      </c>
      <c r="C200" s="1886">
        <v>11216.425499999999</v>
      </c>
      <c r="D200" s="1887">
        <v>11315.613670000001</v>
      </c>
      <c r="E200" s="1887">
        <v>64949.306990000005</v>
      </c>
      <c r="F200" s="1887">
        <v>10092.53383</v>
      </c>
      <c r="G200" s="1887">
        <v>19897.287840000001</v>
      </c>
      <c r="H200" s="1887">
        <v>5546.5262999999995</v>
      </c>
      <c r="I200" s="1887">
        <v>6189.6121199999998</v>
      </c>
      <c r="J200" s="1887">
        <v>4719.9212900000002</v>
      </c>
      <c r="K200" s="1887">
        <v>2676.3057899999999</v>
      </c>
      <c r="L200" s="1887">
        <v>483.00448</v>
      </c>
      <c r="M200" s="1887">
        <v>426.64152000000001</v>
      </c>
      <c r="N200" s="1887">
        <v>276.00299999999999</v>
      </c>
      <c r="O200" s="1888">
        <v>0</v>
      </c>
    </row>
    <row r="201" spans="1:15" ht="13.5" thickBot="1">
      <c r="A201" s="1862" t="s">
        <v>824</v>
      </c>
      <c r="B201" s="1867" t="s">
        <v>886</v>
      </c>
      <c r="C201" s="1892">
        <v>8.0000000000000004E-4</v>
      </c>
      <c r="D201" s="1893">
        <v>3.2000000000000002E-3</v>
      </c>
      <c r="E201" s="1893">
        <v>7.1999999999999998E-3</v>
      </c>
      <c r="F201" s="1893">
        <v>1.43E-2</v>
      </c>
      <c r="G201" s="1893">
        <v>2.7699999999999999E-2</v>
      </c>
      <c r="H201" s="1893">
        <v>4.4900000000000002E-2</v>
      </c>
      <c r="I201" s="1893">
        <v>6.1400000000000003E-2</v>
      </c>
      <c r="J201" s="1893">
        <v>7.7100000000000002E-2</v>
      </c>
      <c r="K201" s="1893">
        <v>0.10150000000000001</v>
      </c>
      <c r="L201" s="1893">
        <v>0.1326</v>
      </c>
      <c r="M201" s="1893">
        <v>0.1784</v>
      </c>
      <c r="N201" s="1893">
        <v>0.2243</v>
      </c>
      <c r="O201" s="1894">
        <v>0.26029999999999998</v>
      </c>
    </row>
    <row r="202" spans="1:15" ht="14.25" thickTop="1" thickBot="1">
      <c r="A202" s="1884" t="s">
        <v>824</v>
      </c>
      <c r="B202" s="1895" t="s">
        <v>887</v>
      </c>
      <c r="C202" s="1896">
        <v>8.9731404000000001</v>
      </c>
      <c r="D202" s="1897">
        <v>36.209963744</v>
      </c>
      <c r="E202" s="1897">
        <v>467.63501032800002</v>
      </c>
      <c r="F202" s="1897">
        <v>144.32323376900004</v>
      </c>
      <c r="G202" s="1909">
        <v>551.15487316799999</v>
      </c>
      <c r="H202" s="1897">
        <v>249.03903087</v>
      </c>
      <c r="I202" s="1897">
        <v>380.04218416800006</v>
      </c>
      <c r="J202" s="1897">
        <v>363.90593145900004</v>
      </c>
      <c r="K202" s="1897">
        <v>271.64503768500003</v>
      </c>
      <c r="L202" s="1897">
        <v>64.046394047999996</v>
      </c>
      <c r="M202" s="1897">
        <v>76.112847168000002</v>
      </c>
      <c r="N202" s="1897">
        <v>61.907472900000002</v>
      </c>
      <c r="O202" s="1898">
        <v>0</v>
      </c>
    </row>
    <row r="203" spans="1:15" ht="14.25" thickTop="1" thickBot="1">
      <c r="A203" s="1910" t="s">
        <v>824</v>
      </c>
      <c r="B203" s="1900" t="s">
        <v>888</v>
      </c>
      <c r="C203" s="1901">
        <v>0</v>
      </c>
      <c r="D203" s="1902">
        <v>0</v>
      </c>
      <c r="E203" s="1902">
        <v>0</v>
      </c>
      <c r="F203" s="1902">
        <v>0</v>
      </c>
      <c r="G203" s="1902">
        <v>0</v>
      </c>
      <c r="H203" s="1902">
        <v>0</v>
      </c>
      <c r="I203" s="1902">
        <v>0</v>
      </c>
      <c r="J203" s="1902">
        <v>0</v>
      </c>
      <c r="K203" s="1902">
        <v>0</v>
      </c>
      <c r="L203" s="1902">
        <v>0</v>
      </c>
      <c r="M203" s="1902">
        <v>0</v>
      </c>
      <c r="N203" s="1903">
        <v>2674.9951197069995</v>
      </c>
      <c r="O203" s="1904">
        <v>0</v>
      </c>
    </row>
    <row r="206" spans="1:15">
      <c r="N206" s="1911"/>
    </row>
  </sheetData>
  <mergeCells count="18">
    <mergeCell ref="N1:O1"/>
    <mergeCell ref="A2:O2"/>
    <mergeCell ref="C4:O4"/>
    <mergeCell ref="A5:A6"/>
    <mergeCell ref="B5:B6"/>
    <mergeCell ref="C5:O5"/>
    <mergeCell ref="A154:O154"/>
    <mergeCell ref="A155:A156"/>
    <mergeCell ref="B155:B156"/>
    <mergeCell ref="C155:O155"/>
    <mergeCell ref="A54:O54"/>
    <mergeCell ref="A55:A56"/>
    <mergeCell ref="B55:B56"/>
    <mergeCell ref="C55:O55"/>
    <mergeCell ref="A104:O104"/>
    <mergeCell ref="A105:A106"/>
    <mergeCell ref="B105:B106"/>
    <mergeCell ref="C105:O10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9"/>
  <sheetViews>
    <sheetView zoomScale="90" zoomScaleNormal="90" workbookViewId="0"/>
  </sheetViews>
  <sheetFormatPr defaultRowHeight="14.25"/>
  <cols>
    <col min="1" max="1" width="9.5703125" style="1912" customWidth="1"/>
    <col min="2" max="2" width="68.140625" style="1912" customWidth="1"/>
    <col min="3" max="5" width="9.140625" style="1913"/>
    <col min="6" max="6" width="11.5703125" style="1913" bestFit="1" customWidth="1"/>
    <col min="7" max="9" width="9.140625" style="1913"/>
    <col min="10" max="10" width="15.28515625" style="1913" customWidth="1"/>
    <col min="11" max="237" width="9.140625" style="1913"/>
    <col min="238" max="238" width="6.7109375" style="1913" customWidth="1"/>
    <col min="239" max="239" width="73.5703125" style="1913" customWidth="1"/>
    <col min="240" max="240" width="11.28515625" style="1913" bestFit="1" customWidth="1"/>
    <col min="241" max="242" width="10.140625" style="1913" bestFit="1" customWidth="1"/>
    <col min="243" max="244" width="11.28515625" style="1913" bestFit="1" customWidth="1"/>
    <col min="245" max="246" width="10.140625" style="1913" bestFit="1" customWidth="1"/>
    <col min="247" max="247" width="11.28515625" style="1913" bestFit="1" customWidth="1"/>
    <col min="248" max="493" width="9.140625" style="1913"/>
    <col min="494" max="494" width="6.7109375" style="1913" customWidth="1"/>
    <col min="495" max="495" width="73.5703125" style="1913" customWidth="1"/>
    <col min="496" max="496" width="11.28515625" style="1913" bestFit="1" customWidth="1"/>
    <col min="497" max="498" width="10.140625" style="1913" bestFit="1" customWidth="1"/>
    <col min="499" max="500" width="11.28515625" style="1913" bestFit="1" customWidth="1"/>
    <col min="501" max="502" width="10.140625" style="1913" bestFit="1" customWidth="1"/>
    <col min="503" max="503" width="11.28515625" style="1913" bestFit="1" customWidth="1"/>
    <col min="504" max="749" width="9.140625" style="1913"/>
    <col min="750" max="750" width="6.7109375" style="1913" customWidth="1"/>
    <col min="751" max="751" width="73.5703125" style="1913" customWidth="1"/>
    <col min="752" max="752" width="11.28515625" style="1913" bestFit="1" customWidth="1"/>
    <col min="753" max="754" width="10.140625" style="1913" bestFit="1" customWidth="1"/>
    <col min="755" max="756" width="11.28515625" style="1913" bestFit="1" customWidth="1"/>
    <col min="757" max="758" width="10.140625" style="1913" bestFit="1" customWidth="1"/>
    <col min="759" max="759" width="11.28515625" style="1913" bestFit="1" customWidth="1"/>
    <col min="760" max="1005" width="9.140625" style="1913"/>
    <col min="1006" max="1006" width="6.7109375" style="1913" customWidth="1"/>
    <col min="1007" max="1007" width="73.5703125" style="1913" customWidth="1"/>
    <col min="1008" max="1008" width="11.28515625" style="1913" bestFit="1" customWidth="1"/>
    <col min="1009" max="1010" width="10.140625" style="1913" bestFit="1" customWidth="1"/>
    <col min="1011" max="1012" width="11.28515625" style="1913" bestFit="1" customWidth="1"/>
    <col min="1013" max="1014" width="10.140625" style="1913" bestFit="1" customWidth="1"/>
    <col min="1015" max="1015" width="11.28515625" style="1913" bestFit="1" customWidth="1"/>
    <col min="1016" max="1261" width="9.140625" style="1913"/>
    <col min="1262" max="1262" width="6.7109375" style="1913" customWidth="1"/>
    <col min="1263" max="1263" width="73.5703125" style="1913" customWidth="1"/>
    <col min="1264" max="1264" width="11.28515625" style="1913" bestFit="1" customWidth="1"/>
    <col min="1265" max="1266" width="10.140625" style="1913" bestFit="1" customWidth="1"/>
    <col min="1267" max="1268" width="11.28515625" style="1913" bestFit="1" customWidth="1"/>
    <col min="1269" max="1270" width="10.140625" style="1913" bestFit="1" customWidth="1"/>
    <col min="1271" max="1271" width="11.28515625" style="1913" bestFit="1" customWidth="1"/>
    <col min="1272" max="1517" width="9.140625" style="1913"/>
    <col min="1518" max="1518" width="6.7109375" style="1913" customWidth="1"/>
    <col min="1519" max="1519" width="73.5703125" style="1913" customWidth="1"/>
    <col min="1520" max="1520" width="11.28515625" style="1913" bestFit="1" customWidth="1"/>
    <col min="1521" max="1522" width="10.140625" style="1913" bestFit="1" customWidth="1"/>
    <col min="1523" max="1524" width="11.28515625" style="1913" bestFit="1" customWidth="1"/>
    <col min="1525" max="1526" width="10.140625" style="1913" bestFit="1" customWidth="1"/>
    <col min="1527" max="1527" width="11.28515625" style="1913" bestFit="1" customWidth="1"/>
    <col min="1528" max="1773" width="9.140625" style="1913"/>
    <col min="1774" max="1774" width="6.7109375" style="1913" customWidth="1"/>
    <col min="1775" max="1775" width="73.5703125" style="1913" customWidth="1"/>
    <col min="1776" max="1776" width="11.28515625" style="1913" bestFit="1" customWidth="1"/>
    <col min="1777" max="1778" width="10.140625" style="1913" bestFit="1" customWidth="1"/>
    <col min="1779" max="1780" width="11.28515625" style="1913" bestFit="1" customWidth="1"/>
    <col min="1781" max="1782" width="10.140625" style="1913" bestFit="1" customWidth="1"/>
    <col min="1783" max="1783" width="11.28515625" style="1913" bestFit="1" customWidth="1"/>
    <col min="1784" max="2029" width="9.140625" style="1913"/>
    <col min="2030" max="2030" width="6.7109375" style="1913" customWidth="1"/>
    <col min="2031" max="2031" width="73.5703125" style="1913" customWidth="1"/>
    <col min="2032" max="2032" width="11.28515625" style="1913" bestFit="1" customWidth="1"/>
    <col min="2033" max="2034" width="10.140625" style="1913" bestFit="1" customWidth="1"/>
    <col min="2035" max="2036" width="11.28515625" style="1913" bestFit="1" customWidth="1"/>
    <col min="2037" max="2038" width="10.140625" style="1913" bestFit="1" customWidth="1"/>
    <col min="2039" max="2039" width="11.28515625" style="1913" bestFit="1" customWidth="1"/>
    <col min="2040" max="2285" width="9.140625" style="1913"/>
    <col min="2286" max="2286" width="6.7109375" style="1913" customWidth="1"/>
    <col min="2287" max="2287" width="73.5703125" style="1913" customWidth="1"/>
    <col min="2288" max="2288" width="11.28515625" style="1913" bestFit="1" customWidth="1"/>
    <col min="2289" max="2290" width="10.140625" style="1913" bestFit="1" customWidth="1"/>
    <col min="2291" max="2292" width="11.28515625" style="1913" bestFit="1" customWidth="1"/>
    <col min="2293" max="2294" width="10.140625" style="1913" bestFit="1" customWidth="1"/>
    <col min="2295" max="2295" width="11.28515625" style="1913" bestFit="1" customWidth="1"/>
    <col min="2296" max="2541" width="9.140625" style="1913"/>
    <col min="2542" max="2542" width="6.7109375" style="1913" customWidth="1"/>
    <col min="2543" max="2543" width="73.5703125" style="1913" customWidth="1"/>
    <col min="2544" max="2544" width="11.28515625" style="1913" bestFit="1" customWidth="1"/>
    <col min="2545" max="2546" width="10.140625" style="1913" bestFit="1" customWidth="1"/>
    <col min="2547" max="2548" width="11.28515625" style="1913" bestFit="1" customWidth="1"/>
    <col min="2549" max="2550" width="10.140625" style="1913" bestFit="1" customWidth="1"/>
    <col min="2551" max="2551" width="11.28515625" style="1913" bestFit="1" customWidth="1"/>
    <col min="2552" max="2797" width="9.140625" style="1913"/>
    <col min="2798" max="2798" width="6.7109375" style="1913" customWidth="1"/>
    <col min="2799" max="2799" width="73.5703125" style="1913" customWidth="1"/>
    <col min="2800" max="2800" width="11.28515625" style="1913" bestFit="1" customWidth="1"/>
    <col min="2801" max="2802" width="10.140625" style="1913" bestFit="1" customWidth="1"/>
    <col min="2803" max="2804" width="11.28515625" style="1913" bestFit="1" customWidth="1"/>
    <col min="2805" max="2806" width="10.140625" style="1913" bestFit="1" customWidth="1"/>
    <col min="2807" max="2807" width="11.28515625" style="1913" bestFit="1" customWidth="1"/>
    <col min="2808" max="3053" width="9.140625" style="1913"/>
    <col min="3054" max="3054" width="6.7109375" style="1913" customWidth="1"/>
    <col min="3055" max="3055" width="73.5703125" style="1913" customWidth="1"/>
    <col min="3056" max="3056" width="11.28515625" style="1913" bestFit="1" customWidth="1"/>
    <col min="3057" max="3058" width="10.140625" style="1913" bestFit="1" customWidth="1"/>
    <col min="3059" max="3060" width="11.28515625" style="1913" bestFit="1" customWidth="1"/>
    <col min="3061" max="3062" width="10.140625" style="1913" bestFit="1" customWidth="1"/>
    <col min="3063" max="3063" width="11.28515625" style="1913" bestFit="1" customWidth="1"/>
    <col min="3064" max="3309" width="9.140625" style="1913"/>
    <col min="3310" max="3310" width="6.7109375" style="1913" customWidth="1"/>
    <col min="3311" max="3311" width="73.5703125" style="1913" customWidth="1"/>
    <col min="3312" max="3312" width="11.28515625" style="1913" bestFit="1" customWidth="1"/>
    <col min="3313" max="3314" width="10.140625" style="1913" bestFit="1" customWidth="1"/>
    <col min="3315" max="3316" width="11.28515625" style="1913" bestFit="1" customWidth="1"/>
    <col min="3317" max="3318" width="10.140625" style="1913" bestFit="1" customWidth="1"/>
    <col min="3319" max="3319" width="11.28515625" style="1913" bestFit="1" customWidth="1"/>
    <col min="3320" max="3565" width="9.140625" style="1913"/>
    <col min="3566" max="3566" width="6.7109375" style="1913" customWidth="1"/>
    <col min="3567" max="3567" width="73.5703125" style="1913" customWidth="1"/>
    <col min="3568" max="3568" width="11.28515625" style="1913" bestFit="1" customWidth="1"/>
    <col min="3569" max="3570" width="10.140625" style="1913" bestFit="1" customWidth="1"/>
    <col min="3571" max="3572" width="11.28515625" style="1913" bestFit="1" customWidth="1"/>
    <col min="3573" max="3574" width="10.140625" style="1913" bestFit="1" customWidth="1"/>
    <col min="3575" max="3575" width="11.28515625" style="1913" bestFit="1" customWidth="1"/>
    <col min="3576" max="3821" width="9.140625" style="1913"/>
    <col min="3822" max="3822" width="6.7109375" style="1913" customWidth="1"/>
    <col min="3823" max="3823" width="73.5703125" style="1913" customWidth="1"/>
    <col min="3824" max="3824" width="11.28515625" style="1913" bestFit="1" customWidth="1"/>
    <col min="3825" max="3826" width="10.140625" style="1913" bestFit="1" customWidth="1"/>
    <col min="3827" max="3828" width="11.28515625" style="1913" bestFit="1" customWidth="1"/>
    <col min="3829" max="3830" width="10.140625" style="1913" bestFit="1" customWidth="1"/>
    <col min="3831" max="3831" width="11.28515625" style="1913" bestFit="1" customWidth="1"/>
    <col min="3832" max="4077" width="9.140625" style="1913"/>
    <col min="4078" max="4078" width="6.7109375" style="1913" customWidth="1"/>
    <col min="4079" max="4079" width="73.5703125" style="1913" customWidth="1"/>
    <col min="4080" max="4080" width="11.28515625" style="1913" bestFit="1" customWidth="1"/>
    <col min="4081" max="4082" width="10.140625" style="1913" bestFit="1" customWidth="1"/>
    <col min="4083" max="4084" width="11.28515625" style="1913" bestFit="1" customWidth="1"/>
    <col min="4085" max="4086" width="10.140625" style="1913" bestFit="1" customWidth="1"/>
    <col min="4087" max="4087" width="11.28515625" style="1913" bestFit="1" customWidth="1"/>
    <col min="4088" max="4333" width="9.140625" style="1913"/>
    <col min="4334" max="4334" width="6.7109375" style="1913" customWidth="1"/>
    <col min="4335" max="4335" width="73.5703125" style="1913" customWidth="1"/>
    <col min="4336" max="4336" width="11.28515625" style="1913" bestFit="1" customWidth="1"/>
    <col min="4337" max="4338" width="10.140625" style="1913" bestFit="1" customWidth="1"/>
    <col min="4339" max="4340" width="11.28515625" style="1913" bestFit="1" customWidth="1"/>
    <col min="4341" max="4342" width="10.140625" style="1913" bestFit="1" customWidth="1"/>
    <col min="4343" max="4343" width="11.28515625" style="1913" bestFit="1" customWidth="1"/>
    <col min="4344" max="4589" width="9.140625" style="1913"/>
    <col min="4590" max="4590" width="6.7109375" style="1913" customWidth="1"/>
    <col min="4591" max="4591" width="73.5703125" style="1913" customWidth="1"/>
    <col min="4592" max="4592" width="11.28515625" style="1913" bestFit="1" customWidth="1"/>
    <col min="4593" max="4594" width="10.140625" style="1913" bestFit="1" customWidth="1"/>
    <col min="4595" max="4596" width="11.28515625" style="1913" bestFit="1" customWidth="1"/>
    <col min="4597" max="4598" width="10.140625" style="1913" bestFit="1" customWidth="1"/>
    <col min="4599" max="4599" width="11.28515625" style="1913" bestFit="1" customWidth="1"/>
    <col min="4600" max="4845" width="9.140625" style="1913"/>
    <col min="4846" max="4846" width="6.7109375" style="1913" customWidth="1"/>
    <col min="4847" max="4847" width="73.5703125" style="1913" customWidth="1"/>
    <col min="4848" max="4848" width="11.28515625" style="1913" bestFit="1" customWidth="1"/>
    <col min="4849" max="4850" width="10.140625" style="1913" bestFit="1" customWidth="1"/>
    <col min="4851" max="4852" width="11.28515625" style="1913" bestFit="1" customWidth="1"/>
    <col min="4853" max="4854" width="10.140625" style="1913" bestFit="1" customWidth="1"/>
    <col min="4855" max="4855" width="11.28515625" style="1913" bestFit="1" customWidth="1"/>
    <col min="4856" max="5101" width="9.140625" style="1913"/>
    <col min="5102" max="5102" width="6.7109375" style="1913" customWidth="1"/>
    <col min="5103" max="5103" width="73.5703125" style="1913" customWidth="1"/>
    <col min="5104" max="5104" width="11.28515625" style="1913" bestFit="1" customWidth="1"/>
    <col min="5105" max="5106" width="10.140625" style="1913" bestFit="1" customWidth="1"/>
    <col min="5107" max="5108" width="11.28515625" style="1913" bestFit="1" customWidth="1"/>
    <col min="5109" max="5110" width="10.140625" style="1913" bestFit="1" customWidth="1"/>
    <col min="5111" max="5111" width="11.28515625" style="1913" bestFit="1" customWidth="1"/>
    <col min="5112" max="5357" width="9.140625" style="1913"/>
    <col min="5358" max="5358" width="6.7109375" style="1913" customWidth="1"/>
    <col min="5359" max="5359" width="73.5703125" style="1913" customWidth="1"/>
    <col min="5360" max="5360" width="11.28515625" style="1913" bestFit="1" customWidth="1"/>
    <col min="5361" max="5362" width="10.140625" style="1913" bestFit="1" customWidth="1"/>
    <col min="5363" max="5364" width="11.28515625" style="1913" bestFit="1" customWidth="1"/>
    <col min="5365" max="5366" width="10.140625" style="1913" bestFit="1" customWidth="1"/>
    <col min="5367" max="5367" width="11.28515625" style="1913" bestFit="1" customWidth="1"/>
    <col min="5368" max="5613" width="9.140625" style="1913"/>
    <col min="5614" max="5614" width="6.7109375" style="1913" customWidth="1"/>
    <col min="5615" max="5615" width="73.5703125" style="1913" customWidth="1"/>
    <col min="5616" max="5616" width="11.28515625" style="1913" bestFit="1" customWidth="1"/>
    <col min="5617" max="5618" width="10.140625" style="1913" bestFit="1" customWidth="1"/>
    <col min="5619" max="5620" width="11.28515625" style="1913" bestFit="1" customWidth="1"/>
    <col min="5621" max="5622" width="10.140625" style="1913" bestFit="1" customWidth="1"/>
    <col min="5623" max="5623" width="11.28515625" style="1913" bestFit="1" customWidth="1"/>
    <col min="5624" max="5869" width="9.140625" style="1913"/>
    <col min="5870" max="5870" width="6.7109375" style="1913" customWidth="1"/>
    <col min="5871" max="5871" width="73.5703125" style="1913" customWidth="1"/>
    <col min="5872" max="5872" width="11.28515625" style="1913" bestFit="1" customWidth="1"/>
    <col min="5873" max="5874" width="10.140625" style="1913" bestFit="1" customWidth="1"/>
    <col min="5875" max="5876" width="11.28515625" style="1913" bestFit="1" customWidth="1"/>
    <col min="5877" max="5878" width="10.140625" style="1913" bestFit="1" customWidth="1"/>
    <col min="5879" max="5879" width="11.28515625" style="1913" bestFit="1" customWidth="1"/>
    <col min="5880" max="6125" width="9.140625" style="1913"/>
    <col min="6126" max="6126" width="6.7109375" style="1913" customWidth="1"/>
    <col min="6127" max="6127" width="73.5703125" style="1913" customWidth="1"/>
    <col min="6128" max="6128" width="11.28515625" style="1913" bestFit="1" customWidth="1"/>
    <col min="6129" max="6130" width="10.140625" style="1913" bestFit="1" customWidth="1"/>
    <col min="6131" max="6132" width="11.28515625" style="1913" bestFit="1" customWidth="1"/>
    <col min="6133" max="6134" width="10.140625" style="1913" bestFit="1" customWidth="1"/>
    <col min="6135" max="6135" width="11.28515625" style="1913" bestFit="1" customWidth="1"/>
    <col min="6136" max="6381" width="9.140625" style="1913"/>
    <col min="6382" max="6382" width="6.7109375" style="1913" customWidth="1"/>
    <col min="6383" max="6383" width="73.5703125" style="1913" customWidth="1"/>
    <col min="6384" max="6384" width="11.28515625" style="1913" bestFit="1" customWidth="1"/>
    <col min="6385" max="6386" width="10.140625" style="1913" bestFit="1" customWidth="1"/>
    <col min="6387" max="6388" width="11.28515625" style="1913" bestFit="1" customWidth="1"/>
    <col min="6389" max="6390" width="10.140625" style="1913" bestFit="1" customWidth="1"/>
    <col min="6391" max="6391" width="11.28515625" style="1913" bestFit="1" customWidth="1"/>
    <col min="6392" max="6637" width="9.140625" style="1913"/>
    <col min="6638" max="6638" width="6.7109375" style="1913" customWidth="1"/>
    <col min="6639" max="6639" width="73.5703125" style="1913" customWidth="1"/>
    <col min="6640" max="6640" width="11.28515625" style="1913" bestFit="1" customWidth="1"/>
    <col min="6641" max="6642" width="10.140625" style="1913" bestFit="1" customWidth="1"/>
    <col min="6643" max="6644" width="11.28515625" style="1913" bestFit="1" customWidth="1"/>
    <col min="6645" max="6646" width="10.140625" style="1913" bestFit="1" customWidth="1"/>
    <col min="6647" max="6647" width="11.28515625" style="1913" bestFit="1" customWidth="1"/>
    <col min="6648" max="6893" width="9.140625" style="1913"/>
    <col min="6894" max="6894" width="6.7109375" style="1913" customWidth="1"/>
    <col min="6895" max="6895" width="73.5703125" style="1913" customWidth="1"/>
    <col min="6896" max="6896" width="11.28515625" style="1913" bestFit="1" customWidth="1"/>
    <col min="6897" max="6898" width="10.140625" style="1913" bestFit="1" customWidth="1"/>
    <col min="6899" max="6900" width="11.28515625" style="1913" bestFit="1" customWidth="1"/>
    <col min="6901" max="6902" width="10.140625" style="1913" bestFit="1" customWidth="1"/>
    <col min="6903" max="6903" width="11.28515625" style="1913" bestFit="1" customWidth="1"/>
    <col min="6904" max="7149" width="9.140625" style="1913"/>
    <col min="7150" max="7150" width="6.7109375" style="1913" customWidth="1"/>
    <col min="7151" max="7151" width="73.5703125" style="1913" customWidth="1"/>
    <col min="7152" max="7152" width="11.28515625" style="1913" bestFit="1" customWidth="1"/>
    <col min="7153" max="7154" width="10.140625" style="1913" bestFit="1" customWidth="1"/>
    <col min="7155" max="7156" width="11.28515625" style="1913" bestFit="1" customWidth="1"/>
    <col min="7157" max="7158" width="10.140625" style="1913" bestFit="1" customWidth="1"/>
    <col min="7159" max="7159" width="11.28515625" style="1913" bestFit="1" customWidth="1"/>
    <col min="7160" max="7405" width="9.140625" style="1913"/>
    <col min="7406" max="7406" width="6.7109375" style="1913" customWidth="1"/>
    <col min="7407" max="7407" width="73.5703125" style="1913" customWidth="1"/>
    <col min="7408" max="7408" width="11.28515625" style="1913" bestFit="1" customWidth="1"/>
    <col min="7409" max="7410" width="10.140625" style="1913" bestFit="1" customWidth="1"/>
    <col min="7411" max="7412" width="11.28515625" style="1913" bestFit="1" customWidth="1"/>
    <col min="7413" max="7414" width="10.140625" style="1913" bestFit="1" customWidth="1"/>
    <col min="7415" max="7415" width="11.28515625" style="1913" bestFit="1" customWidth="1"/>
    <col min="7416" max="7661" width="9.140625" style="1913"/>
    <col min="7662" max="7662" width="6.7109375" style="1913" customWidth="1"/>
    <col min="7663" max="7663" width="73.5703125" style="1913" customWidth="1"/>
    <col min="7664" max="7664" width="11.28515625" style="1913" bestFit="1" customWidth="1"/>
    <col min="7665" max="7666" width="10.140625" style="1913" bestFit="1" customWidth="1"/>
    <col min="7667" max="7668" width="11.28515625" style="1913" bestFit="1" customWidth="1"/>
    <col min="7669" max="7670" width="10.140625" style="1913" bestFit="1" customWidth="1"/>
    <col min="7671" max="7671" width="11.28515625" style="1913" bestFit="1" customWidth="1"/>
    <col min="7672" max="7917" width="9.140625" style="1913"/>
    <col min="7918" max="7918" width="6.7109375" style="1913" customWidth="1"/>
    <col min="7919" max="7919" width="73.5703125" style="1913" customWidth="1"/>
    <col min="7920" max="7920" width="11.28515625" style="1913" bestFit="1" customWidth="1"/>
    <col min="7921" max="7922" width="10.140625" style="1913" bestFit="1" customWidth="1"/>
    <col min="7923" max="7924" width="11.28515625" style="1913" bestFit="1" customWidth="1"/>
    <col min="7925" max="7926" width="10.140625" style="1913" bestFit="1" customWidth="1"/>
    <col min="7927" max="7927" width="11.28515625" style="1913" bestFit="1" customWidth="1"/>
    <col min="7928" max="8173" width="9.140625" style="1913"/>
    <col min="8174" max="8174" width="6.7109375" style="1913" customWidth="1"/>
    <col min="8175" max="8175" width="73.5703125" style="1913" customWidth="1"/>
    <col min="8176" max="8176" width="11.28515625" style="1913" bestFit="1" customWidth="1"/>
    <col min="8177" max="8178" width="10.140625" style="1913" bestFit="1" customWidth="1"/>
    <col min="8179" max="8180" width="11.28515625" style="1913" bestFit="1" customWidth="1"/>
    <col min="8181" max="8182" width="10.140625" style="1913" bestFit="1" customWidth="1"/>
    <col min="8183" max="8183" width="11.28515625" style="1913" bestFit="1" customWidth="1"/>
    <col min="8184" max="8429" width="9.140625" style="1913"/>
    <col min="8430" max="8430" width="6.7109375" style="1913" customWidth="1"/>
    <col min="8431" max="8431" width="73.5703125" style="1913" customWidth="1"/>
    <col min="8432" max="8432" width="11.28515625" style="1913" bestFit="1" customWidth="1"/>
    <col min="8433" max="8434" width="10.140625" style="1913" bestFit="1" customWidth="1"/>
    <col min="8435" max="8436" width="11.28515625" style="1913" bestFit="1" customWidth="1"/>
    <col min="8437" max="8438" width="10.140625" style="1913" bestFit="1" customWidth="1"/>
    <col min="8439" max="8439" width="11.28515625" style="1913" bestFit="1" customWidth="1"/>
    <col min="8440" max="8685" width="9.140625" style="1913"/>
    <col min="8686" max="8686" width="6.7109375" style="1913" customWidth="1"/>
    <col min="8687" max="8687" width="73.5703125" style="1913" customWidth="1"/>
    <col min="8688" max="8688" width="11.28515625" style="1913" bestFit="1" customWidth="1"/>
    <col min="8689" max="8690" width="10.140625" style="1913" bestFit="1" customWidth="1"/>
    <col min="8691" max="8692" width="11.28515625" style="1913" bestFit="1" customWidth="1"/>
    <col min="8693" max="8694" width="10.140625" style="1913" bestFit="1" customWidth="1"/>
    <col min="8695" max="8695" width="11.28515625" style="1913" bestFit="1" customWidth="1"/>
    <col min="8696" max="8941" width="9.140625" style="1913"/>
    <col min="8942" max="8942" width="6.7109375" style="1913" customWidth="1"/>
    <col min="8943" max="8943" width="73.5703125" style="1913" customWidth="1"/>
    <col min="8944" max="8944" width="11.28515625" style="1913" bestFit="1" customWidth="1"/>
    <col min="8945" max="8946" width="10.140625" style="1913" bestFit="1" customWidth="1"/>
    <col min="8947" max="8948" width="11.28515625" style="1913" bestFit="1" customWidth="1"/>
    <col min="8949" max="8950" width="10.140625" style="1913" bestFit="1" customWidth="1"/>
    <col min="8951" max="8951" width="11.28515625" style="1913" bestFit="1" customWidth="1"/>
    <col min="8952" max="9197" width="9.140625" style="1913"/>
    <col min="9198" max="9198" width="6.7109375" style="1913" customWidth="1"/>
    <col min="9199" max="9199" width="73.5703125" style="1913" customWidth="1"/>
    <col min="9200" max="9200" width="11.28515625" style="1913" bestFit="1" customWidth="1"/>
    <col min="9201" max="9202" width="10.140625" style="1913" bestFit="1" customWidth="1"/>
    <col min="9203" max="9204" width="11.28515625" style="1913" bestFit="1" customWidth="1"/>
    <col min="9205" max="9206" width="10.140625" style="1913" bestFit="1" customWidth="1"/>
    <col min="9207" max="9207" width="11.28515625" style="1913" bestFit="1" customWidth="1"/>
    <col min="9208" max="9453" width="9.140625" style="1913"/>
    <col min="9454" max="9454" width="6.7109375" style="1913" customWidth="1"/>
    <col min="9455" max="9455" width="73.5703125" style="1913" customWidth="1"/>
    <col min="9456" max="9456" width="11.28515625" style="1913" bestFit="1" customWidth="1"/>
    <col min="9457" max="9458" width="10.140625" style="1913" bestFit="1" customWidth="1"/>
    <col min="9459" max="9460" width="11.28515625" style="1913" bestFit="1" customWidth="1"/>
    <col min="9461" max="9462" width="10.140625" style="1913" bestFit="1" customWidth="1"/>
    <col min="9463" max="9463" width="11.28515625" style="1913" bestFit="1" customWidth="1"/>
    <col min="9464" max="9709" width="9.140625" style="1913"/>
    <col min="9710" max="9710" width="6.7109375" style="1913" customWidth="1"/>
    <col min="9711" max="9711" width="73.5703125" style="1913" customWidth="1"/>
    <col min="9712" max="9712" width="11.28515625" style="1913" bestFit="1" customWidth="1"/>
    <col min="9713" max="9714" width="10.140625" style="1913" bestFit="1" customWidth="1"/>
    <col min="9715" max="9716" width="11.28515625" style="1913" bestFit="1" customWidth="1"/>
    <col min="9717" max="9718" width="10.140625" style="1913" bestFit="1" customWidth="1"/>
    <col min="9719" max="9719" width="11.28515625" style="1913" bestFit="1" customWidth="1"/>
    <col min="9720" max="9965" width="9.140625" style="1913"/>
    <col min="9966" max="9966" width="6.7109375" style="1913" customWidth="1"/>
    <col min="9967" max="9967" width="73.5703125" style="1913" customWidth="1"/>
    <col min="9968" max="9968" width="11.28515625" style="1913" bestFit="1" customWidth="1"/>
    <col min="9969" max="9970" width="10.140625" style="1913" bestFit="1" customWidth="1"/>
    <col min="9971" max="9972" width="11.28515625" style="1913" bestFit="1" customWidth="1"/>
    <col min="9973" max="9974" width="10.140625" style="1913" bestFit="1" customWidth="1"/>
    <col min="9975" max="9975" width="11.28515625" style="1913" bestFit="1" customWidth="1"/>
    <col min="9976" max="10221" width="9.140625" style="1913"/>
    <col min="10222" max="10222" width="6.7109375" style="1913" customWidth="1"/>
    <col min="10223" max="10223" width="73.5703125" style="1913" customWidth="1"/>
    <col min="10224" max="10224" width="11.28515625" style="1913" bestFit="1" customWidth="1"/>
    <col min="10225" max="10226" width="10.140625" style="1913" bestFit="1" customWidth="1"/>
    <col min="10227" max="10228" width="11.28515625" style="1913" bestFit="1" customWidth="1"/>
    <col min="10229" max="10230" width="10.140625" style="1913" bestFit="1" customWidth="1"/>
    <col min="10231" max="10231" width="11.28515625" style="1913" bestFit="1" customWidth="1"/>
    <col min="10232" max="10477" width="9.140625" style="1913"/>
    <col min="10478" max="10478" width="6.7109375" style="1913" customWidth="1"/>
    <col min="10479" max="10479" width="73.5703125" style="1913" customWidth="1"/>
    <col min="10480" max="10480" width="11.28515625" style="1913" bestFit="1" customWidth="1"/>
    <col min="10481" max="10482" width="10.140625" style="1913" bestFit="1" customWidth="1"/>
    <col min="10483" max="10484" width="11.28515625" style="1913" bestFit="1" customWidth="1"/>
    <col min="10485" max="10486" width="10.140625" style="1913" bestFit="1" customWidth="1"/>
    <col min="10487" max="10487" width="11.28515625" style="1913" bestFit="1" customWidth="1"/>
    <col min="10488" max="10733" width="9.140625" style="1913"/>
    <col min="10734" max="10734" width="6.7109375" style="1913" customWidth="1"/>
    <col min="10735" max="10735" width="73.5703125" style="1913" customWidth="1"/>
    <col min="10736" max="10736" width="11.28515625" style="1913" bestFit="1" customWidth="1"/>
    <col min="10737" max="10738" width="10.140625" style="1913" bestFit="1" customWidth="1"/>
    <col min="10739" max="10740" width="11.28515625" style="1913" bestFit="1" customWidth="1"/>
    <col min="10741" max="10742" width="10.140625" style="1913" bestFit="1" customWidth="1"/>
    <col min="10743" max="10743" width="11.28515625" style="1913" bestFit="1" customWidth="1"/>
    <col min="10744" max="10989" width="9.140625" style="1913"/>
    <col min="10990" max="10990" width="6.7109375" style="1913" customWidth="1"/>
    <col min="10991" max="10991" width="73.5703125" style="1913" customWidth="1"/>
    <col min="10992" max="10992" width="11.28515625" style="1913" bestFit="1" customWidth="1"/>
    <col min="10993" max="10994" width="10.140625" style="1913" bestFit="1" customWidth="1"/>
    <col min="10995" max="10996" width="11.28515625" style="1913" bestFit="1" customWidth="1"/>
    <col min="10997" max="10998" width="10.140625" style="1913" bestFit="1" customWidth="1"/>
    <col min="10999" max="10999" width="11.28515625" style="1913" bestFit="1" customWidth="1"/>
    <col min="11000" max="11245" width="9.140625" style="1913"/>
    <col min="11246" max="11246" width="6.7109375" style="1913" customWidth="1"/>
    <col min="11247" max="11247" width="73.5703125" style="1913" customWidth="1"/>
    <col min="11248" max="11248" width="11.28515625" style="1913" bestFit="1" customWidth="1"/>
    <col min="11249" max="11250" width="10.140625" style="1913" bestFit="1" customWidth="1"/>
    <col min="11251" max="11252" width="11.28515625" style="1913" bestFit="1" customWidth="1"/>
    <col min="11253" max="11254" width="10.140625" style="1913" bestFit="1" customWidth="1"/>
    <col min="11255" max="11255" width="11.28515625" style="1913" bestFit="1" customWidth="1"/>
    <col min="11256" max="11501" width="9.140625" style="1913"/>
    <col min="11502" max="11502" width="6.7109375" style="1913" customWidth="1"/>
    <col min="11503" max="11503" width="73.5703125" style="1913" customWidth="1"/>
    <col min="11504" max="11504" width="11.28515625" style="1913" bestFit="1" customWidth="1"/>
    <col min="11505" max="11506" width="10.140625" style="1913" bestFit="1" customWidth="1"/>
    <col min="11507" max="11508" width="11.28515625" style="1913" bestFit="1" customWidth="1"/>
    <col min="11509" max="11510" width="10.140625" style="1913" bestFit="1" customWidth="1"/>
    <col min="11511" max="11511" width="11.28515625" style="1913" bestFit="1" customWidth="1"/>
    <col min="11512" max="11757" width="9.140625" style="1913"/>
    <col min="11758" max="11758" width="6.7109375" style="1913" customWidth="1"/>
    <col min="11759" max="11759" width="73.5703125" style="1913" customWidth="1"/>
    <col min="11760" max="11760" width="11.28515625" style="1913" bestFit="1" customWidth="1"/>
    <col min="11761" max="11762" width="10.140625" style="1913" bestFit="1" customWidth="1"/>
    <col min="11763" max="11764" width="11.28515625" style="1913" bestFit="1" customWidth="1"/>
    <col min="11765" max="11766" width="10.140625" style="1913" bestFit="1" customWidth="1"/>
    <col min="11767" max="11767" width="11.28515625" style="1913" bestFit="1" customWidth="1"/>
    <col min="11768" max="12013" width="9.140625" style="1913"/>
    <col min="12014" max="12014" width="6.7109375" style="1913" customWidth="1"/>
    <col min="12015" max="12015" width="73.5703125" style="1913" customWidth="1"/>
    <col min="12016" max="12016" width="11.28515625" style="1913" bestFit="1" customWidth="1"/>
    <col min="12017" max="12018" width="10.140625" style="1913" bestFit="1" customWidth="1"/>
    <col min="12019" max="12020" width="11.28515625" style="1913" bestFit="1" customWidth="1"/>
    <col min="12021" max="12022" width="10.140625" style="1913" bestFit="1" customWidth="1"/>
    <col min="12023" max="12023" width="11.28515625" style="1913" bestFit="1" customWidth="1"/>
    <col min="12024" max="12269" width="9.140625" style="1913"/>
    <col min="12270" max="12270" width="6.7109375" style="1913" customWidth="1"/>
    <col min="12271" max="12271" width="73.5703125" style="1913" customWidth="1"/>
    <col min="12272" max="12272" width="11.28515625" style="1913" bestFit="1" customWidth="1"/>
    <col min="12273" max="12274" width="10.140625" style="1913" bestFit="1" customWidth="1"/>
    <col min="12275" max="12276" width="11.28515625" style="1913" bestFit="1" customWidth="1"/>
    <col min="12277" max="12278" width="10.140625" style="1913" bestFit="1" customWidth="1"/>
    <col min="12279" max="12279" width="11.28515625" style="1913" bestFit="1" customWidth="1"/>
    <col min="12280" max="12525" width="9.140625" style="1913"/>
    <col min="12526" max="12526" width="6.7109375" style="1913" customWidth="1"/>
    <col min="12527" max="12527" width="73.5703125" style="1913" customWidth="1"/>
    <col min="12528" max="12528" width="11.28515625" style="1913" bestFit="1" customWidth="1"/>
    <col min="12529" max="12530" width="10.140625" style="1913" bestFit="1" customWidth="1"/>
    <col min="12531" max="12532" width="11.28515625" style="1913" bestFit="1" customWidth="1"/>
    <col min="12533" max="12534" width="10.140625" style="1913" bestFit="1" customWidth="1"/>
    <col min="12535" max="12535" width="11.28515625" style="1913" bestFit="1" customWidth="1"/>
    <col min="12536" max="12781" width="9.140625" style="1913"/>
    <col min="12782" max="12782" width="6.7109375" style="1913" customWidth="1"/>
    <col min="12783" max="12783" width="73.5703125" style="1913" customWidth="1"/>
    <col min="12784" max="12784" width="11.28515625" style="1913" bestFit="1" customWidth="1"/>
    <col min="12785" max="12786" width="10.140625" style="1913" bestFit="1" customWidth="1"/>
    <col min="12787" max="12788" width="11.28515625" style="1913" bestFit="1" customWidth="1"/>
    <col min="12789" max="12790" width="10.140625" style="1913" bestFit="1" customWidth="1"/>
    <col min="12791" max="12791" width="11.28515625" style="1913" bestFit="1" customWidth="1"/>
    <col min="12792" max="13037" width="9.140625" style="1913"/>
    <col min="13038" max="13038" width="6.7109375" style="1913" customWidth="1"/>
    <col min="13039" max="13039" width="73.5703125" style="1913" customWidth="1"/>
    <col min="13040" max="13040" width="11.28515625" style="1913" bestFit="1" customWidth="1"/>
    <col min="13041" max="13042" width="10.140625" style="1913" bestFit="1" customWidth="1"/>
    <col min="13043" max="13044" width="11.28515625" style="1913" bestFit="1" customWidth="1"/>
    <col min="13045" max="13046" width="10.140625" style="1913" bestFit="1" customWidth="1"/>
    <col min="13047" max="13047" width="11.28515625" style="1913" bestFit="1" customWidth="1"/>
    <col min="13048" max="13293" width="9.140625" style="1913"/>
    <col min="13294" max="13294" width="6.7109375" style="1913" customWidth="1"/>
    <col min="13295" max="13295" width="73.5703125" style="1913" customWidth="1"/>
    <col min="13296" max="13296" width="11.28515625" style="1913" bestFit="1" customWidth="1"/>
    <col min="13297" max="13298" width="10.140625" style="1913" bestFit="1" customWidth="1"/>
    <col min="13299" max="13300" width="11.28515625" style="1913" bestFit="1" customWidth="1"/>
    <col min="13301" max="13302" width="10.140625" style="1913" bestFit="1" customWidth="1"/>
    <col min="13303" max="13303" width="11.28515625" style="1913" bestFit="1" customWidth="1"/>
    <col min="13304" max="13549" width="9.140625" style="1913"/>
    <col min="13550" max="13550" width="6.7109375" style="1913" customWidth="1"/>
    <col min="13551" max="13551" width="73.5703125" style="1913" customWidth="1"/>
    <col min="13552" max="13552" width="11.28515625" style="1913" bestFit="1" customWidth="1"/>
    <col min="13553" max="13554" width="10.140625" style="1913" bestFit="1" customWidth="1"/>
    <col min="13555" max="13556" width="11.28515625" style="1913" bestFit="1" customWidth="1"/>
    <col min="13557" max="13558" width="10.140625" style="1913" bestFit="1" customWidth="1"/>
    <col min="13559" max="13559" width="11.28515625" style="1913" bestFit="1" customWidth="1"/>
    <col min="13560" max="13805" width="9.140625" style="1913"/>
    <col min="13806" max="13806" width="6.7109375" style="1913" customWidth="1"/>
    <col min="13807" max="13807" width="73.5703125" style="1913" customWidth="1"/>
    <col min="13808" max="13808" width="11.28515625" style="1913" bestFit="1" customWidth="1"/>
    <col min="13809" max="13810" width="10.140625" style="1913" bestFit="1" customWidth="1"/>
    <col min="13811" max="13812" width="11.28515625" style="1913" bestFit="1" customWidth="1"/>
    <col min="13813" max="13814" width="10.140625" style="1913" bestFit="1" customWidth="1"/>
    <col min="13815" max="13815" width="11.28515625" style="1913" bestFit="1" customWidth="1"/>
    <col min="13816" max="14061" width="9.140625" style="1913"/>
    <col min="14062" max="14062" width="6.7109375" style="1913" customWidth="1"/>
    <col min="14063" max="14063" width="73.5703125" style="1913" customWidth="1"/>
    <col min="14064" max="14064" width="11.28515625" style="1913" bestFit="1" customWidth="1"/>
    <col min="14065" max="14066" width="10.140625" style="1913" bestFit="1" customWidth="1"/>
    <col min="14067" max="14068" width="11.28515625" style="1913" bestFit="1" customWidth="1"/>
    <col min="14069" max="14070" width="10.140625" style="1913" bestFit="1" customWidth="1"/>
    <col min="14071" max="14071" width="11.28515625" style="1913" bestFit="1" customWidth="1"/>
    <col min="14072" max="14317" width="9.140625" style="1913"/>
    <col min="14318" max="14318" width="6.7109375" style="1913" customWidth="1"/>
    <col min="14319" max="14319" width="73.5703125" style="1913" customWidth="1"/>
    <col min="14320" max="14320" width="11.28515625" style="1913" bestFit="1" customWidth="1"/>
    <col min="14321" max="14322" width="10.140625" style="1913" bestFit="1" customWidth="1"/>
    <col min="14323" max="14324" width="11.28515625" style="1913" bestFit="1" customWidth="1"/>
    <col min="14325" max="14326" width="10.140625" style="1913" bestFit="1" customWidth="1"/>
    <col min="14327" max="14327" width="11.28515625" style="1913" bestFit="1" customWidth="1"/>
    <col min="14328" max="14573" width="9.140625" style="1913"/>
    <col min="14574" max="14574" width="6.7109375" style="1913" customWidth="1"/>
    <col min="14575" max="14575" width="73.5703125" style="1913" customWidth="1"/>
    <col min="14576" max="14576" width="11.28515625" style="1913" bestFit="1" customWidth="1"/>
    <col min="14577" max="14578" width="10.140625" style="1913" bestFit="1" customWidth="1"/>
    <col min="14579" max="14580" width="11.28515625" style="1913" bestFit="1" customWidth="1"/>
    <col min="14581" max="14582" width="10.140625" style="1913" bestFit="1" customWidth="1"/>
    <col min="14583" max="14583" width="11.28515625" style="1913" bestFit="1" customWidth="1"/>
    <col min="14584" max="14829" width="9.140625" style="1913"/>
    <col min="14830" max="14830" width="6.7109375" style="1913" customWidth="1"/>
    <col min="14831" max="14831" width="73.5703125" style="1913" customWidth="1"/>
    <col min="14832" max="14832" width="11.28515625" style="1913" bestFit="1" customWidth="1"/>
    <col min="14833" max="14834" width="10.140625" style="1913" bestFit="1" customWidth="1"/>
    <col min="14835" max="14836" width="11.28515625" style="1913" bestFit="1" customWidth="1"/>
    <col min="14837" max="14838" width="10.140625" style="1913" bestFit="1" customWidth="1"/>
    <col min="14839" max="14839" width="11.28515625" style="1913" bestFit="1" customWidth="1"/>
    <col min="14840" max="15085" width="9.140625" style="1913"/>
    <col min="15086" max="15086" width="6.7109375" style="1913" customWidth="1"/>
    <col min="15087" max="15087" width="73.5703125" style="1913" customWidth="1"/>
    <col min="15088" max="15088" width="11.28515625" style="1913" bestFit="1" customWidth="1"/>
    <col min="15089" max="15090" width="10.140625" style="1913" bestFit="1" customWidth="1"/>
    <col min="15091" max="15092" width="11.28515625" style="1913" bestFit="1" customWidth="1"/>
    <col min="15093" max="15094" width="10.140625" style="1913" bestFit="1" customWidth="1"/>
    <col min="15095" max="15095" width="11.28515625" style="1913" bestFit="1" customWidth="1"/>
    <col min="15096" max="15341" width="9.140625" style="1913"/>
    <col min="15342" max="15342" width="6.7109375" style="1913" customWidth="1"/>
    <col min="15343" max="15343" width="73.5703125" style="1913" customWidth="1"/>
    <col min="15344" max="15344" width="11.28515625" style="1913" bestFit="1" customWidth="1"/>
    <col min="15345" max="15346" width="10.140625" style="1913" bestFit="1" customWidth="1"/>
    <col min="15347" max="15348" width="11.28515625" style="1913" bestFit="1" customWidth="1"/>
    <col min="15349" max="15350" width="10.140625" style="1913" bestFit="1" customWidth="1"/>
    <col min="15351" max="15351" width="11.28515625" style="1913" bestFit="1" customWidth="1"/>
    <col min="15352" max="15597" width="9.140625" style="1913"/>
    <col min="15598" max="15598" width="6.7109375" style="1913" customWidth="1"/>
    <col min="15599" max="15599" width="73.5703125" style="1913" customWidth="1"/>
    <col min="15600" max="15600" width="11.28515625" style="1913" bestFit="1" customWidth="1"/>
    <col min="15601" max="15602" width="10.140625" style="1913" bestFit="1" customWidth="1"/>
    <col min="15603" max="15604" width="11.28515625" style="1913" bestFit="1" customWidth="1"/>
    <col min="15605" max="15606" width="10.140625" style="1913" bestFit="1" customWidth="1"/>
    <col min="15607" max="15607" width="11.28515625" style="1913" bestFit="1" customWidth="1"/>
    <col min="15608" max="15853" width="9.140625" style="1913"/>
    <col min="15854" max="15854" width="6.7109375" style="1913" customWidth="1"/>
    <col min="15855" max="15855" width="73.5703125" style="1913" customWidth="1"/>
    <col min="15856" max="15856" width="11.28515625" style="1913" bestFit="1" customWidth="1"/>
    <col min="15857" max="15858" width="10.140625" style="1913" bestFit="1" customWidth="1"/>
    <col min="15859" max="15860" width="11.28515625" style="1913" bestFit="1" customWidth="1"/>
    <col min="15861" max="15862" width="10.140625" style="1913" bestFit="1" customWidth="1"/>
    <col min="15863" max="15863" width="11.28515625" style="1913" bestFit="1" customWidth="1"/>
    <col min="15864" max="16109" width="9.140625" style="1913"/>
    <col min="16110" max="16110" width="6.7109375" style="1913" customWidth="1"/>
    <col min="16111" max="16111" width="73.5703125" style="1913" customWidth="1"/>
    <col min="16112" max="16112" width="11.28515625" style="1913" bestFit="1" customWidth="1"/>
    <col min="16113" max="16114" width="10.140625" style="1913" bestFit="1" customWidth="1"/>
    <col min="16115" max="16116" width="11.28515625" style="1913" bestFit="1" customWidth="1"/>
    <col min="16117" max="16118" width="10.140625" style="1913" bestFit="1" customWidth="1"/>
    <col min="16119" max="16119" width="11.28515625" style="1913" bestFit="1" customWidth="1"/>
    <col min="16120" max="16384" width="9.140625" style="1913"/>
  </cols>
  <sheetData>
    <row r="1" spans="1:10" ht="14.25" customHeight="1">
      <c r="J1" s="1914" t="s">
        <v>1053</v>
      </c>
    </row>
    <row r="2" spans="1:10" ht="14.25" customHeight="1">
      <c r="A2" s="2685" t="s">
        <v>893</v>
      </c>
      <c r="B2" s="2685"/>
      <c r="C2" s="2685"/>
      <c r="D2" s="2685"/>
      <c r="E2" s="2685"/>
      <c r="F2" s="2685"/>
      <c r="G2" s="2685"/>
      <c r="H2" s="2685"/>
      <c r="I2" s="2685"/>
      <c r="J2" s="2685"/>
    </row>
    <row r="3" spans="1:10" ht="14.25" customHeight="1" thickBot="1">
      <c r="A3" s="1915"/>
      <c r="B3" s="1915"/>
      <c r="E3" s="1916"/>
      <c r="F3" s="1916"/>
      <c r="I3" s="2686" t="s">
        <v>0</v>
      </c>
      <c r="J3" s="2686"/>
    </row>
    <row r="4" spans="1:10" ht="15.75" customHeight="1" thickBot="1">
      <c r="A4" s="2687" t="s">
        <v>669</v>
      </c>
      <c r="B4" s="2687" t="s">
        <v>19</v>
      </c>
      <c r="C4" s="2689" t="s">
        <v>355</v>
      </c>
      <c r="D4" s="2690"/>
      <c r="E4" s="2690"/>
      <c r="F4" s="2691"/>
      <c r="G4" s="2689" t="s">
        <v>365</v>
      </c>
      <c r="H4" s="2690"/>
      <c r="I4" s="2690"/>
      <c r="J4" s="2691"/>
    </row>
    <row r="5" spans="1:10" ht="32.25" customHeight="1" thickBot="1">
      <c r="A5" s="2688"/>
      <c r="B5" s="2688"/>
      <c r="C5" s="1917" t="s">
        <v>1</v>
      </c>
      <c r="D5" s="1918" t="s">
        <v>2</v>
      </c>
      <c r="E5" s="1919" t="s">
        <v>3</v>
      </c>
      <c r="F5" s="1920" t="s">
        <v>4</v>
      </c>
      <c r="G5" s="1917" t="s">
        <v>1</v>
      </c>
      <c r="H5" s="1918" t="s">
        <v>2</v>
      </c>
      <c r="I5" s="1919" t="s">
        <v>3</v>
      </c>
      <c r="J5" s="1920" t="s">
        <v>4</v>
      </c>
    </row>
    <row r="6" spans="1:10" ht="15" customHeight="1" thickBot="1">
      <c r="A6" s="1921" t="s">
        <v>894</v>
      </c>
      <c r="B6" s="1922" t="s">
        <v>895</v>
      </c>
      <c r="C6" s="1923">
        <v>49115.844550000002</v>
      </c>
      <c r="D6" s="1924">
        <v>14257.360339999999</v>
      </c>
      <c r="E6" s="1925">
        <v>2214.9805999999999</v>
      </c>
      <c r="F6" s="1926">
        <v>65588.185490000003</v>
      </c>
      <c r="G6" s="1923">
        <v>48844.531310000006</v>
      </c>
      <c r="H6" s="1924">
        <v>14229.641559999998</v>
      </c>
      <c r="I6" s="1925">
        <v>2201.5112000000004</v>
      </c>
      <c r="J6" s="1926">
        <v>65275.684070000003</v>
      </c>
    </row>
    <row r="7" spans="1:10">
      <c r="A7" s="1927" t="s">
        <v>896</v>
      </c>
      <c r="B7" s="1928" t="s">
        <v>897</v>
      </c>
      <c r="C7" s="1929">
        <v>45372.69195</v>
      </c>
      <c r="D7" s="1930">
        <v>12510.07934</v>
      </c>
      <c r="E7" s="1931">
        <v>1783.9906000000001</v>
      </c>
      <c r="F7" s="1932">
        <v>59666.761890000002</v>
      </c>
      <c r="G7" s="1929">
        <v>45125.348709999998</v>
      </c>
      <c r="H7" s="1930">
        <v>12348.075559999999</v>
      </c>
      <c r="I7" s="1931">
        <v>1773.4721999999999</v>
      </c>
      <c r="J7" s="1932">
        <v>59246.89647</v>
      </c>
    </row>
    <row r="8" spans="1:10">
      <c r="A8" s="1927" t="s">
        <v>898</v>
      </c>
      <c r="B8" s="1928" t="s">
        <v>899</v>
      </c>
      <c r="C8" s="1933">
        <v>45372.69195</v>
      </c>
      <c r="D8" s="1934">
        <v>12208.618339999999</v>
      </c>
      <c r="E8" s="1935">
        <v>1783.9906000000001</v>
      </c>
      <c r="F8" s="1932">
        <v>59365.300889999999</v>
      </c>
      <c r="G8" s="1933">
        <v>45125.348709999998</v>
      </c>
      <c r="H8" s="1934">
        <v>12046.614559999998</v>
      </c>
      <c r="I8" s="1935">
        <v>1773.4721999999999</v>
      </c>
      <c r="J8" s="1932">
        <v>58945.435469999997</v>
      </c>
    </row>
    <row r="9" spans="1:10">
      <c r="A9" s="1927" t="s">
        <v>900</v>
      </c>
      <c r="B9" s="1928" t="s">
        <v>901</v>
      </c>
      <c r="C9" s="1933">
        <v>45465.791880000004</v>
      </c>
      <c r="D9" s="1934">
        <v>12574.608490000001</v>
      </c>
      <c r="E9" s="1935">
        <v>1829.8086000000001</v>
      </c>
      <c r="F9" s="1932">
        <v>59870.20897</v>
      </c>
      <c r="G9" s="1933">
        <v>45446.58971</v>
      </c>
      <c r="H9" s="1934">
        <v>12580.699559999999</v>
      </c>
      <c r="I9" s="1935">
        <v>1828.4492</v>
      </c>
      <c r="J9" s="1932">
        <v>59855.738469999997</v>
      </c>
    </row>
    <row r="10" spans="1:10">
      <c r="A10" s="1927" t="s">
        <v>902</v>
      </c>
      <c r="B10" s="1928" t="s">
        <v>903</v>
      </c>
      <c r="C10" s="1933">
        <v>14709.68319</v>
      </c>
      <c r="D10" s="1934">
        <v>7982.8323399999999</v>
      </c>
      <c r="E10" s="1935">
        <v>2135.6998599999997</v>
      </c>
      <c r="F10" s="1932">
        <v>24828.215390000001</v>
      </c>
      <c r="G10" s="1933">
        <v>14709.68319</v>
      </c>
      <c r="H10" s="1934">
        <v>7982.8323399999999</v>
      </c>
      <c r="I10" s="1935">
        <v>2135.6998599999997</v>
      </c>
      <c r="J10" s="1932">
        <v>24828.215390000001</v>
      </c>
    </row>
    <row r="11" spans="1:10">
      <c r="A11" s="1927" t="s">
        <v>904</v>
      </c>
      <c r="B11" s="1928" t="s">
        <v>905</v>
      </c>
      <c r="C11" s="1933">
        <v>3703.9735000000001</v>
      </c>
      <c r="D11" s="1934">
        <v>1147.3991000000001</v>
      </c>
      <c r="E11" s="1935">
        <v>0.126</v>
      </c>
      <c r="F11" s="1932">
        <v>4851.4985999999999</v>
      </c>
      <c r="G11" s="1933">
        <v>3703.9735000000001</v>
      </c>
      <c r="H11" s="1934">
        <v>1147.3991000000001</v>
      </c>
      <c r="I11" s="1935">
        <v>0.126</v>
      </c>
      <c r="J11" s="1932">
        <v>4851.4985999999999</v>
      </c>
    </row>
    <row r="12" spans="1:10">
      <c r="A12" s="1927" t="s">
        <v>906</v>
      </c>
      <c r="B12" s="1928" t="s">
        <v>907</v>
      </c>
      <c r="C12" s="1933">
        <v>14726.653119999999</v>
      </c>
      <c r="D12" s="1934">
        <v>2448.40157</v>
      </c>
      <c r="E12" s="1935">
        <v>185.2004</v>
      </c>
      <c r="F12" s="1932">
        <v>17360.255089999999</v>
      </c>
      <c r="G12" s="1933">
        <v>14726.653119999999</v>
      </c>
      <c r="H12" s="1934">
        <v>2448.40157</v>
      </c>
      <c r="I12" s="1935">
        <v>184.84899999999999</v>
      </c>
      <c r="J12" s="1932">
        <v>17359.903689999999</v>
      </c>
    </row>
    <row r="13" spans="1:10">
      <c r="A13" s="1927" t="s">
        <v>908</v>
      </c>
      <c r="B13" s="1928" t="s">
        <v>909</v>
      </c>
      <c r="C13" s="1933">
        <v>12110.542230000001</v>
      </c>
      <c r="D13" s="1934">
        <v>1579.9728400000001</v>
      </c>
      <c r="E13" s="1935">
        <v>49.792339999999996</v>
      </c>
      <c r="F13" s="1932">
        <v>13740.307409999999</v>
      </c>
      <c r="G13" s="1933">
        <v>12117.480230000001</v>
      </c>
      <c r="H13" s="1934">
        <v>1579.9728400000001</v>
      </c>
      <c r="I13" s="1935">
        <v>49.792339999999996</v>
      </c>
      <c r="J13" s="1932">
        <v>13747.24541</v>
      </c>
    </row>
    <row r="14" spans="1:10">
      <c r="A14" s="1927" t="s">
        <v>910</v>
      </c>
      <c r="B14" s="1928" t="s">
        <v>911</v>
      </c>
      <c r="C14" s="1933">
        <v>0</v>
      </c>
      <c r="D14" s="1934">
        <v>-957.45366000000001</v>
      </c>
      <c r="E14" s="1935">
        <v>-560.15599999999995</v>
      </c>
      <c r="F14" s="1932">
        <v>-1517.6096600000001</v>
      </c>
      <c r="G14" s="1933">
        <v>0</v>
      </c>
      <c r="H14" s="1934">
        <v>-955.72466000000009</v>
      </c>
      <c r="I14" s="1935">
        <v>-560.15599999999995</v>
      </c>
      <c r="J14" s="1932">
        <v>-1515.8806600000003</v>
      </c>
    </row>
    <row r="15" spans="1:10">
      <c r="A15" s="1927" t="s">
        <v>912</v>
      </c>
      <c r="B15" s="1928" t="s">
        <v>913</v>
      </c>
      <c r="C15" s="1933">
        <v>0</v>
      </c>
      <c r="D15" s="1934">
        <v>0</v>
      </c>
      <c r="E15" s="1935">
        <v>0</v>
      </c>
      <c r="F15" s="1932">
        <v>0</v>
      </c>
      <c r="G15" s="1933">
        <v>0</v>
      </c>
      <c r="H15" s="1934">
        <v>0</v>
      </c>
      <c r="I15" s="1935">
        <v>0</v>
      </c>
      <c r="J15" s="1932">
        <v>0</v>
      </c>
    </row>
    <row r="16" spans="1:10">
      <c r="A16" s="1927" t="s">
        <v>914</v>
      </c>
      <c r="B16" s="1928" t="s">
        <v>915</v>
      </c>
      <c r="C16" s="1933">
        <v>214.93984</v>
      </c>
      <c r="D16" s="1934">
        <v>373.45630000000006</v>
      </c>
      <c r="E16" s="1935">
        <v>19.146000000000001</v>
      </c>
      <c r="F16" s="1932">
        <v>607.54214000000002</v>
      </c>
      <c r="G16" s="1933">
        <v>188.79966999999999</v>
      </c>
      <c r="H16" s="1934">
        <v>377.81837000000002</v>
      </c>
      <c r="I16" s="1935">
        <v>18.138000000000002</v>
      </c>
      <c r="J16" s="1932">
        <v>584.75603999999998</v>
      </c>
    </row>
    <row r="17" spans="1:10">
      <c r="A17" s="1927" t="s">
        <v>916</v>
      </c>
      <c r="B17" s="1928" t="s">
        <v>917</v>
      </c>
      <c r="C17" s="1933">
        <v>-93.099929999999986</v>
      </c>
      <c r="D17" s="1934">
        <v>-365.99014999999997</v>
      </c>
      <c r="E17" s="1935">
        <v>-45.817999999999998</v>
      </c>
      <c r="F17" s="1932">
        <v>-504.90807999999998</v>
      </c>
      <c r="G17" s="1933">
        <v>-321.24099999999999</v>
      </c>
      <c r="H17" s="1934">
        <v>-534.08500000000004</v>
      </c>
      <c r="I17" s="1935">
        <v>-54.976999999999997</v>
      </c>
      <c r="J17" s="1932">
        <v>-910.303</v>
      </c>
    </row>
    <row r="18" spans="1:10">
      <c r="A18" s="1927" t="s">
        <v>918</v>
      </c>
      <c r="B18" s="1928" t="s">
        <v>919</v>
      </c>
      <c r="C18" s="1933">
        <v>0</v>
      </c>
      <c r="D18" s="1934">
        <v>-328.22954999999996</v>
      </c>
      <c r="E18" s="1935">
        <v>-2.7559999999999998</v>
      </c>
      <c r="F18" s="1932">
        <v>-330.98554999999999</v>
      </c>
      <c r="G18" s="1933">
        <v>0</v>
      </c>
      <c r="H18" s="1934">
        <v>-499.923</v>
      </c>
      <c r="I18" s="1935">
        <v>-12.234999999999999</v>
      </c>
      <c r="J18" s="1932">
        <v>-512.15800000000002</v>
      </c>
    </row>
    <row r="19" spans="1:10">
      <c r="A19" s="1927" t="s">
        <v>920</v>
      </c>
      <c r="B19" s="1928" t="s">
        <v>921</v>
      </c>
      <c r="C19" s="1933">
        <v>-93.099929999999986</v>
      </c>
      <c r="D19" s="1934">
        <v>-37.760599999999997</v>
      </c>
      <c r="E19" s="1935">
        <v>-4.0720000000000001</v>
      </c>
      <c r="F19" s="1932">
        <v>-134.93252999999999</v>
      </c>
      <c r="G19" s="1933">
        <v>-94.805999999999997</v>
      </c>
      <c r="H19" s="1934">
        <v>-34.161999999999999</v>
      </c>
      <c r="I19" s="1935">
        <v>-3.7519999999999998</v>
      </c>
      <c r="J19" s="1932">
        <v>-132.72</v>
      </c>
    </row>
    <row r="20" spans="1:10" ht="25.5">
      <c r="A20" s="1927" t="s">
        <v>922</v>
      </c>
      <c r="B20" s="1928" t="s">
        <v>923</v>
      </c>
      <c r="C20" s="1933">
        <v>0</v>
      </c>
      <c r="D20" s="1934">
        <v>0</v>
      </c>
      <c r="E20" s="1935">
        <v>0</v>
      </c>
      <c r="F20" s="1932">
        <v>0</v>
      </c>
      <c r="G20" s="1933">
        <v>0</v>
      </c>
      <c r="H20" s="1934">
        <v>0</v>
      </c>
      <c r="I20" s="1935">
        <v>0</v>
      </c>
      <c r="J20" s="1932">
        <v>0</v>
      </c>
    </row>
    <row r="21" spans="1:10">
      <c r="A21" s="1927" t="s">
        <v>924</v>
      </c>
      <c r="B21" s="1928" t="s">
        <v>925</v>
      </c>
      <c r="C21" s="1933">
        <v>0</v>
      </c>
      <c r="D21" s="1934">
        <v>0</v>
      </c>
      <c r="E21" s="1935">
        <v>0</v>
      </c>
      <c r="F21" s="1932">
        <v>0</v>
      </c>
      <c r="G21" s="1933">
        <v>0</v>
      </c>
      <c r="H21" s="1934">
        <v>0</v>
      </c>
      <c r="I21" s="1935">
        <v>0</v>
      </c>
      <c r="J21" s="1932">
        <v>0</v>
      </c>
    </row>
    <row r="22" spans="1:10">
      <c r="A22" s="1927" t="s">
        <v>926</v>
      </c>
      <c r="B22" s="1928" t="s">
        <v>927</v>
      </c>
      <c r="C22" s="1933">
        <v>0</v>
      </c>
      <c r="D22" s="1934">
        <v>0</v>
      </c>
      <c r="E22" s="1935">
        <v>0</v>
      </c>
      <c r="F22" s="1932">
        <v>0</v>
      </c>
      <c r="G22" s="1933">
        <v>0</v>
      </c>
      <c r="H22" s="1934">
        <v>0</v>
      </c>
      <c r="I22" s="1935">
        <v>0</v>
      </c>
      <c r="J22" s="1932">
        <v>0</v>
      </c>
    </row>
    <row r="23" spans="1:10">
      <c r="A23" s="1927" t="s">
        <v>928</v>
      </c>
      <c r="B23" s="1928" t="s">
        <v>929</v>
      </c>
      <c r="C23" s="1933">
        <v>0</v>
      </c>
      <c r="D23" s="1934">
        <v>0</v>
      </c>
      <c r="E23" s="1935">
        <v>0</v>
      </c>
      <c r="F23" s="1932">
        <v>0</v>
      </c>
      <c r="G23" s="1933">
        <v>0</v>
      </c>
      <c r="H23" s="1934">
        <v>0</v>
      </c>
      <c r="I23" s="1935">
        <v>0</v>
      </c>
      <c r="J23" s="1932">
        <v>0</v>
      </c>
    </row>
    <row r="24" spans="1:10">
      <c r="A24" s="1927" t="s">
        <v>930</v>
      </c>
      <c r="B24" s="1928" t="s">
        <v>931</v>
      </c>
      <c r="C24" s="1933">
        <v>0</v>
      </c>
      <c r="D24" s="1934">
        <v>0</v>
      </c>
      <c r="E24" s="1935">
        <v>0</v>
      </c>
      <c r="F24" s="1932">
        <v>0</v>
      </c>
      <c r="G24" s="1933">
        <v>0</v>
      </c>
      <c r="H24" s="1934">
        <v>0</v>
      </c>
      <c r="I24" s="1935">
        <v>0</v>
      </c>
      <c r="J24" s="1932">
        <v>0</v>
      </c>
    </row>
    <row r="25" spans="1:10" ht="25.5">
      <c r="A25" s="1927" t="s">
        <v>932</v>
      </c>
      <c r="B25" s="1928" t="s">
        <v>933</v>
      </c>
      <c r="C25" s="1933">
        <v>0</v>
      </c>
      <c r="D25" s="1934">
        <v>0</v>
      </c>
      <c r="E25" s="1935">
        <v>0</v>
      </c>
      <c r="F25" s="1932">
        <v>0</v>
      </c>
      <c r="G25" s="1933">
        <v>0</v>
      </c>
      <c r="H25" s="1934">
        <v>0</v>
      </c>
      <c r="I25" s="1935">
        <v>0</v>
      </c>
      <c r="J25" s="1932">
        <v>0</v>
      </c>
    </row>
    <row r="26" spans="1:10" ht="38.25">
      <c r="A26" s="1927" t="s">
        <v>934</v>
      </c>
      <c r="B26" s="1928" t="s">
        <v>935</v>
      </c>
      <c r="C26" s="1933">
        <v>0</v>
      </c>
      <c r="D26" s="1934">
        <v>0</v>
      </c>
      <c r="E26" s="1935">
        <v>0</v>
      </c>
      <c r="F26" s="1932">
        <v>0</v>
      </c>
      <c r="G26" s="1933">
        <v>0</v>
      </c>
      <c r="H26" s="1934">
        <v>0</v>
      </c>
      <c r="I26" s="1935">
        <v>0</v>
      </c>
      <c r="J26" s="1932">
        <v>0</v>
      </c>
    </row>
    <row r="27" spans="1:10" ht="38.25">
      <c r="A27" s="1927" t="s">
        <v>936</v>
      </c>
      <c r="B27" s="1928" t="s">
        <v>937</v>
      </c>
      <c r="C27" s="1933">
        <v>0</v>
      </c>
      <c r="D27" s="1934">
        <v>0</v>
      </c>
      <c r="E27" s="1935">
        <v>0</v>
      </c>
      <c r="F27" s="1932">
        <v>0</v>
      </c>
      <c r="G27" s="1933">
        <v>0</v>
      </c>
      <c r="H27" s="1934">
        <v>0</v>
      </c>
      <c r="I27" s="1935">
        <v>0</v>
      </c>
      <c r="J27" s="1932">
        <v>0</v>
      </c>
    </row>
    <row r="28" spans="1:10" ht="38.25">
      <c r="A28" s="1927" t="s">
        <v>938</v>
      </c>
      <c r="B28" s="1928" t="s">
        <v>939</v>
      </c>
      <c r="C28" s="1933">
        <v>0</v>
      </c>
      <c r="D28" s="1934">
        <v>0</v>
      </c>
      <c r="E28" s="1935">
        <v>-38.99</v>
      </c>
      <c r="F28" s="1932">
        <v>-38.99</v>
      </c>
      <c r="G28" s="1933">
        <v>0</v>
      </c>
      <c r="H28" s="1934">
        <v>0</v>
      </c>
      <c r="I28" s="1935">
        <v>-38.99</v>
      </c>
      <c r="J28" s="1932">
        <v>-38.99</v>
      </c>
    </row>
    <row r="29" spans="1:10" ht="25.5">
      <c r="A29" s="1927" t="s">
        <v>940</v>
      </c>
      <c r="B29" s="1928" t="s">
        <v>941</v>
      </c>
      <c r="C29" s="1933">
        <v>0</v>
      </c>
      <c r="D29" s="1934">
        <v>0</v>
      </c>
      <c r="E29" s="1935">
        <v>0</v>
      </c>
      <c r="F29" s="1932">
        <v>0</v>
      </c>
      <c r="G29" s="1933">
        <v>-226.435</v>
      </c>
      <c r="H29" s="1934">
        <v>0</v>
      </c>
      <c r="I29" s="1935">
        <v>0</v>
      </c>
      <c r="J29" s="1932">
        <v>-226.435</v>
      </c>
    </row>
    <row r="30" spans="1:10" ht="25.5">
      <c r="A30" s="1927" t="s">
        <v>942</v>
      </c>
      <c r="B30" s="1928" t="s">
        <v>943</v>
      </c>
      <c r="C30" s="1933">
        <v>0</v>
      </c>
      <c r="D30" s="1934">
        <v>0</v>
      </c>
      <c r="E30" s="1935">
        <v>0</v>
      </c>
      <c r="F30" s="1932">
        <v>0</v>
      </c>
      <c r="G30" s="1933">
        <v>0</v>
      </c>
      <c r="H30" s="1934">
        <v>0</v>
      </c>
      <c r="I30" s="1935">
        <v>0</v>
      </c>
      <c r="J30" s="1932">
        <v>0</v>
      </c>
    </row>
    <row r="31" spans="1:10">
      <c r="A31" s="1927" t="s">
        <v>944</v>
      </c>
      <c r="B31" s="1928" t="s">
        <v>945</v>
      </c>
      <c r="C31" s="1933">
        <v>0</v>
      </c>
      <c r="D31" s="1934">
        <v>0</v>
      </c>
      <c r="E31" s="1935">
        <v>0</v>
      </c>
      <c r="F31" s="1932">
        <v>0</v>
      </c>
      <c r="G31" s="1933">
        <v>0</v>
      </c>
      <c r="H31" s="1934">
        <v>0</v>
      </c>
      <c r="I31" s="1935">
        <v>0</v>
      </c>
      <c r="J31" s="1932">
        <v>0</v>
      </c>
    </row>
    <row r="32" spans="1:10" ht="30.75" customHeight="1">
      <c r="A32" s="1927" t="s">
        <v>946</v>
      </c>
      <c r="B32" s="1928" t="s">
        <v>947</v>
      </c>
      <c r="C32" s="1933">
        <v>0</v>
      </c>
      <c r="D32" s="1934">
        <v>0</v>
      </c>
      <c r="E32" s="1935">
        <v>0</v>
      </c>
      <c r="F32" s="1932">
        <v>0</v>
      </c>
      <c r="G32" s="1933">
        <v>0</v>
      </c>
      <c r="H32" s="1934">
        <v>0</v>
      </c>
      <c r="I32" s="1935">
        <v>0</v>
      </c>
      <c r="J32" s="1932">
        <v>0</v>
      </c>
    </row>
    <row r="33" spans="1:10">
      <c r="A33" s="1927" t="s">
        <v>948</v>
      </c>
      <c r="B33" s="1928" t="s">
        <v>949</v>
      </c>
      <c r="C33" s="1933">
        <v>0</v>
      </c>
      <c r="D33" s="1934">
        <v>0</v>
      </c>
      <c r="E33" s="1935">
        <v>0</v>
      </c>
      <c r="F33" s="1932">
        <v>0</v>
      </c>
      <c r="G33" s="1933">
        <v>0</v>
      </c>
      <c r="H33" s="1934">
        <v>0</v>
      </c>
      <c r="I33" s="1935">
        <v>0</v>
      </c>
      <c r="J33" s="1932">
        <v>0</v>
      </c>
    </row>
    <row r="34" spans="1:10">
      <c r="A34" s="1927" t="s">
        <v>950</v>
      </c>
      <c r="B34" s="1928" t="s">
        <v>951</v>
      </c>
      <c r="C34" s="1933">
        <v>0</v>
      </c>
      <c r="D34" s="1934">
        <v>0</v>
      </c>
      <c r="E34" s="1935">
        <v>0</v>
      </c>
      <c r="F34" s="1932">
        <v>0</v>
      </c>
      <c r="G34" s="1933">
        <v>0</v>
      </c>
      <c r="H34" s="1934">
        <v>0</v>
      </c>
      <c r="I34" s="1935">
        <v>0</v>
      </c>
      <c r="J34" s="1932">
        <v>0</v>
      </c>
    </row>
    <row r="35" spans="1:10" s="1912" customFormat="1">
      <c r="A35" s="1927" t="s">
        <v>952</v>
      </c>
      <c r="B35" s="1928" t="s">
        <v>953</v>
      </c>
      <c r="C35" s="1933">
        <v>0</v>
      </c>
      <c r="D35" s="1934">
        <v>0</v>
      </c>
      <c r="E35" s="1935">
        <v>0</v>
      </c>
      <c r="F35" s="1932">
        <v>0</v>
      </c>
      <c r="G35" s="1933">
        <v>0</v>
      </c>
      <c r="H35" s="1934">
        <v>0</v>
      </c>
      <c r="I35" s="1935">
        <v>0</v>
      </c>
      <c r="J35" s="1932">
        <v>0</v>
      </c>
    </row>
    <row r="36" spans="1:10" s="1912" customFormat="1" ht="25.5">
      <c r="A36" s="1927" t="s">
        <v>954</v>
      </c>
      <c r="B36" s="1928" t="s">
        <v>955</v>
      </c>
      <c r="C36" s="1933">
        <v>0</v>
      </c>
      <c r="D36" s="1934">
        <v>0</v>
      </c>
      <c r="E36" s="1935">
        <v>0</v>
      </c>
      <c r="F36" s="1932">
        <v>0</v>
      </c>
      <c r="G36" s="1933">
        <v>0</v>
      </c>
      <c r="H36" s="1934">
        <v>0</v>
      </c>
      <c r="I36" s="1935">
        <v>0</v>
      </c>
      <c r="J36" s="1932">
        <v>0</v>
      </c>
    </row>
    <row r="37" spans="1:10" s="1912" customFormat="1" ht="25.5">
      <c r="A37" s="1927" t="s">
        <v>956</v>
      </c>
      <c r="B37" s="1928" t="s">
        <v>957</v>
      </c>
      <c r="C37" s="1933">
        <v>0</v>
      </c>
      <c r="D37" s="1934">
        <v>0</v>
      </c>
      <c r="E37" s="1935">
        <v>0</v>
      </c>
      <c r="F37" s="1932">
        <v>0</v>
      </c>
      <c r="G37" s="1933">
        <v>0</v>
      </c>
      <c r="H37" s="1934">
        <v>0</v>
      </c>
      <c r="I37" s="1935">
        <v>0</v>
      </c>
      <c r="J37" s="1932">
        <v>0</v>
      </c>
    </row>
    <row r="38" spans="1:10" s="1912" customFormat="1">
      <c r="A38" s="1927" t="s">
        <v>958</v>
      </c>
      <c r="B38" s="1928" t="s">
        <v>959</v>
      </c>
      <c r="C38" s="1933">
        <v>0</v>
      </c>
      <c r="D38" s="1934">
        <v>0</v>
      </c>
      <c r="E38" s="1935">
        <v>0</v>
      </c>
      <c r="F38" s="1932">
        <v>0</v>
      </c>
      <c r="G38" s="1933">
        <v>0</v>
      </c>
      <c r="H38" s="1934">
        <v>0</v>
      </c>
      <c r="I38" s="1935">
        <v>0</v>
      </c>
      <c r="J38" s="1932">
        <v>0</v>
      </c>
    </row>
    <row r="39" spans="1:10" s="1912" customFormat="1" ht="25.5">
      <c r="A39" s="1927" t="s">
        <v>960</v>
      </c>
      <c r="B39" s="1928" t="s">
        <v>961</v>
      </c>
      <c r="C39" s="1933">
        <v>0</v>
      </c>
      <c r="D39" s="1934">
        <v>0</v>
      </c>
      <c r="E39" s="1935">
        <v>0</v>
      </c>
      <c r="F39" s="1932">
        <v>0</v>
      </c>
      <c r="G39" s="1933">
        <v>0</v>
      </c>
      <c r="H39" s="1934">
        <v>0</v>
      </c>
      <c r="I39" s="1935">
        <v>0</v>
      </c>
      <c r="J39" s="1932">
        <v>0</v>
      </c>
    </row>
    <row r="40" spans="1:10" s="1912" customFormat="1" ht="18" customHeight="1">
      <c r="A40" s="1927" t="s">
        <v>962</v>
      </c>
      <c r="B40" s="1928" t="s">
        <v>963</v>
      </c>
      <c r="C40" s="1933">
        <v>0</v>
      </c>
      <c r="D40" s="1934">
        <v>0</v>
      </c>
      <c r="E40" s="1935">
        <v>0</v>
      </c>
      <c r="F40" s="1932">
        <v>0</v>
      </c>
      <c r="G40" s="1933">
        <v>0</v>
      </c>
      <c r="H40" s="1934">
        <v>0</v>
      </c>
      <c r="I40" s="1935">
        <v>0</v>
      </c>
      <c r="J40" s="1932">
        <v>0</v>
      </c>
    </row>
    <row r="41" spans="1:10" s="1912" customFormat="1">
      <c r="A41" s="1927" t="s">
        <v>964</v>
      </c>
      <c r="B41" s="1928" t="s">
        <v>965</v>
      </c>
      <c r="C41" s="1933">
        <v>0</v>
      </c>
      <c r="D41" s="1934">
        <v>0</v>
      </c>
      <c r="E41" s="1935">
        <v>0</v>
      </c>
      <c r="F41" s="1932">
        <v>0</v>
      </c>
      <c r="G41" s="1933">
        <v>0</v>
      </c>
      <c r="H41" s="1934">
        <v>0</v>
      </c>
      <c r="I41" s="1935">
        <v>0</v>
      </c>
      <c r="J41" s="1932">
        <v>0</v>
      </c>
    </row>
    <row r="42" spans="1:10" s="1912" customFormat="1">
      <c r="A42" s="1927" t="s">
        <v>966</v>
      </c>
      <c r="B42" s="1928"/>
      <c r="C42" s="1933">
        <v>0</v>
      </c>
      <c r="D42" s="1934">
        <v>0</v>
      </c>
      <c r="E42" s="1935">
        <v>0</v>
      </c>
      <c r="F42" s="1932">
        <v>0</v>
      </c>
      <c r="G42" s="1933">
        <v>0</v>
      </c>
      <c r="H42" s="1934">
        <v>0</v>
      </c>
      <c r="I42" s="1935">
        <v>0</v>
      </c>
      <c r="J42" s="1932">
        <v>0</v>
      </c>
    </row>
    <row r="43" spans="1:10" s="1912" customFormat="1">
      <c r="A43" s="1927" t="s">
        <v>967</v>
      </c>
      <c r="B43" s="1928" t="s">
        <v>968</v>
      </c>
      <c r="C43" s="1933">
        <v>0</v>
      </c>
      <c r="D43" s="1934">
        <v>301.46100000000001</v>
      </c>
      <c r="E43" s="1935">
        <v>0</v>
      </c>
      <c r="F43" s="1932">
        <v>301.46100000000001</v>
      </c>
      <c r="G43" s="1933">
        <v>0</v>
      </c>
      <c r="H43" s="1934">
        <v>301.46100000000001</v>
      </c>
      <c r="I43" s="1935">
        <v>0</v>
      </c>
      <c r="J43" s="1932">
        <v>301.46100000000001</v>
      </c>
    </row>
    <row r="44" spans="1:10" s="1912" customFormat="1">
      <c r="A44" s="1927" t="s">
        <v>969</v>
      </c>
      <c r="B44" s="1928" t="s">
        <v>970</v>
      </c>
      <c r="C44" s="1933">
        <v>0</v>
      </c>
      <c r="D44" s="1934">
        <v>301.46100000000001</v>
      </c>
      <c r="E44" s="1935">
        <v>0</v>
      </c>
      <c r="F44" s="1932">
        <v>301.46100000000001</v>
      </c>
      <c r="G44" s="1933">
        <v>0</v>
      </c>
      <c r="H44" s="1934">
        <v>301.46100000000001</v>
      </c>
      <c r="I44" s="1935">
        <v>0</v>
      </c>
      <c r="J44" s="1932">
        <v>301.46100000000001</v>
      </c>
    </row>
    <row r="45" spans="1:10" s="1912" customFormat="1">
      <c r="A45" s="1927" t="s">
        <v>971</v>
      </c>
      <c r="B45" s="1928" t="s">
        <v>972</v>
      </c>
      <c r="C45" s="1933">
        <v>0</v>
      </c>
      <c r="D45" s="1934">
        <v>301.46100000000001</v>
      </c>
      <c r="E45" s="1935">
        <v>0</v>
      </c>
      <c r="F45" s="1932">
        <v>301.46100000000001</v>
      </c>
      <c r="G45" s="1933">
        <v>0</v>
      </c>
      <c r="H45" s="1934">
        <v>301.46100000000001</v>
      </c>
      <c r="I45" s="1935">
        <v>0</v>
      </c>
      <c r="J45" s="1932">
        <v>301.46100000000001</v>
      </c>
    </row>
    <row r="46" spans="1:10" s="1912" customFormat="1">
      <c r="A46" s="1927" t="s">
        <v>973</v>
      </c>
      <c r="B46" s="1928" t="s">
        <v>974</v>
      </c>
      <c r="C46" s="1933">
        <v>0</v>
      </c>
      <c r="D46" s="1934">
        <v>0</v>
      </c>
      <c r="E46" s="1935">
        <v>0</v>
      </c>
      <c r="F46" s="1932">
        <v>0</v>
      </c>
      <c r="G46" s="1933">
        <v>0</v>
      </c>
      <c r="H46" s="1934">
        <v>0</v>
      </c>
      <c r="I46" s="1935">
        <v>0</v>
      </c>
      <c r="J46" s="1932">
        <v>0</v>
      </c>
    </row>
    <row r="47" spans="1:10" s="1912" customFormat="1">
      <c r="A47" s="1927" t="s">
        <v>975</v>
      </c>
      <c r="B47" s="1928" t="s">
        <v>976</v>
      </c>
      <c r="C47" s="1933">
        <v>0</v>
      </c>
      <c r="D47" s="1934">
        <v>0</v>
      </c>
      <c r="E47" s="1935">
        <v>0</v>
      </c>
      <c r="F47" s="1932">
        <v>0</v>
      </c>
      <c r="G47" s="1933">
        <v>0</v>
      </c>
      <c r="H47" s="1934">
        <v>0</v>
      </c>
      <c r="I47" s="1935">
        <v>0</v>
      </c>
      <c r="J47" s="1932">
        <v>0</v>
      </c>
    </row>
    <row r="48" spans="1:10" s="1912" customFormat="1">
      <c r="A48" s="1927" t="s">
        <v>977</v>
      </c>
      <c r="B48" s="1928" t="s">
        <v>978</v>
      </c>
      <c r="C48" s="1933">
        <v>0</v>
      </c>
      <c r="D48" s="1934">
        <v>0</v>
      </c>
      <c r="E48" s="1935">
        <v>0</v>
      </c>
      <c r="F48" s="1932">
        <v>0</v>
      </c>
      <c r="G48" s="1933">
        <v>0</v>
      </c>
      <c r="H48" s="1934">
        <v>0</v>
      </c>
      <c r="I48" s="1935">
        <v>0</v>
      </c>
      <c r="J48" s="1932">
        <v>0</v>
      </c>
    </row>
    <row r="49" spans="1:10" s="1912" customFormat="1">
      <c r="A49" s="1927" t="s">
        <v>979</v>
      </c>
      <c r="B49" s="1928" t="s">
        <v>980</v>
      </c>
      <c r="C49" s="1933">
        <v>0</v>
      </c>
      <c r="D49" s="1934">
        <v>0</v>
      </c>
      <c r="E49" s="1935">
        <v>0</v>
      </c>
      <c r="F49" s="1932">
        <v>0</v>
      </c>
      <c r="G49" s="1933">
        <v>0</v>
      </c>
      <c r="H49" s="1934">
        <v>0</v>
      </c>
      <c r="I49" s="1935">
        <v>0</v>
      </c>
      <c r="J49" s="1932">
        <v>0</v>
      </c>
    </row>
    <row r="50" spans="1:10" s="1912" customFormat="1">
      <c r="A50" s="1927" t="s">
        <v>981</v>
      </c>
      <c r="B50" s="1928" t="s">
        <v>982</v>
      </c>
      <c r="C50" s="1933">
        <v>0</v>
      </c>
      <c r="D50" s="1934">
        <v>0</v>
      </c>
      <c r="E50" s="1935">
        <v>0</v>
      </c>
      <c r="F50" s="1932">
        <v>0</v>
      </c>
      <c r="G50" s="1933">
        <v>0</v>
      </c>
      <c r="H50" s="1934">
        <v>0</v>
      </c>
      <c r="I50" s="1935">
        <v>0</v>
      </c>
      <c r="J50" s="1932">
        <v>0</v>
      </c>
    </row>
    <row r="51" spans="1:10" s="1912" customFormat="1">
      <c r="A51" s="1927" t="s">
        <v>983</v>
      </c>
      <c r="B51" s="1928" t="s">
        <v>984</v>
      </c>
      <c r="C51" s="1933">
        <v>0</v>
      </c>
      <c r="D51" s="1934">
        <v>0</v>
      </c>
      <c r="E51" s="1935">
        <v>0</v>
      </c>
      <c r="F51" s="1932">
        <v>0</v>
      </c>
      <c r="G51" s="1933">
        <v>0</v>
      </c>
      <c r="H51" s="1934">
        <v>0</v>
      </c>
      <c r="I51" s="1935">
        <v>0</v>
      </c>
      <c r="J51" s="1932">
        <v>0</v>
      </c>
    </row>
    <row r="52" spans="1:10" s="1912" customFormat="1" ht="27" customHeight="1">
      <c r="A52" s="1927" t="s">
        <v>985</v>
      </c>
      <c r="B52" s="1928" t="s">
        <v>986</v>
      </c>
      <c r="C52" s="1933">
        <v>0</v>
      </c>
      <c r="D52" s="1934">
        <v>0</v>
      </c>
      <c r="E52" s="1935">
        <v>0</v>
      </c>
      <c r="F52" s="1932">
        <v>0</v>
      </c>
      <c r="G52" s="1933">
        <v>0</v>
      </c>
      <c r="H52" s="1934">
        <v>0</v>
      </c>
      <c r="I52" s="1935">
        <v>0</v>
      </c>
      <c r="J52" s="1932">
        <v>0</v>
      </c>
    </row>
    <row r="53" spans="1:10" s="1912" customFormat="1" ht="38.25">
      <c r="A53" s="1927" t="s">
        <v>987</v>
      </c>
      <c r="B53" s="1928" t="s">
        <v>988</v>
      </c>
      <c r="C53" s="1933">
        <v>0</v>
      </c>
      <c r="D53" s="1934">
        <v>0</v>
      </c>
      <c r="E53" s="1935">
        <v>0</v>
      </c>
      <c r="F53" s="1932">
        <v>0</v>
      </c>
      <c r="G53" s="1933">
        <v>0</v>
      </c>
      <c r="H53" s="1934">
        <v>0</v>
      </c>
      <c r="I53" s="1935">
        <v>0</v>
      </c>
      <c r="J53" s="1932">
        <v>0</v>
      </c>
    </row>
    <row r="54" spans="1:10" s="1912" customFormat="1" ht="38.25">
      <c r="A54" s="1927" t="s">
        <v>989</v>
      </c>
      <c r="B54" s="1928" t="s">
        <v>990</v>
      </c>
      <c r="C54" s="1933">
        <v>0</v>
      </c>
      <c r="D54" s="1934">
        <v>0</v>
      </c>
      <c r="E54" s="1935">
        <v>0</v>
      </c>
      <c r="F54" s="1932">
        <v>0</v>
      </c>
      <c r="G54" s="1933">
        <v>0</v>
      </c>
      <c r="H54" s="1934">
        <v>0</v>
      </c>
      <c r="I54" s="1935">
        <v>0</v>
      </c>
      <c r="J54" s="1932">
        <v>0</v>
      </c>
    </row>
    <row r="55" spans="1:10" s="1912" customFormat="1" ht="38.25">
      <c r="A55" s="1927" t="s">
        <v>991</v>
      </c>
      <c r="B55" s="1928" t="s">
        <v>992</v>
      </c>
      <c r="C55" s="1933">
        <v>0</v>
      </c>
      <c r="D55" s="1934">
        <v>0</v>
      </c>
      <c r="E55" s="1935">
        <v>0</v>
      </c>
      <c r="F55" s="1932">
        <v>0</v>
      </c>
      <c r="G55" s="1933">
        <v>0</v>
      </c>
      <c r="H55" s="1934">
        <v>0</v>
      </c>
      <c r="I55" s="1935">
        <v>0</v>
      </c>
      <c r="J55" s="1932">
        <v>0</v>
      </c>
    </row>
    <row r="56" spans="1:10" s="1912" customFormat="1" ht="23.25" customHeight="1">
      <c r="A56" s="1927" t="s">
        <v>993</v>
      </c>
      <c r="B56" s="1928" t="s">
        <v>994</v>
      </c>
      <c r="C56" s="1933">
        <v>0</v>
      </c>
      <c r="D56" s="1934">
        <v>0</v>
      </c>
      <c r="E56" s="1935">
        <v>0</v>
      </c>
      <c r="F56" s="1932">
        <v>0</v>
      </c>
      <c r="G56" s="1933">
        <v>0</v>
      </c>
      <c r="H56" s="1934">
        <v>0</v>
      </c>
      <c r="I56" s="1935">
        <v>0</v>
      </c>
      <c r="J56" s="1932">
        <v>0</v>
      </c>
    </row>
    <row r="57" spans="1:10" s="1912" customFormat="1">
      <c r="A57" s="1927" t="s">
        <v>995</v>
      </c>
      <c r="B57" s="1928" t="s">
        <v>945</v>
      </c>
      <c r="C57" s="1933">
        <v>0</v>
      </c>
      <c r="D57" s="1934">
        <v>0</v>
      </c>
      <c r="E57" s="1935">
        <v>0</v>
      </c>
      <c r="F57" s="1932">
        <v>0</v>
      </c>
      <c r="G57" s="1933">
        <v>0</v>
      </c>
      <c r="H57" s="1934">
        <v>0</v>
      </c>
      <c r="I57" s="1935">
        <v>0</v>
      </c>
      <c r="J57" s="1932">
        <v>0</v>
      </c>
    </row>
    <row r="58" spans="1:10" s="1912" customFormat="1">
      <c r="A58" s="1927" t="s">
        <v>996</v>
      </c>
      <c r="B58" s="1928" t="s">
        <v>997</v>
      </c>
      <c r="C58" s="1933">
        <v>0</v>
      </c>
      <c r="D58" s="1934">
        <v>0</v>
      </c>
      <c r="E58" s="1935">
        <v>0</v>
      </c>
      <c r="F58" s="1932">
        <v>0</v>
      </c>
      <c r="G58" s="1933">
        <v>0</v>
      </c>
      <c r="H58" s="1934">
        <v>0</v>
      </c>
      <c r="I58" s="1935">
        <v>0</v>
      </c>
      <c r="J58" s="1932">
        <v>0</v>
      </c>
    </row>
    <row r="59" spans="1:10" s="1912" customFormat="1">
      <c r="A59" s="1927" t="s">
        <v>998</v>
      </c>
      <c r="B59" s="1928" t="s">
        <v>999</v>
      </c>
      <c r="C59" s="1933">
        <v>0</v>
      </c>
      <c r="D59" s="1934">
        <v>0</v>
      </c>
      <c r="E59" s="1935">
        <v>0</v>
      </c>
      <c r="F59" s="1932">
        <v>0</v>
      </c>
      <c r="G59" s="1933">
        <v>0</v>
      </c>
      <c r="H59" s="1934">
        <v>0</v>
      </c>
      <c r="I59" s="1935">
        <v>0</v>
      </c>
      <c r="J59" s="1932">
        <v>0</v>
      </c>
    </row>
    <row r="60" spans="1:10" s="1912" customFormat="1">
      <c r="A60" s="1927" t="s">
        <v>1000</v>
      </c>
      <c r="B60" s="1928" t="s">
        <v>1001</v>
      </c>
      <c r="C60" s="1933">
        <v>0</v>
      </c>
      <c r="D60" s="1934">
        <v>0</v>
      </c>
      <c r="E60" s="1935">
        <v>0</v>
      </c>
      <c r="F60" s="1932">
        <v>0</v>
      </c>
      <c r="G60" s="1933">
        <v>0</v>
      </c>
      <c r="H60" s="1934">
        <v>0</v>
      </c>
      <c r="I60" s="1935">
        <v>0</v>
      </c>
      <c r="J60" s="1932">
        <v>0</v>
      </c>
    </row>
    <row r="61" spans="1:10" s="1912" customFormat="1" ht="25.5">
      <c r="A61" s="1927" t="s">
        <v>1002</v>
      </c>
      <c r="B61" s="1928" t="s">
        <v>1003</v>
      </c>
      <c r="C61" s="1933">
        <v>0</v>
      </c>
      <c r="D61" s="1934">
        <v>0</v>
      </c>
      <c r="E61" s="1935">
        <v>0</v>
      </c>
      <c r="F61" s="1932">
        <v>0</v>
      </c>
      <c r="G61" s="1933">
        <v>0</v>
      </c>
      <c r="H61" s="1934">
        <v>0</v>
      </c>
      <c r="I61" s="1935">
        <v>0</v>
      </c>
      <c r="J61" s="1932">
        <v>0</v>
      </c>
    </row>
    <row r="62" spans="1:10" s="1912" customFormat="1" ht="25.5">
      <c r="A62" s="1927" t="s">
        <v>1004</v>
      </c>
      <c r="B62" s="1928" t="s">
        <v>1005</v>
      </c>
      <c r="C62" s="1933">
        <v>0</v>
      </c>
      <c r="D62" s="1934">
        <v>0</v>
      </c>
      <c r="E62" s="1935">
        <v>0</v>
      </c>
      <c r="F62" s="1932">
        <v>0</v>
      </c>
      <c r="G62" s="1933">
        <v>0</v>
      </c>
      <c r="H62" s="1934">
        <v>0</v>
      </c>
      <c r="I62" s="1935">
        <v>0</v>
      </c>
      <c r="J62" s="1932">
        <v>0</v>
      </c>
    </row>
    <row r="63" spans="1:10" s="1912" customFormat="1">
      <c r="A63" s="1927" t="s">
        <v>1006</v>
      </c>
      <c r="B63" s="1928" t="s">
        <v>959</v>
      </c>
      <c r="C63" s="1933">
        <v>0</v>
      </c>
      <c r="D63" s="1934">
        <v>0</v>
      </c>
      <c r="E63" s="1935">
        <v>0</v>
      </c>
      <c r="F63" s="1932">
        <v>0</v>
      </c>
      <c r="G63" s="1933">
        <v>0</v>
      </c>
      <c r="H63" s="1934">
        <v>0</v>
      </c>
      <c r="I63" s="1935">
        <v>0</v>
      </c>
      <c r="J63" s="1932">
        <v>0</v>
      </c>
    </row>
    <row r="64" spans="1:10" s="1912" customFormat="1" ht="25.5">
      <c r="A64" s="1927" t="s">
        <v>1007</v>
      </c>
      <c r="B64" s="1928" t="s">
        <v>1008</v>
      </c>
      <c r="C64" s="1933">
        <v>0</v>
      </c>
      <c r="D64" s="1934">
        <v>0</v>
      </c>
      <c r="E64" s="1935">
        <v>0</v>
      </c>
      <c r="F64" s="1932">
        <v>0</v>
      </c>
      <c r="G64" s="1933">
        <v>0</v>
      </c>
      <c r="H64" s="1934">
        <v>0</v>
      </c>
      <c r="I64" s="1935">
        <v>0</v>
      </c>
      <c r="J64" s="1932">
        <v>0</v>
      </c>
    </row>
    <row r="65" spans="1:10" s="1912" customFormat="1">
      <c r="A65" s="1927" t="s">
        <v>1009</v>
      </c>
      <c r="B65" s="1928" t="s">
        <v>963</v>
      </c>
      <c r="C65" s="1933">
        <v>0</v>
      </c>
      <c r="D65" s="1934">
        <v>0</v>
      </c>
      <c r="E65" s="1935">
        <v>0</v>
      </c>
      <c r="F65" s="1932">
        <v>0</v>
      </c>
      <c r="G65" s="1933">
        <v>0</v>
      </c>
      <c r="H65" s="1934">
        <v>0</v>
      </c>
      <c r="I65" s="1935">
        <v>0</v>
      </c>
      <c r="J65" s="1932">
        <v>0</v>
      </c>
    </row>
    <row r="66" spans="1:10" s="1912" customFormat="1">
      <c r="A66" s="1927" t="s">
        <v>1010</v>
      </c>
      <c r="B66" s="1928" t="s">
        <v>1011</v>
      </c>
      <c r="C66" s="1933">
        <v>0</v>
      </c>
      <c r="D66" s="1934">
        <v>0</v>
      </c>
      <c r="E66" s="1935">
        <v>0</v>
      </c>
      <c r="F66" s="1932">
        <v>0</v>
      </c>
      <c r="G66" s="1933">
        <v>0</v>
      </c>
      <c r="H66" s="1934">
        <v>0</v>
      </c>
      <c r="I66" s="1935">
        <v>0</v>
      </c>
      <c r="J66" s="1932">
        <v>0</v>
      </c>
    </row>
    <row r="67" spans="1:10" s="1912" customFormat="1">
      <c r="A67" s="1927" t="s">
        <v>1012</v>
      </c>
      <c r="B67" s="1928" t="s">
        <v>1013</v>
      </c>
      <c r="C67" s="1933">
        <v>3743.1525999999999</v>
      </c>
      <c r="D67" s="1934">
        <v>1747.2809999999999</v>
      </c>
      <c r="E67" s="1935">
        <v>430.99</v>
      </c>
      <c r="F67" s="1932">
        <v>5921.4236000000001</v>
      </c>
      <c r="G67" s="1933">
        <v>3719.1826000000001</v>
      </c>
      <c r="H67" s="1934">
        <v>1881.566</v>
      </c>
      <c r="I67" s="1935">
        <v>428.03899999999999</v>
      </c>
      <c r="J67" s="1932">
        <v>6028.7875999999997</v>
      </c>
    </row>
    <row r="68" spans="1:10" s="1912" customFormat="1">
      <c r="A68" s="1927" t="s">
        <v>1014</v>
      </c>
      <c r="B68" s="1928" t="s">
        <v>1015</v>
      </c>
      <c r="C68" s="1933">
        <v>3743.1525999999999</v>
      </c>
      <c r="D68" s="1934">
        <v>1747.2809999999999</v>
      </c>
      <c r="E68" s="1935">
        <v>430.99</v>
      </c>
      <c r="F68" s="1932">
        <v>5921.4236000000001</v>
      </c>
      <c r="G68" s="1933">
        <v>3738.7276000000002</v>
      </c>
      <c r="H68" s="1934">
        <v>1881.566</v>
      </c>
      <c r="I68" s="1935">
        <v>428.03899999999999</v>
      </c>
      <c r="J68" s="1932">
        <v>6048.3325999999997</v>
      </c>
    </row>
    <row r="69" spans="1:10" s="1912" customFormat="1">
      <c r="A69" s="1927" t="s">
        <v>1016</v>
      </c>
      <c r="B69" s="1928" t="s">
        <v>1017</v>
      </c>
      <c r="C69" s="1933">
        <v>90.97760000000001</v>
      </c>
      <c r="D69" s="1934">
        <v>24</v>
      </c>
      <c r="E69" s="1935">
        <v>307.85000000000002</v>
      </c>
      <c r="F69" s="1932">
        <v>422.82759999999996</v>
      </c>
      <c r="G69" s="1933">
        <v>90.97760000000001</v>
      </c>
      <c r="H69" s="1934">
        <v>24</v>
      </c>
      <c r="I69" s="1935">
        <v>307.47500000000002</v>
      </c>
      <c r="J69" s="1932">
        <v>422.45259999999996</v>
      </c>
    </row>
    <row r="70" spans="1:10" s="1912" customFormat="1">
      <c r="A70" s="1927" t="s">
        <v>1018</v>
      </c>
      <c r="B70" s="1928" t="s">
        <v>1019</v>
      </c>
      <c r="C70" s="1933">
        <v>3632.63</v>
      </c>
      <c r="D70" s="1934">
        <v>1723.2809999999999</v>
      </c>
      <c r="E70" s="1935">
        <v>123.14</v>
      </c>
      <c r="F70" s="1932">
        <v>5479.0510000000004</v>
      </c>
      <c r="G70" s="1933">
        <v>3628.2049999999999</v>
      </c>
      <c r="H70" s="1934">
        <v>1857.566</v>
      </c>
      <c r="I70" s="1935">
        <v>120.56399999999999</v>
      </c>
      <c r="J70" s="1932">
        <v>5606.335</v>
      </c>
    </row>
    <row r="71" spans="1:10">
      <c r="A71" s="1927" t="s">
        <v>1020</v>
      </c>
      <c r="B71" s="1928" t="s">
        <v>1021</v>
      </c>
      <c r="C71" s="1933">
        <v>19.545000000000002</v>
      </c>
      <c r="D71" s="1934">
        <v>0</v>
      </c>
      <c r="E71" s="1935">
        <v>0</v>
      </c>
      <c r="F71" s="1932">
        <v>19.545000000000002</v>
      </c>
      <c r="G71" s="1933">
        <v>19.545000000000002</v>
      </c>
      <c r="H71" s="1934">
        <v>0</v>
      </c>
      <c r="I71" s="1935">
        <v>0</v>
      </c>
      <c r="J71" s="1932">
        <v>19.545000000000002</v>
      </c>
    </row>
    <row r="72" spans="1:10">
      <c r="A72" s="1927" t="s">
        <v>1022</v>
      </c>
      <c r="B72" s="1928" t="s">
        <v>1023</v>
      </c>
      <c r="C72" s="1933">
        <v>0</v>
      </c>
      <c r="D72" s="1934">
        <v>0</v>
      </c>
      <c r="E72" s="1935">
        <v>0</v>
      </c>
      <c r="F72" s="1932">
        <v>0</v>
      </c>
      <c r="G72" s="1933">
        <v>-245.98</v>
      </c>
      <c r="H72" s="1934">
        <v>0</v>
      </c>
      <c r="I72" s="1935">
        <v>0</v>
      </c>
      <c r="J72" s="1932">
        <v>-245.98</v>
      </c>
    </row>
    <row r="73" spans="1:10">
      <c r="A73" s="1927" t="s">
        <v>1024</v>
      </c>
      <c r="B73" s="1928" t="s">
        <v>1025</v>
      </c>
      <c r="C73" s="1933">
        <v>0</v>
      </c>
      <c r="D73" s="1934">
        <v>0</v>
      </c>
      <c r="E73" s="1935">
        <v>0</v>
      </c>
      <c r="F73" s="1932">
        <v>0</v>
      </c>
      <c r="G73" s="1933">
        <v>0</v>
      </c>
      <c r="H73" s="1934">
        <v>0</v>
      </c>
      <c r="I73" s="1935">
        <v>0</v>
      </c>
      <c r="J73" s="1932">
        <v>0</v>
      </c>
    </row>
    <row r="74" spans="1:10">
      <c r="A74" s="1927" t="s">
        <v>1026</v>
      </c>
      <c r="B74" s="1928" t="s">
        <v>1027</v>
      </c>
      <c r="C74" s="1933">
        <v>0</v>
      </c>
      <c r="D74" s="1934">
        <v>0</v>
      </c>
      <c r="E74" s="1935">
        <v>0</v>
      </c>
      <c r="F74" s="1932">
        <v>0</v>
      </c>
      <c r="G74" s="1933">
        <v>0</v>
      </c>
      <c r="H74" s="1934">
        <v>0</v>
      </c>
      <c r="I74" s="1935">
        <v>0</v>
      </c>
      <c r="J74" s="1932">
        <v>0</v>
      </c>
    </row>
    <row r="75" spans="1:10">
      <c r="A75" s="1927" t="s">
        <v>1028</v>
      </c>
      <c r="B75" s="1928" t="s">
        <v>1029</v>
      </c>
      <c r="C75" s="1933">
        <v>0</v>
      </c>
      <c r="D75" s="1934">
        <v>0</v>
      </c>
      <c r="E75" s="1935">
        <v>0</v>
      </c>
      <c r="F75" s="1932">
        <v>0</v>
      </c>
      <c r="G75" s="1933">
        <v>0</v>
      </c>
      <c r="H75" s="1934">
        <v>0</v>
      </c>
      <c r="I75" s="1935">
        <v>0</v>
      </c>
      <c r="J75" s="1932">
        <v>0</v>
      </c>
    </row>
    <row r="76" spans="1:10">
      <c r="A76" s="1927" t="s">
        <v>1030</v>
      </c>
      <c r="B76" s="1928" t="s">
        <v>1031</v>
      </c>
      <c r="C76" s="1933">
        <v>0</v>
      </c>
      <c r="D76" s="1934">
        <v>0</v>
      </c>
      <c r="E76" s="1935">
        <v>0</v>
      </c>
      <c r="F76" s="1932">
        <v>0</v>
      </c>
      <c r="G76" s="1933">
        <v>0</v>
      </c>
      <c r="H76" s="1934">
        <v>0</v>
      </c>
      <c r="I76" s="1935">
        <v>0</v>
      </c>
      <c r="J76" s="1932">
        <v>0</v>
      </c>
    </row>
    <row r="77" spans="1:10" ht="25.5">
      <c r="A77" s="1927" t="s">
        <v>1032</v>
      </c>
      <c r="B77" s="1928" t="s">
        <v>1033</v>
      </c>
      <c r="C77" s="1933">
        <v>0</v>
      </c>
      <c r="D77" s="1934">
        <v>0</v>
      </c>
      <c r="E77" s="1935">
        <v>0</v>
      </c>
      <c r="F77" s="1932">
        <v>0</v>
      </c>
      <c r="G77" s="1933">
        <v>0</v>
      </c>
      <c r="H77" s="1934">
        <v>0</v>
      </c>
      <c r="I77" s="1935">
        <v>0</v>
      </c>
      <c r="J77" s="1932">
        <v>0</v>
      </c>
    </row>
    <row r="78" spans="1:10" ht="38.25">
      <c r="A78" s="1927" t="s">
        <v>1034</v>
      </c>
      <c r="B78" s="1928" t="s">
        <v>1035</v>
      </c>
      <c r="C78" s="1933">
        <v>0</v>
      </c>
      <c r="D78" s="1934">
        <v>0</v>
      </c>
      <c r="E78" s="1935">
        <v>0</v>
      </c>
      <c r="F78" s="1932">
        <v>0</v>
      </c>
      <c r="G78" s="1933">
        <v>0</v>
      </c>
      <c r="H78" s="1934">
        <v>0</v>
      </c>
      <c r="I78" s="1935">
        <v>0</v>
      </c>
      <c r="J78" s="1932">
        <v>0</v>
      </c>
    </row>
    <row r="79" spans="1:10" ht="25.5">
      <c r="A79" s="1927" t="s">
        <v>1036</v>
      </c>
      <c r="B79" s="1928" t="s">
        <v>1037</v>
      </c>
      <c r="C79" s="1933">
        <v>0</v>
      </c>
      <c r="D79" s="1934">
        <v>0</v>
      </c>
      <c r="E79" s="1935">
        <v>0</v>
      </c>
      <c r="F79" s="1932">
        <v>0</v>
      </c>
      <c r="G79" s="1933">
        <v>0</v>
      </c>
      <c r="H79" s="1934">
        <v>0</v>
      </c>
      <c r="I79" s="1935">
        <v>0</v>
      </c>
      <c r="J79" s="1932">
        <v>0</v>
      </c>
    </row>
    <row r="80" spans="1:10" ht="25.5">
      <c r="A80" s="1927" t="s">
        <v>1038</v>
      </c>
      <c r="B80" s="1928" t="s">
        <v>1039</v>
      </c>
      <c r="C80" s="1933">
        <v>0</v>
      </c>
      <c r="D80" s="1934">
        <v>0</v>
      </c>
      <c r="E80" s="1935">
        <v>0</v>
      </c>
      <c r="F80" s="1932">
        <v>0</v>
      </c>
      <c r="G80" s="1933">
        <v>-245.98</v>
      </c>
      <c r="H80" s="1934">
        <v>0</v>
      </c>
      <c r="I80" s="1935">
        <v>0</v>
      </c>
      <c r="J80" s="1932">
        <v>-245.98</v>
      </c>
    </row>
    <row r="81" spans="1:10">
      <c r="A81" s="1927" t="s">
        <v>1040</v>
      </c>
      <c r="B81" s="1928" t="s">
        <v>1041</v>
      </c>
      <c r="C81" s="1933">
        <v>0</v>
      </c>
      <c r="D81" s="1934">
        <v>0</v>
      </c>
      <c r="E81" s="1935">
        <v>0</v>
      </c>
      <c r="F81" s="1932">
        <v>0</v>
      </c>
      <c r="G81" s="1933">
        <v>0</v>
      </c>
      <c r="H81" s="1934">
        <v>0</v>
      </c>
      <c r="I81" s="1935">
        <v>0</v>
      </c>
      <c r="J81" s="1932">
        <v>0</v>
      </c>
    </row>
    <row r="82" spans="1:10">
      <c r="A82" s="1927" t="s">
        <v>1042</v>
      </c>
      <c r="B82" s="1928" t="s">
        <v>1043</v>
      </c>
      <c r="C82" s="1933">
        <v>0</v>
      </c>
      <c r="D82" s="1934">
        <v>0</v>
      </c>
      <c r="E82" s="1935">
        <v>0</v>
      </c>
      <c r="F82" s="1932">
        <v>0</v>
      </c>
      <c r="G82" s="1933">
        <v>0</v>
      </c>
      <c r="H82" s="1934">
        <v>0</v>
      </c>
      <c r="I82" s="1935">
        <v>0</v>
      </c>
      <c r="J82" s="1932">
        <v>0</v>
      </c>
    </row>
    <row r="83" spans="1:10">
      <c r="A83" s="1927" t="s">
        <v>1044</v>
      </c>
      <c r="B83" s="1928" t="s">
        <v>953</v>
      </c>
      <c r="C83" s="1933">
        <v>0</v>
      </c>
      <c r="D83" s="1934">
        <v>0</v>
      </c>
      <c r="E83" s="1935">
        <v>0</v>
      </c>
      <c r="F83" s="1932">
        <v>0</v>
      </c>
      <c r="G83" s="1933">
        <v>0</v>
      </c>
      <c r="H83" s="1934">
        <v>0</v>
      </c>
      <c r="I83" s="1935">
        <v>0</v>
      </c>
      <c r="J83" s="1932">
        <v>0</v>
      </c>
    </row>
    <row r="84" spans="1:10" ht="25.5">
      <c r="A84" s="1927" t="s">
        <v>1045</v>
      </c>
      <c r="B84" s="1928" t="s">
        <v>955</v>
      </c>
      <c r="C84" s="1933">
        <v>0</v>
      </c>
      <c r="D84" s="1934">
        <v>0</v>
      </c>
      <c r="E84" s="1935">
        <v>0</v>
      </c>
      <c r="F84" s="1932">
        <v>0</v>
      </c>
      <c r="G84" s="1933">
        <v>0</v>
      </c>
      <c r="H84" s="1934">
        <v>0</v>
      </c>
      <c r="I84" s="1935">
        <v>0</v>
      </c>
      <c r="J84" s="1932">
        <v>0</v>
      </c>
    </row>
    <row r="85" spans="1:10" s="1912" customFormat="1" ht="25.5">
      <c r="A85" s="1927" t="s">
        <v>1046</v>
      </c>
      <c r="B85" s="1928" t="s">
        <v>1005</v>
      </c>
      <c r="C85" s="1933">
        <v>0</v>
      </c>
      <c r="D85" s="1934">
        <v>0</v>
      </c>
      <c r="E85" s="1935">
        <v>0</v>
      </c>
      <c r="F85" s="1932">
        <v>0</v>
      </c>
      <c r="G85" s="1933">
        <v>0</v>
      </c>
      <c r="H85" s="1934">
        <v>0</v>
      </c>
      <c r="I85" s="1935">
        <v>0</v>
      </c>
      <c r="J85" s="1932">
        <v>0</v>
      </c>
    </row>
    <row r="86" spans="1:10">
      <c r="A86" s="1927" t="s">
        <v>1047</v>
      </c>
      <c r="B86" s="1928" t="s">
        <v>959</v>
      </c>
      <c r="C86" s="1933">
        <v>0</v>
      </c>
      <c r="D86" s="1934">
        <v>0</v>
      </c>
      <c r="E86" s="1935">
        <v>0</v>
      </c>
      <c r="F86" s="1932">
        <v>0</v>
      </c>
      <c r="G86" s="1933">
        <v>0</v>
      </c>
      <c r="H86" s="1934">
        <v>0</v>
      </c>
      <c r="I86" s="1935">
        <v>0</v>
      </c>
      <c r="J86" s="1932">
        <v>0</v>
      </c>
    </row>
    <row r="87" spans="1:10" ht="25.5">
      <c r="A87" s="1927" t="s">
        <v>1048</v>
      </c>
      <c r="B87" s="1928" t="s">
        <v>1049</v>
      </c>
      <c r="C87" s="1933">
        <v>0</v>
      </c>
      <c r="D87" s="1934">
        <v>0</v>
      </c>
      <c r="E87" s="1935">
        <v>0</v>
      </c>
      <c r="F87" s="1932">
        <v>0</v>
      </c>
      <c r="G87" s="1933">
        <v>0</v>
      </c>
      <c r="H87" s="1934">
        <v>0</v>
      </c>
      <c r="I87" s="1935">
        <v>0</v>
      </c>
      <c r="J87" s="1932">
        <v>0</v>
      </c>
    </row>
    <row r="88" spans="1:10">
      <c r="A88" s="1927" t="s">
        <v>1050</v>
      </c>
      <c r="B88" s="1928" t="s">
        <v>963</v>
      </c>
      <c r="C88" s="1933">
        <v>0</v>
      </c>
      <c r="D88" s="1934">
        <v>0</v>
      </c>
      <c r="E88" s="1935">
        <v>0</v>
      </c>
      <c r="F88" s="1932">
        <v>0</v>
      </c>
      <c r="G88" s="1933">
        <v>0</v>
      </c>
      <c r="H88" s="1934">
        <v>0</v>
      </c>
      <c r="I88" s="1935">
        <v>0</v>
      </c>
      <c r="J88" s="1932">
        <v>0</v>
      </c>
    </row>
    <row r="89" spans="1:10" ht="15" thickBot="1">
      <c r="A89" s="1936" t="s">
        <v>1051</v>
      </c>
      <c r="B89" s="1937" t="s">
        <v>1052</v>
      </c>
      <c r="C89" s="1938">
        <v>0</v>
      </c>
      <c r="D89" s="1939">
        <v>0</v>
      </c>
      <c r="E89" s="1940">
        <v>0</v>
      </c>
      <c r="F89" s="1941">
        <v>0</v>
      </c>
      <c r="G89" s="1938">
        <v>0</v>
      </c>
      <c r="H89" s="1939">
        <v>0</v>
      </c>
      <c r="I89" s="1940">
        <v>0</v>
      </c>
      <c r="J89" s="1941">
        <v>0</v>
      </c>
    </row>
  </sheetData>
  <mergeCells count="6">
    <mergeCell ref="A2:J2"/>
    <mergeCell ref="I3:J3"/>
    <mergeCell ref="A4:A5"/>
    <mergeCell ref="B4:B5"/>
    <mergeCell ref="C4:F4"/>
    <mergeCell ref="G4:J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7"/>
  <sheetViews>
    <sheetView workbookViewId="0"/>
  </sheetViews>
  <sheetFormatPr defaultRowHeight="12.75"/>
  <cols>
    <col min="1" max="1" width="4.28515625" style="1943" customWidth="1"/>
    <col min="2" max="2" width="9.140625" style="1943"/>
    <col min="3" max="3" width="57.85546875" style="1943" customWidth="1"/>
    <col min="4" max="4" width="10.5703125" style="1943" customWidth="1"/>
    <col min="5" max="5" width="9.42578125" style="1943" customWidth="1"/>
    <col min="6" max="6" width="12.140625" style="1943" customWidth="1"/>
    <col min="7" max="7" width="10" style="1943" customWidth="1"/>
    <col min="8" max="8" width="12.42578125" style="1943" bestFit="1" customWidth="1"/>
    <col min="9" max="10" width="11.28515625" style="1943" bestFit="1" customWidth="1"/>
    <col min="11" max="11" width="12.42578125" style="1943" bestFit="1" customWidth="1"/>
    <col min="12" max="12" width="11.5703125" style="1943" bestFit="1" customWidth="1"/>
    <col min="13" max="13" width="15.5703125" style="1943" bestFit="1" customWidth="1"/>
    <col min="14" max="15" width="10.5703125" style="1943" bestFit="1" customWidth="1"/>
    <col min="16" max="245" width="9.140625" style="1943"/>
    <col min="246" max="246" width="57.85546875" style="1943" customWidth="1"/>
    <col min="247" max="247" width="8.42578125" style="1943" bestFit="1" customWidth="1"/>
    <col min="248" max="248" width="8.42578125" style="1943" customWidth="1"/>
    <col min="249" max="249" width="7.7109375" style="1943" customWidth="1"/>
    <col min="250" max="250" width="8.140625" style="1943" customWidth="1"/>
    <col min="251" max="251" width="9.85546875" style="1943" customWidth="1"/>
    <col min="252" max="252" width="9" style="1943" customWidth="1"/>
    <col min="253" max="253" width="8.5703125" style="1943" customWidth="1"/>
    <col min="254" max="254" width="9.7109375" style="1943" customWidth="1"/>
    <col min="255" max="501" width="9.140625" style="1943"/>
    <col min="502" max="502" width="57.85546875" style="1943" customWidth="1"/>
    <col min="503" max="503" width="8.42578125" style="1943" bestFit="1" customWidth="1"/>
    <col min="504" max="504" width="8.42578125" style="1943" customWidth="1"/>
    <col min="505" max="505" width="7.7109375" style="1943" customWidth="1"/>
    <col min="506" max="506" width="8.140625" style="1943" customWidth="1"/>
    <col min="507" max="507" width="9.85546875" style="1943" customWidth="1"/>
    <col min="508" max="508" width="9" style="1943" customWidth="1"/>
    <col min="509" max="509" width="8.5703125" style="1943" customWidth="1"/>
    <col min="510" max="510" width="9.7109375" style="1943" customWidth="1"/>
    <col min="511" max="757" width="9.140625" style="1943"/>
    <col min="758" max="758" width="57.85546875" style="1943" customWidth="1"/>
    <col min="759" max="759" width="8.42578125" style="1943" bestFit="1" customWidth="1"/>
    <col min="760" max="760" width="8.42578125" style="1943" customWidth="1"/>
    <col min="761" max="761" width="7.7109375" style="1943" customWidth="1"/>
    <col min="762" max="762" width="8.140625" style="1943" customWidth="1"/>
    <col min="763" max="763" width="9.85546875" style="1943" customWidth="1"/>
    <col min="764" max="764" width="9" style="1943" customWidth="1"/>
    <col min="765" max="765" width="8.5703125" style="1943" customWidth="1"/>
    <col min="766" max="766" width="9.7109375" style="1943" customWidth="1"/>
    <col min="767" max="1013" width="9.140625" style="1943"/>
    <col min="1014" max="1014" width="57.85546875" style="1943" customWidth="1"/>
    <col min="1015" max="1015" width="8.42578125" style="1943" bestFit="1" customWidth="1"/>
    <col min="1016" max="1016" width="8.42578125" style="1943" customWidth="1"/>
    <col min="1017" max="1017" width="7.7109375" style="1943" customWidth="1"/>
    <col min="1018" max="1018" width="8.140625" style="1943" customWidth="1"/>
    <col min="1019" max="1019" width="9.85546875" style="1943" customWidth="1"/>
    <col min="1020" max="1020" width="9" style="1943" customWidth="1"/>
    <col min="1021" max="1021" width="8.5703125" style="1943" customWidth="1"/>
    <col min="1022" max="1022" width="9.7109375" style="1943" customWidth="1"/>
    <col min="1023" max="1269" width="9.140625" style="1943"/>
    <col min="1270" max="1270" width="57.85546875" style="1943" customWidth="1"/>
    <col min="1271" max="1271" width="8.42578125" style="1943" bestFit="1" customWidth="1"/>
    <col min="1272" max="1272" width="8.42578125" style="1943" customWidth="1"/>
    <col min="1273" max="1273" width="7.7109375" style="1943" customWidth="1"/>
    <col min="1274" max="1274" width="8.140625" style="1943" customWidth="1"/>
    <col min="1275" max="1275" width="9.85546875" style="1943" customWidth="1"/>
    <col min="1276" max="1276" width="9" style="1943" customWidth="1"/>
    <col min="1277" max="1277" width="8.5703125" style="1943" customWidth="1"/>
    <col min="1278" max="1278" width="9.7109375" style="1943" customWidth="1"/>
    <col min="1279" max="1525" width="9.140625" style="1943"/>
    <col min="1526" max="1526" width="57.85546875" style="1943" customWidth="1"/>
    <col min="1527" max="1527" width="8.42578125" style="1943" bestFit="1" customWidth="1"/>
    <col min="1528" max="1528" width="8.42578125" style="1943" customWidth="1"/>
    <col min="1529" max="1529" width="7.7109375" style="1943" customWidth="1"/>
    <col min="1530" max="1530" width="8.140625" style="1943" customWidth="1"/>
    <col min="1531" max="1531" width="9.85546875" style="1943" customWidth="1"/>
    <col min="1532" max="1532" width="9" style="1943" customWidth="1"/>
    <col min="1533" max="1533" width="8.5703125" style="1943" customWidth="1"/>
    <col min="1534" max="1534" width="9.7109375" style="1943" customWidth="1"/>
    <col min="1535" max="1781" width="9.140625" style="1943"/>
    <col min="1782" max="1782" width="57.85546875" style="1943" customWidth="1"/>
    <col min="1783" max="1783" width="8.42578125" style="1943" bestFit="1" customWidth="1"/>
    <col min="1784" max="1784" width="8.42578125" style="1943" customWidth="1"/>
    <col min="1785" max="1785" width="7.7109375" style="1943" customWidth="1"/>
    <col min="1786" max="1786" width="8.140625" style="1943" customWidth="1"/>
    <col min="1787" max="1787" width="9.85546875" style="1943" customWidth="1"/>
    <col min="1788" max="1788" width="9" style="1943" customWidth="1"/>
    <col min="1789" max="1789" width="8.5703125" style="1943" customWidth="1"/>
    <col min="1790" max="1790" width="9.7109375" style="1943" customWidth="1"/>
    <col min="1791" max="2037" width="9.140625" style="1943"/>
    <col min="2038" max="2038" width="57.85546875" style="1943" customWidth="1"/>
    <col min="2039" max="2039" width="8.42578125" style="1943" bestFit="1" customWidth="1"/>
    <col min="2040" max="2040" width="8.42578125" style="1943" customWidth="1"/>
    <col min="2041" max="2041" width="7.7109375" style="1943" customWidth="1"/>
    <col min="2042" max="2042" width="8.140625" style="1943" customWidth="1"/>
    <col min="2043" max="2043" width="9.85546875" style="1943" customWidth="1"/>
    <col min="2044" max="2044" width="9" style="1943" customWidth="1"/>
    <col min="2045" max="2045" width="8.5703125" style="1943" customWidth="1"/>
    <col min="2046" max="2046" width="9.7109375" style="1943" customWidth="1"/>
    <col min="2047" max="2293" width="9.140625" style="1943"/>
    <col min="2294" max="2294" width="57.85546875" style="1943" customWidth="1"/>
    <col min="2295" max="2295" width="8.42578125" style="1943" bestFit="1" customWidth="1"/>
    <col min="2296" max="2296" width="8.42578125" style="1943" customWidth="1"/>
    <col min="2297" max="2297" width="7.7109375" style="1943" customWidth="1"/>
    <col min="2298" max="2298" width="8.140625" style="1943" customWidth="1"/>
    <col min="2299" max="2299" width="9.85546875" style="1943" customWidth="1"/>
    <col min="2300" max="2300" width="9" style="1943" customWidth="1"/>
    <col min="2301" max="2301" width="8.5703125" style="1943" customWidth="1"/>
    <col min="2302" max="2302" width="9.7109375" style="1943" customWidth="1"/>
    <col min="2303" max="2549" width="9.140625" style="1943"/>
    <col min="2550" max="2550" width="57.85546875" style="1943" customWidth="1"/>
    <col min="2551" max="2551" width="8.42578125" style="1943" bestFit="1" customWidth="1"/>
    <col min="2552" max="2552" width="8.42578125" style="1943" customWidth="1"/>
    <col min="2553" max="2553" width="7.7109375" style="1943" customWidth="1"/>
    <col min="2554" max="2554" width="8.140625" style="1943" customWidth="1"/>
    <col min="2555" max="2555" width="9.85546875" style="1943" customWidth="1"/>
    <col min="2556" max="2556" width="9" style="1943" customWidth="1"/>
    <col min="2557" max="2557" width="8.5703125" style="1943" customWidth="1"/>
    <col min="2558" max="2558" width="9.7109375" style="1943" customWidth="1"/>
    <col min="2559" max="2805" width="9.140625" style="1943"/>
    <col min="2806" max="2806" width="57.85546875" style="1943" customWidth="1"/>
    <col min="2807" max="2807" width="8.42578125" style="1943" bestFit="1" customWidth="1"/>
    <col min="2808" max="2808" width="8.42578125" style="1943" customWidth="1"/>
    <col min="2809" max="2809" width="7.7109375" style="1943" customWidth="1"/>
    <col min="2810" max="2810" width="8.140625" style="1943" customWidth="1"/>
    <col min="2811" max="2811" width="9.85546875" style="1943" customWidth="1"/>
    <col min="2812" max="2812" width="9" style="1943" customWidth="1"/>
    <col min="2813" max="2813" width="8.5703125" style="1943" customWidth="1"/>
    <col min="2814" max="2814" width="9.7109375" style="1943" customWidth="1"/>
    <col min="2815" max="3061" width="9.140625" style="1943"/>
    <col min="3062" max="3062" width="57.85546875" style="1943" customWidth="1"/>
    <col min="3063" max="3063" width="8.42578125" style="1943" bestFit="1" customWidth="1"/>
    <col min="3064" max="3064" width="8.42578125" style="1943" customWidth="1"/>
    <col min="3065" max="3065" width="7.7109375" style="1943" customWidth="1"/>
    <col min="3066" max="3066" width="8.140625" style="1943" customWidth="1"/>
    <col min="3067" max="3067" width="9.85546875" style="1943" customWidth="1"/>
    <col min="3068" max="3068" width="9" style="1943" customWidth="1"/>
    <col min="3069" max="3069" width="8.5703125" style="1943" customWidth="1"/>
    <col min="3070" max="3070" width="9.7109375" style="1943" customWidth="1"/>
    <col min="3071" max="3317" width="9.140625" style="1943"/>
    <col min="3318" max="3318" width="57.85546875" style="1943" customWidth="1"/>
    <col min="3319" max="3319" width="8.42578125" style="1943" bestFit="1" customWidth="1"/>
    <col min="3320" max="3320" width="8.42578125" style="1943" customWidth="1"/>
    <col min="3321" max="3321" width="7.7109375" style="1943" customWidth="1"/>
    <col min="3322" max="3322" width="8.140625" style="1943" customWidth="1"/>
    <col min="3323" max="3323" width="9.85546875" style="1943" customWidth="1"/>
    <col min="3324" max="3324" width="9" style="1943" customWidth="1"/>
    <col min="3325" max="3325" width="8.5703125" style="1943" customWidth="1"/>
    <col min="3326" max="3326" width="9.7109375" style="1943" customWidth="1"/>
    <col min="3327" max="3573" width="9.140625" style="1943"/>
    <col min="3574" max="3574" width="57.85546875" style="1943" customWidth="1"/>
    <col min="3575" max="3575" width="8.42578125" style="1943" bestFit="1" customWidth="1"/>
    <col min="3576" max="3576" width="8.42578125" style="1943" customWidth="1"/>
    <col min="3577" max="3577" width="7.7109375" style="1943" customWidth="1"/>
    <col min="3578" max="3578" width="8.140625" style="1943" customWidth="1"/>
    <col min="3579" max="3579" width="9.85546875" style="1943" customWidth="1"/>
    <col min="3580" max="3580" width="9" style="1943" customWidth="1"/>
    <col min="3581" max="3581" width="8.5703125" style="1943" customWidth="1"/>
    <col min="3582" max="3582" width="9.7109375" style="1943" customWidth="1"/>
    <col min="3583" max="3829" width="9.140625" style="1943"/>
    <col min="3830" max="3830" width="57.85546875" style="1943" customWidth="1"/>
    <col min="3831" max="3831" width="8.42578125" style="1943" bestFit="1" customWidth="1"/>
    <col min="3832" max="3832" width="8.42578125" style="1943" customWidth="1"/>
    <col min="3833" max="3833" width="7.7109375" style="1943" customWidth="1"/>
    <col min="3834" max="3834" width="8.140625" style="1943" customWidth="1"/>
    <col min="3835" max="3835" width="9.85546875" style="1943" customWidth="1"/>
    <col min="3836" max="3836" width="9" style="1943" customWidth="1"/>
    <col min="3837" max="3837" width="8.5703125" style="1943" customWidth="1"/>
    <col min="3838" max="3838" width="9.7109375" style="1943" customWidth="1"/>
    <col min="3839" max="4085" width="9.140625" style="1943"/>
    <col min="4086" max="4086" width="57.85546875" style="1943" customWidth="1"/>
    <col min="4087" max="4087" width="8.42578125" style="1943" bestFit="1" customWidth="1"/>
    <col min="4088" max="4088" width="8.42578125" style="1943" customWidth="1"/>
    <col min="4089" max="4089" width="7.7109375" style="1943" customWidth="1"/>
    <col min="4090" max="4090" width="8.140625" style="1943" customWidth="1"/>
    <col min="4091" max="4091" width="9.85546875" style="1943" customWidth="1"/>
    <col min="4092" max="4092" width="9" style="1943" customWidth="1"/>
    <col min="4093" max="4093" width="8.5703125" style="1943" customWidth="1"/>
    <col min="4094" max="4094" width="9.7109375" style="1943" customWidth="1"/>
    <col min="4095" max="4341" width="9.140625" style="1943"/>
    <col min="4342" max="4342" width="57.85546875" style="1943" customWidth="1"/>
    <col min="4343" max="4343" width="8.42578125" style="1943" bestFit="1" customWidth="1"/>
    <col min="4344" max="4344" width="8.42578125" style="1943" customWidth="1"/>
    <col min="4345" max="4345" width="7.7109375" style="1943" customWidth="1"/>
    <col min="4346" max="4346" width="8.140625" style="1943" customWidth="1"/>
    <col min="4347" max="4347" width="9.85546875" style="1943" customWidth="1"/>
    <col min="4348" max="4348" width="9" style="1943" customWidth="1"/>
    <col min="4349" max="4349" width="8.5703125" style="1943" customWidth="1"/>
    <col min="4350" max="4350" width="9.7109375" style="1943" customWidth="1"/>
    <col min="4351" max="4597" width="9.140625" style="1943"/>
    <col min="4598" max="4598" width="57.85546875" style="1943" customWidth="1"/>
    <col min="4599" max="4599" width="8.42578125" style="1943" bestFit="1" customWidth="1"/>
    <col min="4600" max="4600" width="8.42578125" style="1943" customWidth="1"/>
    <col min="4601" max="4601" width="7.7109375" style="1943" customWidth="1"/>
    <col min="4602" max="4602" width="8.140625" style="1943" customWidth="1"/>
    <col min="4603" max="4603" width="9.85546875" style="1943" customWidth="1"/>
    <col min="4604" max="4604" width="9" style="1943" customWidth="1"/>
    <col min="4605" max="4605" width="8.5703125" style="1943" customWidth="1"/>
    <col min="4606" max="4606" width="9.7109375" style="1943" customWidth="1"/>
    <col min="4607" max="4853" width="9.140625" style="1943"/>
    <col min="4854" max="4854" width="57.85546875" style="1943" customWidth="1"/>
    <col min="4855" max="4855" width="8.42578125" style="1943" bestFit="1" customWidth="1"/>
    <col min="4856" max="4856" width="8.42578125" style="1943" customWidth="1"/>
    <col min="4857" max="4857" width="7.7109375" style="1943" customWidth="1"/>
    <col min="4858" max="4858" width="8.140625" style="1943" customWidth="1"/>
    <col min="4859" max="4859" width="9.85546875" style="1943" customWidth="1"/>
    <col min="4860" max="4860" width="9" style="1943" customWidth="1"/>
    <col min="4861" max="4861" width="8.5703125" style="1943" customWidth="1"/>
    <col min="4862" max="4862" width="9.7109375" style="1943" customWidth="1"/>
    <col min="4863" max="5109" width="9.140625" style="1943"/>
    <col min="5110" max="5110" width="57.85546875" style="1943" customWidth="1"/>
    <col min="5111" max="5111" width="8.42578125" style="1943" bestFit="1" customWidth="1"/>
    <col min="5112" max="5112" width="8.42578125" style="1943" customWidth="1"/>
    <col min="5113" max="5113" width="7.7109375" style="1943" customWidth="1"/>
    <col min="5114" max="5114" width="8.140625" style="1943" customWidth="1"/>
    <col min="5115" max="5115" width="9.85546875" style="1943" customWidth="1"/>
    <col min="5116" max="5116" width="9" style="1943" customWidth="1"/>
    <col min="5117" max="5117" width="8.5703125" style="1943" customWidth="1"/>
    <col min="5118" max="5118" width="9.7109375" style="1943" customWidth="1"/>
    <col min="5119" max="5365" width="9.140625" style="1943"/>
    <col min="5366" max="5366" width="57.85546875" style="1943" customWidth="1"/>
    <col min="5367" max="5367" width="8.42578125" style="1943" bestFit="1" customWidth="1"/>
    <col min="5368" max="5368" width="8.42578125" style="1943" customWidth="1"/>
    <col min="5369" max="5369" width="7.7109375" style="1943" customWidth="1"/>
    <col min="5370" max="5370" width="8.140625" style="1943" customWidth="1"/>
    <col min="5371" max="5371" width="9.85546875" style="1943" customWidth="1"/>
    <col min="5372" max="5372" width="9" style="1943" customWidth="1"/>
    <col min="5373" max="5373" width="8.5703125" style="1943" customWidth="1"/>
    <col min="5374" max="5374" width="9.7109375" style="1943" customWidth="1"/>
    <col min="5375" max="5621" width="9.140625" style="1943"/>
    <col min="5622" max="5622" width="57.85546875" style="1943" customWidth="1"/>
    <col min="5623" max="5623" width="8.42578125" style="1943" bestFit="1" customWidth="1"/>
    <col min="5624" max="5624" width="8.42578125" style="1943" customWidth="1"/>
    <col min="5625" max="5625" width="7.7109375" style="1943" customWidth="1"/>
    <col min="5626" max="5626" width="8.140625" style="1943" customWidth="1"/>
    <col min="5627" max="5627" width="9.85546875" style="1943" customWidth="1"/>
    <col min="5628" max="5628" width="9" style="1943" customWidth="1"/>
    <col min="5629" max="5629" width="8.5703125" style="1943" customWidth="1"/>
    <col min="5630" max="5630" width="9.7109375" style="1943" customWidth="1"/>
    <col min="5631" max="5877" width="9.140625" style="1943"/>
    <col min="5878" max="5878" width="57.85546875" style="1943" customWidth="1"/>
    <col min="5879" max="5879" width="8.42578125" style="1943" bestFit="1" customWidth="1"/>
    <col min="5880" max="5880" width="8.42578125" style="1943" customWidth="1"/>
    <col min="5881" max="5881" width="7.7109375" style="1943" customWidth="1"/>
    <col min="5882" max="5882" width="8.140625" style="1943" customWidth="1"/>
    <col min="5883" max="5883" width="9.85546875" style="1943" customWidth="1"/>
    <col min="5884" max="5884" width="9" style="1943" customWidth="1"/>
    <col min="5885" max="5885" width="8.5703125" style="1943" customWidth="1"/>
    <col min="5886" max="5886" width="9.7109375" style="1943" customWidth="1"/>
    <col min="5887" max="6133" width="9.140625" style="1943"/>
    <col min="6134" max="6134" width="57.85546875" style="1943" customWidth="1"/>
    <col min="6135" max="6135" width="8.42578125" style="1943" bestFit="1" customWidth="1"/>
    <col min="6136" max="6136" width="8.42578125" style="1943" customWidth="1"/>
    <col min="6137" max="6137" width="7.7109375" style="1943" customWidth="1"/>
    <col min="6138" max="6138" width="8.140625" style="1943" customWidth="1"/>
    <col min="6139" max="6139" width="9.85546875" style="1943" customWidth="1"/>
    <col min="6140" max="6140" width="9" style="1943" customWidth="1"/>
    <col min="6141" max="6141" width="8.5703125" style="1943" customWidth="1"/>
    <col min="6142" max="6142" width="9.7109375" style="1943" customWidth="1"/>
    <col min="6143" max="6389" width="9.140625" style="1943"/>
    <col min="6390" max="6390" width="57.85546875" style="1943" customWidth="1"/>
    <col min="6391" max="6391" width="8.42578125" style="1943" bestFit="1" customWidth="1"/>
    <col min="6392" max="6392" width="8.42578125" style="1943" customWidth="1"/>
    <col min="6393" max="6393" width="7.7109375" style="1943" customWidth="1"/>
    <col min="6394" max="6394" width="8.140625" style="1943" customWidth="1"/>
    <col min="6395" max="6395" width="9.85546875" style="1943" customWidth="1"/>
    <col min="6396" max="6396" width="9" style="1943" customWidth="1"/>
    <col min="6397" max="6397" width="8.5703125" style="1943" customWidth="1"/>
    <col min="6398" max="6398" width="9.7109375" style="1943" customWidth="1"/>
    <col min="6399" max="6645" width="9.140625" style="1943"/>
    <col min="6646" max="6646" width="57.85546875" style="1943" customWidth="1"/>
    <col min="6647" max="6647" width="8.42578125" style="1943" bestFit="1" customWidth="1"/>
    <col min="6648" max="6648" width="8.42578125" style="1943" customWidth="1"/>
    <col min="6649" max="6649" width="7.7109375" style="1943" customWidth="1"/>
    <col min="6650" max="6650" width="8.140625" style="1943" customWidth="1"/>
    <col min="6651" max="6651" width="9.85546875" style="1943" customWidth="1"/>
    <col min="6652" max="6652" width="9" style="1943" customWidth="1"/>
    <col min="6653" max="6653" width="8.5703125" style="1943" customWidth="1"/>
    <col min="6654" max="6654" width="9.7109375" style="1943" customWidth="1"/>
    <col min="6655" max="6901" width="9.140625" style="1943"/>
    <col min="6902" max="6902" width="57.85546875" style="1943" customWidth="1"/>
    <col min="6903" max="6903" width="8.42578125" style="1943" bestFit="1" customWidth="1"/>
    <col min="6904" max="6904" width="8.42578125" style="1943" customWidth="1"/>
    <col min="6905" max="6905" width="7.7109375" style="1943" customWidth="1"/>
    <col min="6906" max="6906" width="8.140625" style="1943" customWidth="1"/>
    <col min="6907" max="6907" width="9.85546875" style="1943" customWidth="1"/>
    <col min="6908" max="6908" width="9" style="1943" customWidth="1"/>
    <col min="6909" max="6909" width="8.5703125" style="1943" customWidth="1"/>
    <col min="6910" max="6910" width="9.7109375" style="1943" customWidth="1"/>
    <col min="6911" max="7157" width="9.140625" style="1943"/>
    <col min="7158" max="7158" width="57.85546875" style="1943" customWidth="1"/>
    <col min="7159" max="7159" width="8.42578125" style="1943" bestFit="1" customWidth="1"/>
    <col min="7160" max="7160" width="8.42578125" style="1943" customWidth="1"/>
    <col min="7161" max="7161" width="7.7109375" style="1943" customWidth="1"/>
    <col min="7162" max="7162" width="8.140625" style="1943" customWidth="1"/>
    <col min="7163" max="7163" width="9.85546875" style="1943" customWidth="1"/>
    <col min="7164" max="7164" width="9" style="1943" customWidth="1"/>
    <col min="7165" max="7165" width="8.5703125" style="1943" customWidth="1"/>
    <col min="7166" max="7166" width="9.7109375" style="1943" customWidth="1"/>
    <col min="7167" max="7413" width="9.140625" style="1943"/>
    <col min="7414" max="7414" width="57.85546875" style="1943" customWidth="1"/>
    <col min="7415" max="7415" width="8.42578125" style="1943" bestFit="1" customWidth="1"/>
    <col min="7416" max="7416" width="8.42578125" style="1943" customWidth="1"/>
    <col min="7417" max="7417" width="7.7109375" style="1943" customWidth="1"/>
    <col min="7418" max="7418" width="8.140625" style="1943" customWidth="1"/>
    <col min="7419" max="7419" width="9.85546875" style="1943" customWidth="1"/>
    <col min="7420" max="7420" width="9" style="1943" customWidth="1"/>
    <col min="7421" max="7421" width="8.5703125" style="1943" customWidth="1"/>
    <col min="7422" max="7422" width="9.7109375" style="1943" customWidth="1"/>
    <col min="7423" max="7669" width="9.140625" style="1943"/>
    <col min="7670" max="7670" width="57.85546875" style="1943" customWidth="1"/>
    <col min="7671" max="7671" width="8.42578125" style="1943" bestFit="1" customWidth="1"/>
    <col min="7672" max="7672" width="8.42578125" style="1943" customWidth="1"/>
    <col min="7673" max="7673" width="7.7109375" style="1943" customWidth="1"/>
    <col min="7674" max="7674" width="8.140625" style="1943" customWidth="1"/>
    <col min="7675" max="7675" width="9.85546875" style="1943" customWidth="1"/>
    <col min="7676" max="7676" width="9" style="1943" customWidth="1"/>
    <col min="7677" max="7677" width="8.5703125" style="1943" customWidth="1"/>
    <col min="7678" max="7678" width="9.7109375" style="1943" customWidth="1"/>
    <col min="7679" max="7925" width="9.140625" style="1943"/>
    <col min="7926" max="7926" width="57.85546875" style="1943" customWidth="1"/>
    <col min="7927" max="7927" width="8.42578125" style="1943" bestFit="1" customWidth="1"/>
    <col min="7928" max="7928" width="8.42578125" style="1943" customWidth="1"/>
    <col min="7929" max="7929" width="7.7109375" style="1943" customWidth="1"/>
    <col min="7930" max="7930" width="8.140625" style="1943" customWidth="1"/>
    <col min="7931" max="7931" width="9.85546875" style="1943" customWidth="1"/>
    <col min="7932" max="7932" width="9" style="1943" customWidth="1"/>
    <col min="7933" max="7933" width="8.5703125" style="1943" customWidth="1"/>
    <col min="7934" max="7934" width="9.7109375" style="1943" customWidth="1"/>
    <col min="7935" max="8181" width="9.140625" style="1943"/>
    <col min="8182" max="8182" width="57.85546875" style="1943" customWidth="1"/>
    <col min="8183" max="8183" width="8.42578125" style="1943" bestFit="1" customWidth="1"/>
    <col min="8184" max="8184" width="8.42578125" style="1943" customWidth="1"/>
    <col min="8185" max="8185" width="7.7109375" style="1943" customWidth="1"/>
    <col min="8186" max="8186" width="8.140625" style="1943" customWidth="1"/>
    <col min="8187" max="8187" width="9.85546875" style="1943" customWidth="1"/>
    <col min="8188" max="8188" width="9" style="1943" customWidth="1"/>
    <col min="8189" max="8189" width="8.5703125" style="1943" customWidth="1"/>
    <col min="8190" max="8190" width="9.7109375" style="1943" customWidth="1"/>
    <col min="8191" max="8437" width="9.140625" style="1943"/>
    <col min="8438" max="8438" width="57.85546875" style="1943" customWidth="1"/>
    <col min="8439" max="8439" width="8.42578125" style="1943" bestFit="1" customWidth="1"/>
    <col min="8440" max="8440" width="8.42578125" style="1943" customWidth="1"/>
    <col min="8441" max="8441" width="7.7109375" style="1943" customWidth="1"/>
    <col min="8442" max="8442" width="8.140625" style="1943" customWidth="1"/>
    <col min="8443" max="8443" width="9.85546875" style="1943" customWidth="1"/>
    <col min="8444" max="8444" width="9" style="1943" customWidth="1"/>
    <col min="8445" max="8445" width="8.5703125" style="1943" customWidth="1"/>
    <col min="8446" max="8446" width="9.7109375" style="1943" customWidth="1"/>
    <col min="8447" max="8693" width="9.140625" style="1943"/>
    <col min="8694" max="8694" width="57.85546875" style="1943" customWidth="1"/>
    <col min="8695" max="8695" width="8.42578125" style="1943" bestFit="1" customWidth="1"/>
    <col min="8696" max="8696" width="8.42578125" style="1943" customWidth="1"/>
    <col min="8697" max="8697" width="7.7109375" style="1943" customWidth="1"/>
    <col min="8698" max="8698" width="8.140625" style="1943" customWidth="1"/>
    <col min="8699" max="8699" width="9.85546875" style="1943" customWidth="1"/>
    <col min="8700" max="8700" width="9" style="1943" customWidth="1"/>
    <col min="8701" max="8701" width="8.5703125" style="1943" customWidth="1"/>
    <col min="8702" max="8702" width="9.7109375" style="1943" customWidth="1"/>
    <col min="8703" max="8949" width="9.140625" style="1943"/>
    <col min="8950" max="8950" width="57.85546875" style="1943" customWidth="1"/>
    <col min="8951" max="8951" width="8.42578125" style="1943" bestFit="1" customWidth="1"/>
    <col min="8952" max="8952" width="8.42578125" style="1943" customWidth="1"/>
    <col min="8953" max="8953" width="7.7109375" style="1943" customWidth="1"/>
    <col min="8954" max="8954" width="8.140625" style="1943" customWidth="1"/>
    <col min="8955" max="8955" width="9.85546875" style="1943" customWidth="1"/>
    <col min="8956" max="8956" width="9" style="1943" customWidth="1"/>
    <col min="8957" max="8957" width="8.5703125" style="1943" customWidth="1"/>
    <col min="8958" max="8958" width="9.7109375" style="1943" customWidth="1"/>
    <col min="8959" max="9205" width="9.140625" style="1943"/>
    <col min="9206" max="9206" width="57.85546875" style="1943" customWidth="1"/>
    <col min="9207" max="9207" width="8.42578125" style="1943" bestFit="1" customWidth="1"/>
    <col min="9208" max="9208" width="8.42578125" style="1943" customWidth="1"/>
    <col min="9209" max="9209" width="7.7109375" style="1943" customWidth="1"/>
    <col min="9210" max="9210" width="8.140625" style="1943" customWidth="1"/>
    <col min="9211" max="9211" width="9.85546875" style="1943" customWidth="1"/>
    <col min="9212" max="9212" width="9" style="1943" customWidth="1"/>
    <col min="9213" max="9213" width="8.5703125" style="1943" customWidth="1"/>
    <col min="9214" max="9214" width="9.7109375" style="1943" customWidth="1"/>
    <col min="9215" max="9461" width="9.140625" style="1943"/>
    <col min="9462" max="9462" width="57.85546875" style="1943" customWidth="1"/>
    <col min="9463" max="9463" width="8.42578125" style="1943" bestFit="1" customWidth="1"/>
    <col min="9464" max="9464" width="8.42578125" style="1943" customWidth="1"/>
    <col min="9465" max="9465" width="7.7109375" style="1943" customWidth="1"/>
    <col min="9466" max="9466" width="8.140625" style="1943" customWidth="1"/>
    <col min="9467" max="9467" width="9.85546875" style="1943" customWidth="1"/>
    <col min="9468" max="9468" width="9" style="1943" customWidth="1"/>
    <col min="9469" max="9469" width="8.5703125" style="1943" customWidth="1"/>
    <col min="9470" max="9470" width="9.7109375" style="1943" customWidth="1"/>
    <col min="9471" max="9717" width="9.140625" style="1943"/>
    <col min="9718" max="9718" width="57.85546875" style="1943" customWidth="1"/>
    <col min="9719" max="9719" width="8.42578125" style="1943" bestFit="1" customWidth="1"/>
    <col min="9720" max="9720" width="8.42578125" style="1943" customWidth="1"/>
    <col min="9721" max="9721" width="7.7109375" style="1943" customWidth="1"/>
    <col min="9722" max="9722" width="8.140625" style="1943" customWidth="1"/>
    <col min="9723" max="9723" width="9.85546875" style="1943" customWidth="1"/>
    <col min="9724" max="9724" width="9" style="1943" customWidth="1"/>
    <col min="9725" max="9725" width="8.5703125" style="1943" customWidth="1"/>
    <col min="9726" max="9726" width="9.7109375" style="1943" customWidth="1"/>
    <col min="9727" max="9973" width="9.140625" style="1943"/>
    <col min="9974" max="9974" width="57.85546875" style="1943" customWidth="1"/>
    <col min="9975" max="9975" width="8.42578125" style="1943" bestFit="1" customWidth="1"/>
    <col min="9976" max="9976" width="8.42578125" style="1943" customWidth="1"/>
    <col min="9977" max="9977" width="7.7109375" style="1943" customWidth="1"/>
    <col min="9978" max="9978" width="8.140625" style="1943" customWidth="1"/>
    <col min="9979" max="9979" width="9.85546875" style="1943" customWidth="1"/>
    <col min="9980" max="9980" width="9" style="1943" customWidth="1"/>
    <col min="9981" max="9981" width="8.5703125" style="1943" customWidth="1"/>
    <col min="9982" max="9982" width="9.7109375" style="1943" customWidth="1"/>
    <col min="9983" max="10229" width="9.140625" style="1943"/>
    <col min="10230" max="10230" width="57.85546875" style="1943" customWidth="1"/>
    <col min="10231" max="10231" width="8.42578125" style="1943" bestFit="1" customWidth="1"/>
    <col min="10232" max="10232" width="8.42578125" style="1943" customWidth="1"/>
    <col min="10233" max="10233" width="7.7109375" style="1943" customWidth="1"/>
    <col min="10234" max="10234" width="8.140625" style="1943" customWidth="1"/>
    <col min="10235" max="10235" width="9.85546875" style="1943" customWidth="1"/>
    <col min="10236" max="10236" width="9" style="1943" customWidth="1"/>
    <col min="10237" max="10237" width="8.5703125" style="1943" customWidth="1"/>
    <col min="10238" max="10238" width="9.7109375" style="1943" customWidth="1"/>
    <col min="10239" max="10485" width="9.140625" style="1943"/>
    <col min="10486" max="10486" width="57.85546875" style="1943" customWidth="1"/>
    <col min="10487" max="10487" width="8.42578125" style="1943" bestFit="1" customWidth="1"/>
    <col min="10488" max="10488" width="8.42578125" style="1943" customWidth="1"/>
    <col min="10489" max="10489" width="7.7109375" style="1943" customWidth="1"/>
    <col min="10490" max="10490" width="8.140625" style="1943" customWidth="1"/>
    <col min="10491" max="10491" width="9.85546875" style="1943" customWidth="1"/>
    <col min="10492" max="10492" width="9" style="1943" customWidth="1"/>
    <col min="10493" max="10493" width="8.5703125" style="1943" customWidth="1"/>
    <col min="10494" max="10494" width="9.7109375" style="1943" customWidth="1"/>
    <col min="10495" max="10741" width="9.140625" style="1943"/>
    <col min="10742" max="10742" width="57.85546875" style="1943" customWidth="1"/>
    <col min="10743" max="10743" width="8.42578125" style="1943" bestFit="1" customWidth="1"/>
    <col min="10744" max="10744" width="8.42578125" style="1943" customWidth="1"/>
    <col min="10745" max="10745" width="7.7109375" style="1943" customWidth="1"/>
    <col min="10746" max="10746" width="8.140625" style="1943" customWidth="1"/>
    <col min="10747" max="10747" width="9.85546875" style="1943" customWidth="1"/>
    <col min="10748" max="10748" width="9" style="1943" customWidth="1"/>
    <col min="10749" max="10749" width="8.5703125" style="1943" customWidth="1"/>
    <col min="10750" max="10750" width="9.7109375" style="1943" customWidth="1"/>
    <col min="10751" max="10997" width="9.140625" style="1943"/>
    <col min="10998" max="10998" width="57.85546875" style="1943" customWidth="1"/>
    <col min="10999" max="10999" width="8.42578125" style="1943" bestFit="1" customWidth="1"/>
    <col min="11000" max="11000" width="8.42578125" style="1943" customWidth="1"/>
    <col min="11001" max="11001" width="7.7109375" style="1943" customWidth="1"/>
    <col min="11002" max="11002" width="8.140625" style="1943" customWidth="1"/>
    <col min="11003" max="11003" width="9.85546875" style="1943" customWidth="1"/>
    <col min="11004" max="11004" width="9" style="1943" customWidth="1"/>
    <col min="11005" max="11005" width="8.5703125" style="1943" customWidth="1"/>
    <col min="11006" max="11006" width="9.7109375" style="1943" customWidth="1"/>
    <col min="11007" max="11253" width="9.140625" style="1943"/>
    <col min="11254" max="11254" width="57.85546875" style="1943" customWidth="1"/>
    <col min="11255" max="11255" width="8.42578125" style="1943" bestFit="1" customWidth="1"/>
    <col min="11256" max="11256" width="8.42578125" style="1943" customWidth="1"/>
    <col min="11257" max="11257" width="7.7109375" style="1943" customWidth="1"/>
    <col min="11258" max="11258" width="8.140625" style="1943" customWidth="1"/>
    <col min="11259" max="11259" width="9.85546875" style="1943" customWidth="1"/>
    <col min="11260" max="11260" width="9" style="1943" customWidth="1"/>
    <col min="11261" max="11261" width="8.5703125" style="1943" customWidth="1"/>
    <col min="11262" max="11262" width="9.7109375" style="1943" customWidth="1"/>
    <col min="11263" max="11509" width="9.140625" style="1943"/>
    <col min="11510" max="11510" width="57.85546875" style="1943" customWidth="1"/>
    <col min="11511" max="11511" width="8.42578125" style="1943" bestFit="1" customWidth="1"/>
    <col min="11512" max="11512" width="8.42578125" style="1943" customWidth="1"/>
    <col min="11513" max="11513" width="7.7109375" style="1943" customWidth="1"/>
    <col min="11514" max="11514" width="8.140625" style="1943" customWidth="1"/>
    <col min="11515" max="11515" width="9.85546875" style="1943" customWidth="1"/>
    <col min="11516" max="11516" width="9" style="1943" customWidth="1"/>
    <col min="11517" max="11517" width="8.5703125" style="1943" customWidth="1"/>
    <col min="11518" max="11518" width="9.7109375" style="1943" customWidth="1"/>
    <col min="11519" max="11765" width="9.140625" style="1943"/>
    <col min="11766" max="11766" width="57.85546875" style="1943" customWidth="1"/>
    <col min="11767" max="11767" width="8.42578125" style="1943" bestFit="1" customWidth="1"/>
    <col min="11768" max="11768" width="8.42578125" style="1943" customWidth="1"/>
    <col min="11769" max="11769" width="7.7109375" style="1943" customWidth="1"/>
    <col min="11770" max="11770" width="8.140625" style="1943" customWidth="1"/>
    <col min="11771" max="11771" width="9.85546875" style="1943" customWidth="1"/>
    <col min="11772" max="11772" width="9" style="1943" customWidth="1"/>
    <col min="11773" max="11773" width="8.5703125" style="1943" customWidth="1"/>
    <col min="11774" max="11774" width="9.7109375" style="1943" customWidth="1"/>
    <col min="11775" max="12021" width="9.140625" style="1943"/>
    <col min="12022" max="12022" width="57.85546875" style="1943" customWidth="1"/>
    <col min="12023" max="12023" width="8.42578125" style="1943" bestFit="1" customWidth="1"/>
    <col min="12024" max="12024" width="8.42578125" style="1943" customWidth="1"/>
    <col min="12025" max="12025" width="7.7109375" style="1943" customWidth="1"/>
    <col min="12026" max="12026" width="8.140625" style="1943" customWidth="1"/>
    <col min="12027" max="12027" width="9.85546875" style="1943" customWidth="1"/>
    <col min="12028" max="12028" width="9" style="1943" customWidth="1"/>
    <col min="12029" max="12029" width="8.5703125" style="1943" customWidth="1"/>
    <col min="12030" max="12030" width="9.7109375" style="1943" customWidth="1"/>
    <col min="12031" max="12277" width="9.140625" style="1943"/>
    <col min="12278" max="12278" width="57.85546875" style="1943" customWidth="1"/>
    <col min="12279" max="12279" width="8.42578125" style="1943" bestFit="1" customWidth="1"/>
    <col min="12280" max="12280" width="8.42578125" style="1943" customWidth="1"/>
    <col min="12281" max="12281" width="7.7109375" style="1943" customWidth="1"/>
    <col min="12282" max="12282" width="8.140625" style="1943" customWidth="1"/>
    <col min="12283" max="12283" width="9.85546875" style="1943" customWidth="1"/>
    <col min="12284" max="12284" width="9" style="1943" customWidth="1"/>
    <col min="12285" max="12285" width="8.5703125" style="1943" customWidth="1"/>
    <col min="12286" max="12286" width="9.7109375" style="1943" customWidth="1"/>
    <col min="12287" max="12533" width="9.140625" style="1943"/>
    <col min="12534" max="12534" width="57.85546875" style="1943" customWidth="1"/>
    <col min="12535" max="12535" width="8.42578125" style="1943" bestFit="1" customWidth="1"/>
    <col min="12536" max="12536" width="8.42578125" style="1943" customWidth="1"/>
    <col min="12537" max="12537" width="7.7109375" style="1943" customWidth="1"/>
    <col min="12538" max="12538" width="8.140625" style="1943" customWidth="1"/>
    <col min="12539" max="12539" width="9.85546875" style="1943" customWidth="1"/>
    <col min="12540" max="12540" width="9" style="1943" customWidth="1"/>
    <col min="12541" max="12541" width="8.5703125" style="1943" customWidth="1"/>
    <col min="12542" max="12542" width="9.7109375" style="1943" customWidth="1"/>
    <col min="12543" max="12789" width="9.140625" style="1943"/>
    <col min="12790" max="12790" width="57.85546875" style="1943" customWidth="1"/>
    <col min="12791" max="12791" width="8.42578125" style="1943" bestFit="1" customWidth="1"/>
    <col min="12792" max="12792" width="8.42578125" style="1943" customWidth="1"/>
    <col min="12793" max="12793" width="7.7109375" style="1943" customWidth="1"/>
    <col min="12794" max="12794" width="8.140625" style="1943" customWidth="1"/>
    <col min="12795" max="12795" width="9.85546875" style="1943" customWidth="1"/>
    <col min="12796" max="12796" width="9" style="1943" customWidth="1"/>
    <col min="12797" max="12797" width="8.5703125" style="1943" customWidth="1"/>
    <col min="12798" max="12798" width="9.7109375" style="1943" customWidth="1"/>
    <col min="12799" max="13045" width="9.140625" style="1943"/>
    <col min="13046" max="13046" width="57.85546875" style="1943" customWidth="1"/>
    <col min="13047" max="13047" width="8.42578125" style="1943" bestFit="1" customWidth="1"/>
    <col min="13048" max="13048" width="8.42578125" style="1943" customWidth="1"/>
    <col min="13049" max="13049" width="7.7109375" style="1943" customWidth="1"/>
    <col min="13050" max="13050" width="8.140625" style="1943" customWidth="1"/>
    <col min="13051" max="13051" width="9.85546875" style="1943" customWidth="1"/>
    <col min="13052" max="13052" width="9" style="1943" customWidth="1"/>
    <col min="13053" max="13053" width="8.5703125" style="1943" customWidth="1"/>
    <col min="13054" max="13054" width="9.7109375" style="1943" customWidth="1"/>
    <col min="13055" max="13301" width="9.140625" style="1943"/>
    <col min="13302" max="13302" width="57.85546875" style="1943" customWidth="1"/>
    <col min="13303" max="13303" width="8.42578125" style="1943" bestFit="1" customWidth="1"/>
    <col min="13304" max="13304" width="8.42578125" style="1943" customWidth="1"/>
    <col min="13305" max="13305" width="7.7109375" style="1943" customWidth="1"/>
    <col min="13306" max="13306" width="8.140625" style="1943" customWidth="1"/>
    <col min="13307" max="13307" width="9.85546875" style="1943" customWidth="1"/>
    <col min="13308" max="13308" width="9" style="1943" customWidth="1"/>
    <col min="13309" max="13309" width="8.5703125" style="1943" customWidth="1"/>
    <col min="13310" max="13310" width="9.7109375" style="1943" customWidth="1"/>
    <col min="13311" max="13557" width="9.140625" style="1943"/>
    <col min="13558" max="13558" width="57.85546875" style="1943" customWidth="1"/>
    <col min="13559" max="13559" width="8.42578125" style="1943" bestFit="1" customWidth="1"/>
    <col min="13560" max="13560" width="8.42578125" style="1943" customWidth="1"/>
    <col min="13561" max="13561" width="7.7109375" style="1943" customWidth="1"/>
    <col min="13562" max="13562" width="8.140625" style="1943" customWidth="1"/>
    <col min="13563" max="13563" width="9.85546875" style="1943" customWidth="1"/>
    <col min="13564" max="13564" width="9" style="1943" customWidth="1"/>
    <col min="13565" max="13565" width="8.5703125" style="1943" customWidth="1"/>
    <col min="13566" max="13566" width="9.7109375" style="1943" customWidth="1"/>
    <col min="13567" max="13813" width="9.140625" style="1943"/>
    <col min="13814" max="13814" width="57.85546875" style="1943" customWidth="1"/>
    <col min="13815" max="13815" width="8.42578125" style="1943" bestFit="1" customWidth="1"/>
    <col min="13816" max="13816" width="8.42578125" style="1943" customWidth="1"/>
    <col min="13817" max="13817" width="7.7109375" style="1943" customWidth="1"/>
    <col min="13818" max="13818" width="8.140625" style="1943" customWidth="1"/>
    <col min="13819" max="13819" width="9.85546875" style="1943" customWidth="1"/>
    <col min="13820" max="13820" width="9" style="1943" customWidth="1"/>
    <col min="13821" max="13821" width="8.5703125" style="1943" customWidth="1"/>
    <col min="13822" max="13822" width="9.7109375" style="1943" customWidth="1"/>
    <col min="13823" max="14069" width="9.140625" style="1943"/>
    <col min="14070" max="14070" width="57.85546875" style="1943" customWidth="1"/>
    <col min="14071" max="14071" width="8.42578125" style="1943" bestFit="1" customWidth="1"/>
    <col min="14072" max="14072" width="8.42578125" style="1943" customWidth="1"/>
    <col min="14073" max="14073" width="7.7109375" style="1943" customWidth="1"/>
    <col min="14074" max="14074" width="8.140625" style="1943" customWidth="1"/>
    <col min="14075" max="14075" width="9.85546875" style="1943" customWidth="1"/>
    <col min="14076" max="14076" width="9" style="1943" customWidth="1"/>
    <col min="14077" max="14077" width="8.5703125" style="1943" customWidth="1"/>
    <col min="14078" max="14078" width="9.7109375" style="1943" customWidth="1"/>
    <col min="14079" max="14325" width="9.140625" style="1943"/>
    <col min="14326" max="14326" width="57.85546875" style="1943" customWidth="1"/>
    <col min="14327" max="14327" width="8.42578125" style="1943" bestFit="1" customWidth="1"/>
    <col min="14328" max="14328" width="8.42578125" style="1943" customWidth="1"/>
    <col min="14329" max="14329" width="7.7109375" style="1943" customWidth="1"/>
    <col min="14330" max="14330" width="8.140625" style="1943" customWidth="1"/>
    <col min="14331" max="14331" width="9.85546875" style="1943" customWidth="1"/>
    <col min="14332" max="14332" width="9" style="1943" customWidth="1"/>
    <col min="14333" max="14333" width="8.5703125" style="1943" customWidth="1"/>
    <col min="14334" max="14334" width="9.7109375" style="1943" customWidth="1"/>
    <col min="14335" max="14581" width="9.140625" style="1943"/>
    <col min="14582" max="14582" width="57.85546875" style="1943" customWidth="1"/>
    <col min="14583" max="14583" width="8.42578125" style="1943" bestFit="1" customWidth="1"/>
    <col min="14584" max="14584" width="8.42578125" style="1943" customWidth="1"/>
    <col min="14585" max="14585" width="7.7109375" style="1943" customWidth="1"/>
    <col min="14586" max="14586" width="8.140625" style="1943" customWidth="1"/>
    <col min="14587" max="14587" width="9.85546875" style="1943" customWidth="1"/>
    <col min="14588" max="14588" width="9" style="1943" customWidth="1"/>
    <col min="14589" max="14589" width="8.5703125" style="1943" customWidth="1"/>
    <col min="14590" max="14590" width="9.7109375" style="1943" customWidth="1"/>
    <col min="14591" max="14837" width="9.140625" style="1943"/>
    <col min="14838" max="14838" width="57.85546875" style="1943" customWidth="1"/>
    <col min="14839" max="14839" width="8.42578125" style="1943" bestFit="1" customWidth="1"/>
    <col min="14840" max="14840" width="8.42578125" style="1943" customWidth="1"/>
    <col min="14841" max="14841" width="7.7109375" style="1943" customWidth="1"/>
    <col min="14842" max="14842" width="8.140625" style="1943" customWidth="1"/>
    <col min="14843" max="14843" width="9.85546875" style="1943" customWidth="1"/>
    <col min="14844" max="14844" width="9" style="1943" customWidth="1"/>
    <col min="14845" max="14845" width="8.5703125" style="1943" customWidth="1"/>
    <col min="14846" max="14846" width="9.7109375" style="1943" customWidth="1"/>
    <col min="14847" max="15093" width="9.140625" style="1943"/>
    <col min="15094" max="15094" width="57.85546875" style="1943" customWidth="1"/>
    <col min="15095" max="15095" width="8.42578125" style="1943" bestFit="1" customWidth="1"/>
    <col min="15096" max="15096" width="8.42578125" style="1943" customWidth="1"/>
    <col min="15097" max="15097" width="7.7109375" style="1943" customWidth="1"/>
    <col min="15098" max="15098" width="8.140625" style="1943" customWidth="1"/>
    <col min="15099" max="15099" width="9.85546875" style="1943" customWidth="1"/>
    <col min="15100" max="15100" width="9" style="1943" customWidth="1"/>
    <col min="15101" max="15101" width="8.5703125" style="1943" customWidth="1"/>
    <col min="15102" max="15102" width="9.7109375" style="1943" customWidth="1"/>
    <col min="15103" max="15349" width="9.140625" style="1943"/>
    <col min="15350" max="15350" width="57.85546875" style="1943" customWidth="1"/>
    <col min="15351" max="15351" width="8.42578125" style="1943" bestFit="1" customWidth="1"/>
    <col min="15352" max="15352" width="8.42578125" style="1943" customWidth="1"/>
    <col min="15353" max="15353" width="7.7109375" style="1943" customWidth="1"/>
    <col min="15354" max="15354" width="8.140625" style="1943" customWidth="1"/>
    <col min="15355" max="15355" width="9.85546875" style="1943" customWidth="1"/>
    <col min="15356" max="15356" width="9" style="1943" customWidth="1"/>
    <col min="15357" max="15357" width="8.5703125" style="1943" customWidth="1"/>
    <col min="15358" max="15358" width="9.7109375" style="1943" customWidth="1"/>
    <col min="15359" max="15605" width="9.140625" style="1943"/>
    <col min="15606" max="15606" width="57.85546875" style="1943" customWidth="1"/>
    <col min="15607" max="15607" width="8.42578125" style="1943" bestFit="1" customWidth="1"/>
    <col min="15608" max="15608" width="8.42578125" style="1943" customWidth="1"/>
    <col min="15609" max="15609" width="7.7109375" style="1943" customWidth="1"/>
    <col min="15610" max="15610" width="8.140625" style="1943" customWidth="1"/>
    <col min="15611" max="15611" width="9.85546875" style="1943" customWidth="1"/>
    <col min="15612" max="15612" width="9" style="1943" customWidth="1"/>
    <col min="15613" max="15613" width="8.5703125" style="1943" customWidth="1"/>
    <col min="15614" max="15614" width="9.7109375" style="1943" customWidth="1"/>
    <col min="15615" max="15861" width="9.140625" style="1943"/>
    <col min="15862" max="15862" width="57.85546875" style="1943" customWidth="1"/>
    <col min="15863" max="15863" width="8.42578125" style="1943" bestFit="1" customWidth="1"/>
    <col min="15864" max="15864" width="8.42578125" style="1943" customWidth="1"/>
    <col min="15865" max="15865" width="7.7109375" style="1943" customWidth="1"/>
    <col min="15866" max="15866" width="8.140625" style="1943" customWidth="1"/>
    <col min="15867" max="15867" width="9.85546875" style="1943" customWidth="1"/>
    <col min="15868" max="15868" width="9" style="1943" customWidth="1"/>
    <col min="15869" max="15869" width="8.5703125" style="1943" customWidth="1"/>
    <col min="15870" max="15870" width="9.7109375" style="1943" customWidth="1"/>
    <col min="15871" max="16117" width="9.140625" style="1943"/>
    <col min="16118" max="16118" width="57.85546875" style="1943" customWidth="1"/>
    <col min="16119" max="16119" width="8.42578125" style="1943" bestFit="1" customWidth="1"/>
    <col min="16120" max="16120" width="8.42578125" style="1943" customWidth="1"/>
    <col min="16121" max="16121" width="7.7109375" style="1943" customWidth="1"/>
    <col min="16122" max="16122" width="8.140625" style="1943" customWidth="1"/>
    <col min="16123" max="16123" width="9.85546875" style="1943" customWidth="1"/>
    <col min="16124" max="16124" width="9" style="1943" customWidth="1"/>
    <col min="16125" max="16125" width="8.5703125" style="1943" customWidth="1"/>
    <col min="16126" max="16126" width="9.7109375" style="1943" customWidth="1"/>
    <col min="16127" max="16384" width="9.140625" style="1943"/>
  </cols>
  <sheetData>
    <row r="1" spans="2:16">
      <c r="B1" s="1942"/>
      <c r="C1" s="1942"/>
      <c r="J1" s="2692" t="s">
        <v>1080</v>
      </c>
      <c r="K1" s="2692"/>
    </row>
    <row r="2" spans="2:16" ht="14.25">
      <c r="B2" s="2685" t="s">
        <v>1054</v>
      </c>
      <c r="C2" s="2685"/>
      <c r="D2" s="2685"/>
      <c r="E2" s="2685"/>
      <c r="F2" s="2685"/>
      <c r="G2" s="2685"/>
      <c r="H2" s="2685"/>
      <c r="I2" s="2685"/>
      <c r="J2" s="2685"/>
      <c r="K2" s="2685"/>
    </row>
    <row r="3" spans="2:16" ht="15" thickBot="1">
      <c r="B3" s="1915"/>
      <c r="C3" s="1915"/>
      <c r="D3" s="1915"/>
      <c r="E3" s="1915"/>
      <c r="F3" s="1915"/>
      <c r="G3" s="1915"/>
      <c r="J3" s="2693" t="s">
        <v>0</v>
      </c>
      <c r="K3" s="2693"/>
    </row>
    <row r="4" spans="2:16" ht="13.5" thickBot="1">
      <c r="B4" s="2694" t="s">
        <v>669</v>
      </c>
      <c r="C4" s="2694" t="s">
        <v>19</v>
      </c>
      <c r="D4" s="2689" t="s">
        <v>355</v>
      </c>
      <c r="E4" s="2690"/>
      <c r="F4" s="2690"/>
      <c r="G4" s="2691"/>
      <c r="H4" s="2689" t="s">
        <v>365</v>
      </c>
      <c r="I4" s="2690"/>
      <c r="J4" s="2690"/>
      <c r="K4" s="2691"/>
    </row>
    <row r="5" spans="2:16" ht="26.25" thickBot="1">
      <c r="B5" s="2695"/>
      <c r="C5" s="2695"/>
      <c r="D5" s="1944" t="s">
        <v>1</v>
      </c>
      <c r="E5" s="1945" t="s">
        <v>2</v>
      </c>
      <c r="F5" s="1946" t="s">
        <v>3</v>
      </c>
      <c r="G5" s="1947" t="s">
        <v>4</v>
      </c>
      <c r="H5" s="1944" t="s">
        <v>1</v>
      </c>
      <c r="I5" s="1945" t="s">
        <v>2</v>
      </c>
      <c r="J5" s="1946" t="s">
        <v>3</v>
      </c>
      <c r="K5" s="1947" t="s">
        <v>4</v>
      </c>
    </row>
    <row r="6" spans="2:16">
      <c r="B6" s="1948" t="s">
        <v>1055</v>
      </c>
      <c r="C6" s="1949" t="s">
        <v>1056</v>
      </c>
      <c r="D6" s="1950"/>
      <c r="E6" s="1951"/>
      <c r="F6" s="1951"/>
      <c r="G6" s="1952"/>
      <c r="H6" s="1950"/>
      <c r="I6" s="1951"/>
      <c r="J6" s="1951"/>
      <c r="K6" s="1952"/>
    </row>
    <row r="7" spans="2:16">
      <c r="B7" s="1953">
        <v>1</v>
      </c>
      <c r="C7" s="1954" t="s">
        <v>1057</v>
      </c>
      <c r="D7" s="1955">
        <v>231220.13792374998</v>
      </c>
      <c r="E7" s="1956">
        <v>68877.714246700009</v>
      </c>
      <c r="F7" s="1957">
        <v>9972.6712575000001</v>
      </c>
      <c r="G7" s="1958">
        <v>310070.5234279501</v>
      </c>
      <c r="H7" s="1955">
        <v>233829.29612375001</v>
      </c>
      <c r="I7" s="1956">
        <v>70174.486855950003</v>
      </c>
      <c r="J7" s="1957">
        <v>10409.993657500001</v>
      </c>
      <c r="K7" s="1958">
        <v>314413.77663720003</v>
      </c>
      <c r="M7" s="1959"/>
      <c r="N7" s="1960"/>
      <c r="O7" s="1960"/>
      <c r="P7" s="1960"/>
    </row>
    <row r="8" spans="2:16">
      <c r="B8" s="1953">
        <v>2</v>
      </c>
      <c r="C8" s="1954" t="s">
        <v>1058</v>
      </c>
      <c r="D8" s="1955">
        <v>20131.53735875</v>
      </c>
      <c r="E8" s="1956">
        <v>3558.7147033000001</v>
      </c>
      <c r="F8" s="1957">
        <v>314.58656250000001</v>
      </c>
      <c r="G8" s="1958">
        <v>24004.838624549997</v>
      </c>
      <c r="H8" s="1955">
        <v>21328.269081249997</v>
      </c>
      <c r="I8" s="1956">
        <v>3911.4712040500003</v>
      </c>
      <c r="J8" s="1957">
        <v>347.69687250000004</v>
      </c>
      <c r="K8" s="1958">
        <v>25587.437157799999</v>
      </c>
      <c r="M8" s="1959"/>
      <c r="N8" s="1960"/>
      <c r="O8" s="1960"/>
      <c r="P8" s="1960"/>
    </row>
    <row r="9" spans="2:16">
      <c r="B9" s="1961">
        <v>3</v>
      </c>
      <c r="C9" s="1962" t="s">
        <v>1059</v>
      </c>
      <c r="D9" s="1963">
        <v>251351.67528249999</v>
      </c>
      <c r="E9" s="1964">
        <v>72436.428950000001</v>
      </c>
      <c r="F9" s="1965">
        <v>10287.257820000001</v>
      </c>
      <c r="G9" s="1958">
        <v>334075.36205250007</v>
      </c>
      <c r="H9" s="1963">
        <v>255157.56520500002</v>
      </c>
      <c r="I9" s="1964">
        <v>74085.958060000004</v>
      </c>
      <c r="J9" s="1965">
        <v>10757.690530000002</v>
      </c>
      <c r="K9" s="1958">
        <v>340001.21379500005</v>
      </c>
      <c r="M9" s="1959"/>
      <c r="N9" s="1960"/>
      <c r="O9" s="1960"/>
      <c r="P9" s="1960"/>
    </row>
    <row r="10" spans="2:16" ht="25.5">
      <c r="B10" s="1953">
        <v>4</v>
      </c>
      <c r="C10" s="1954" t="s">
        <v>1060</v>
      </c>
      <c r="D10" s="1955">
        <v>20108.134022599999</v>
      </c>
      <c r="E10" s="1956">
        <v>5794.9143159999994</v>
      </c>
      <c r="F10" s="1957">
        <v>822.98062560000005</v>
      </c>
      <c r="G10" s="1958">
        <v>26726.028964200003</v>
      </c>
      <c r="H10" s="1955">
        <v>20412.605216400003</v>
      </c>
      <c r="I10" s="1956">
        <v>5926.8766448000006</v>
      </c>
      <c r="J10" s="1957">
        <v>860.61524240000017</v>
      </c>
      <c r="K10" s="1958">
        <v>27200.097103600005</v>
      </c>
      <c r="M10" s="1959"/>
      <c r="N10" s="1960"/>
      <c r="O10" s="1960"/>
      <c r="P10" s="1960"/>
    </row>
    <row r="11" spans="2:16">
      <c r="B11" s="1966" t="s">
        <v>1061</v>
      </c>
      <c r="C11" s="1967" t="s">
        <v>1062</v>
      </c>
      <c r="D11" s="1968"/>
      <c r="E11" s="1969"/>
      <c r="F11" s="1969"/>
      <c r="G11" s="1970"/>
      <c r="H11" s="1968"/>
      <c r="I11" s="1969"/>
      <c r="J11" s="1969"/>
      <c r="K11" s="1970"/>
      <c r="M11" s="1959"/>
      <c r="N11" s="1960"/>
      <c r="O11" s="1960"/>
      <c r="P11" s="1960"/>
    </row>
    <row r="12" spans="2:16">
      <c r="B12" s="1953">
        <v>5</v>
      </c>
      <c r="C12" s="1971" t="s">
        <v>1063</v>
      </c>
      <c r="D12" s="1955">
        <v>3587.5070900000001</v>
      </c>
      <c r="E12" s="1956">
        <v>3179.15229</v>
      </c>
      <c r="F12" s="1957">
        <v>188.64481000000001</v>
      </c>
      <c r="G12" s="1958">
        <v>6955.3041900000007</v>
      </c>
      <c r="H12" s="1955">
        <v>4881.2245199999998</v>
      </c>
      <c r="I12" s="1956">
        <v>3932.3603599999997</v>
      </c>
      <c r="J12" s="1957">
        <v>214.83031</v>
      </c>
      <c r="K12" s="1958">
        <v>9028.4151899999997</v>
      </c>
      <c r="M12" s="1959"/>
      <c r="N12" s="1960"/>
      <c r="O12" s="1960"/>
      <c r="P12" s="1960"/>
    </row>
    <row r="13" spans="2:16">
      <c r="B13" s="1953">
        <v>6</v>
      </c>
      <c r="C13" s="1971" t="s">
        <v>1064</v>
      </c>
      <c r="D13" s="1955"/>
      <c r="E13" s="1956"/>
      <c r="F13" s="1957"/>
      <c r="G13" s="1958"/>
      <c r="H13" s="1955"/>
      <c r="I13" s="1956"/>
      <c r="J13" s="1957"/>
      <c r="K13" s="1958"/>
      <c r="M13" s="1959"/>
      <c r="N13" s="1960"/>
      <c r="O13" s="1960"/>
      <c r="P13" s="1960"/>
    </row>
    <row r="14" spans="2:16">
      <c r="B14" s="1961">
        <v>7</v>
      </c>
      <c r="C14" s="1972" t="s">
        <v>1065</v>
      </c>
      <c r="D14" s="1963">
        <v>3565.4143199999999</v>
      </c>
      <c r="E14" s="1964">
        <v>3162.7763799999998</v>
      </c>
      <c r="F14" s="1973">
        <v>187.42020000000002</v>
      </c>
      <c r="G14" s="1958">
        <v>6915.6108999999997</v>
      </c>
      <c r="H14" s="1963">
        <v>4710.4972899999993</v>
      </c>
      <c r="I14" s="1964">
        <v>3906.7833400000004</v>
      </c>
      <c r="J14" s="1973">
        <v>212.67798999999999</v>
      </c>
      <c r="K14" s="1958">
        <v>8829.9586199999994</v>
      </c>
      <c r="M14" s="1959"/>
      <c r="N14" s="1960"/>
      <c r="O14" s="1960"/>
      <c r="P14" s="1960"/>
    </row>
    <row r="15" spans="2:16" ht="25.5">
      <c r="B15" s="1953">
        <v>8</v>
      </c>
      <c r="C15" s="1971" t="s">
        <v>1066</v>
      </c>
      <c r="D15" s="1955">
        <v>285.23314560000006</v>
      </c>
      <c r="E15" s="1956">
        <v>253.0221104</v>
      </c>
      <c r="F15" s="1957">
        <v>14.993615999999999</v>
      </c>
      <c r="G15" s="1958">
        <v>553.24887200000012</v>
      </c>
      <c r="H15" s="1955">
        <v>376.8397832</v>
      </c>
      <c r="I15" s="1956">
        <v>312.54266719999998</v>
      </c>
      <c r="J15" s="1957">
        <v>17.014239199999999</v>
      </c>
      <c r="K15" s="1958">
        <v>706.39668959999995</v>
      </c>
      <c r="M15" s="1959"/>
      <c r="N15" s="1960"/>
      <c r="O15" s="1960"/>
      <c r="P15" s="1960"/>
    </row>
    <row r="16" spans="2:16">
      <c r="B16" s="1966" t="s">
        <v>1067</v>
      </c>
      <c r="C16" s="1967" t="s">
        <v>1068</v>
      </c>
      <c r="D16" s="1968"/>
      <c r="E16" s="1969"/>
      <c r="F16" s="1969"/>
      <c r="G16" s="1970"/>
      <c r="H16" s="1968"/>
      <c r="I16" s="1969"/>
      <c r="J16" s="1969"/>
      <c r="K16" s="1970"/>
      <c r="M16" s="1959"/>
      <c r="N16" s="1960"/>
      <c r="O16" s="1960"/>
      <c r="P16" s="1960"/>
    </row>
    <row r="17" spans="2:16" ht="25.5">
      <c r="B17" s="1953">
        <v>9</v>
      </c>
      <c r="C17" s="1971" t="s">
        <v>1069</v>
      </c>
      <c r="D17" s="1955">
        <v>6169.1606250000004</v>
      </c>
      <c r="E17" s="1956">
        <v>7080.7345687499992</v>
      </c>
      <c r="F17" s="1957">
        <v>1666.6842624999999</v>
      </c>
      <c r="G17" s="1958">
        <v>14916.579456250001</v>
      </c>
      <c r="H17" s="1955">
        <v>6169.1606250000004</v>
      </c>
      <c r="I17" s="1956">
        <v>7080.7345687499992</v>
      </c>
      <c r="J17" s="1957">
        <v>1666.6842624999999</v>
      </c>
      <c r="K17" s="1958">
        <v>14916.57945625</v>
      </c>
      <c r="M17" s="1959"/>
      <c r="N17" s="1959"/>
      <c r="O17" s="1959"/>
      <c r="P17" s="1960"/>
    </row>
    <row r="18" spans="2:16" ht="25.5">
      <c r="B18" s="1953">
        <v>10</v>
      </c>
      <c r="C18" s="1971" t="s">
        <v>1070</v>
      </c>
      <c r="D18" s="1955">
        <v>21785.759375000001</v>
      </c>
      <c r="E18" s="1956">
        <v>0</v>
      </c>
      <c r="F18" s="1957">
        <v>0</v>
      </c>
      <c r="G18" s="1958">
        <v>21785.759375000001</v>
      </c>
      <c r="H18" s="1955">
        <v>21785.759375000001</v>
      </c>
      <c r="I18" s="1956">
        <v>0</v>
      </c>
      <c r="J18" s="1957">
        <v>0</v>
      </c>
      <c r="K18" s="1958">
        <v>21785.759375000001</v>
      </c>
      <c r="M18" s="1959"/>
      <c r="N18" s="1959"/>
      <c r="O18" s="1959"/>
      <c r="P18" s="1960"/>
    </row>
    <row r="19" spans="2:16">
      <c r="B19" s="1974">
        <v>11</v>
      </c>
      <c r="C19" s="1975" t="s">
        <v>1071</v>
      </c>
      <c r="D19" s="1976">
        <v>27954.920000000002</v>
      </c>
      <c r="E19" s="1977">
        <v>7080.7345687499992</v>
      </c>
      <c r="F19" s="1978">
        <v>1666.6842624999999</v>
      </c>
      <c r="G19" s="1958">
        <v>36702.338831250003</v>
      </c>
      <c r="H19" s="1976">
        <v>27954.920000000002</v>
      </c>
      <c r="I19" s="1977">
        <v>7080.7345687499992</v>
      </c>
      <c r="J19" s="1978">
        <v>1666.6842624999999</v>
      </c>
      <c r="K19" s="1958">
        <v>36702.338831250003</v>
      </c>
      <c r="M19" s="1959"/>
      <c r="N19" s="1960"/>
      <c r="O19" s="1960"/>
      <c r="P19" s="1960"/>
    </row>
    <row r="20" spans="2:16" ht="25.5">
      <c r="B20" s="1953">
        <v>12</v>
      </c>
      <c r="C20" s="1971" t="s">
        <v>1072</v>
      </c>
      <c r="D20" s="1955">
        <v>2236.3936000000003</v>
      </c>
      <c r="E20" s="1956">
        <v>566.45876549999991</v>
      </c>
      <c r="F20" s="1957">
        <v>133.33474100000001</v>
      </c>
      <c r="G20" s="1958">
        <v>2936.1871065000005</v>
      </c>
      <c r="H20" s="1955">
        <v>2236.3936000000003</v>
      </c>
      <c r="I20" s="1956">
        <v>566.45876549999991</v>
      </c>
      <c r="J20" s="1957">
        <v>133.33474100000001</v>
      </c>
      <c r="K20" s="1958">
        <v>2936.1871065000005</v>
      </c>
      <c r="M20" s="1959"/>
      <c r="N20" s="1960"/>
      <c r="O20" s="1960"/>
      <c r="P20" s="1960"/>
    </row>
    <row r="21" spans="2:16">
      <c r="B21" s="1966" t="s">
        <v>1073</v>
      </c>
      <c r="C21" s="1979" t="s">
        <v>1074</v>
      </c>
      <c r="D21" s="1980">
        <v>282872.00960250001</v>
      </c>
      <c r="E21" s="1981">
        <v>82679.939898750003</v>
      </c>
      <c r="F21" s="1982">
        <v>12141.362282500002</v>
      </c>
      <c r="G21" s="1983">
        <v>377693.31178375008</v>
      </c>
      <c r="H21" s="1980">
        <v>287822.982495</v>
      </c>
      <c r="I21" s="1981">
        <v>85073.475968750005</v>
      </c>
      <c r="J21" s="1982">
        <v>12637.052782500001</v>
      </c>
      <c r="K21" s="1983">
        <v>385533.51124625007</v>
      </c>
      <c r="M21" s="1959"/>
      <c r="N21" s="1960"/>
      <c r="O21" s="1960"/>
      <c r="P21" s="1960"/>
    </row>
    <row r="22" spans="2:16">
      <c r="B22" s="1953">
        <v>13</v>
      </c>
      <c r="C22" s="1971" t="s">
        <v>1075</v>
      </c>
      <c r="D22" s="1955">
        <f>D10+D15+D20</f>
        <v>22629.760768199998</v>
      </c>
      <c r="E22" s="1955">
        <f t="shared" ref="E22:F22" si="0">E10+E15+E20</f>
        <v>6614.3951918999992</v>
      </c>
      <c r="F22" s="1955">
        <f t="shared" si="0"/>
        <v>971.30898260000004</v>
      </c>
      <c r="G22" s="1958">
        <f>F22+E22+D22</f>
        <v>30215.464942699997</v>
      </c>
      <c r="H22" s="1955">
        <v>23025.838599600003</v>
      </c>
      <c r="I22" s="1956">
        <v>6805.8780775000005</v>
      </c>
      <c r="J22" s="1984">
        <v>1010.9642226000002</v>
      </c>
      <c r="K22" s="1958">
        <v>30842.680899700004</v>
      </c>
      <c r="L22" s="1985"/>
      <c r="M22" s="1959"/>
      <c r="N22" s="1960"/>
      <c r="O22" s="1960"/>
      <c r="P22" s="1960"/>
    </row>
    <row r="23" spans="2:16" ht="13.5" thickBot="1">
      <c r="B23" s="1986" t="s">
        <v>1076</v>
      </c>
      <c r="C23" s="1987" t="s">
        <v>1077</v>
      </c>
      <c r="D23" s="1988">
        <v>49115.844550000002</v>
      </c>
      <c r="E23" s="1989">
        <v>14257.360339999999</v>
      </c>
      <c r="F23" s="1990">
        <v>2214.9805999999999</v>
      </c>
      <c r="G23" s="1991">
        <v>65588.185490000003</v>
      </c>
      <c r="H23" s="1988">
        <v>48844.531310000006</v>
      </c>
      <c r="I23" s="1989">
        <v>14229.641559999998</v>
      </c>
      <c r="J23" s="1990">
        <v>2201.5112000000004</v>
      </c>
      <c r="K23" s="1991">
        <v>65275.684070000003</v>
      </c>
      <c r="L23" s="1985"/>
      <c r="M23" s="1960"/>
      <c r="N23" s="1960"/>
      <c r="O23" s="1960"/>
      <c r="P23" s="1960"/>
    </row>
    <row r="24" spans="2:16" ht="13.5" thickBot="1">
      <c r="B24" s="1992" t="s">
        <v>1078</v>
      </c>
      <c r="C24" s="1993" t="s">
        <v>1079</v>
      </c>
      <c r="D24" s="1994">
        <v>0.17363274867322159</v>
      </c>
      <c r="E24" s="1995">
        <v>0.17244038103389514</v>
      </c>
      <c r="F24" s="1996">
        <v>0.18243262563646348</v>
      </c>
      <c r="G24" s="1997">
        <v>0.17365461193962795</v>
      </c>
      <c r="H24" s="1994">
        <v>0.1697033742288058</v>
      </c>
      <c r="I24" s="1995">
        <v>0.1672629617864323</v>
      </c>
      <c r="J24" s="1996">
        <v>0.17421080990092006</v>
      </c>
      <c r="K24" s="1997">
        <v>0.16931260750587973</v>
      </c>
      <c r="M24" s="1960"/>
      <c r="N24" s="1960"/>
      <c r="O24" s="1960"/>
      <c r="P24" s="1960"/>
    </row>
    <row r="25" spans="2:16">
      <c r="B25" s="1998"/>
      <c r="C25" s="1998"/>
      <c r="D25" s="1998"/>
      <c r="E25" s="1998"/>
      <c r="F25" s="1998"/>
      <c r="G25" s="1998"/>
      <c r="H25" s="1998"/>
      <c r="I25" s="1998"/>
      <c r="J25" s="1998"/>
      <c r="K25" s="1998"/>
    </row>
    <row r="26" spans="2:16">
      <c r="H26" s="1999"/>
      <c r="I26" s="1960"/>
      <c r="J26" s="1960"/>
      <c r="K26" s="1960"/>
    </row>
    <row r="27" spans="2:16">
      <c r="D27" s="1985"/>
      <c r="E27" s="1985"/>
      <c r="F27" s="1985"/>
      <c r="G27" s="1985"/>
      <c r="H27" s="2000"/>
      <c r="I27" s="2000"/>
      <c r="J27" s="2000"/>
      <c r="K27" s="2000"/>
    </row>
  </sheetData>
  <mergeCells count="7">
    <mergeCell ref="J1:K1"/>
    <mergeCell ref="B2:K2"/>
    <mergeCell ref="J3:K3"/>
    <mergeCell ref="B4:B5"/>
    <mergeCell ref="C4:C5"/>
    <mergeCell ref="D4:G4"/>
    <mergeCell ref="H4:K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workbookViewId="0"/>
  </sheetViews>
  <sheetFormatPr defaultRowHeight="12.75"/>
  <cols>
    <col min="1" max="1" width="5.42578125" style="2001" customWidth="1"/>
    <col min="2" max="2" width="81.7109375" style="2001" bestFit="1" customWidth="1"/>
    <col min="3" max="3" width="15.5703125" style="2001" customWidth="1"/>
    <col min="4" max="4" width="14.28515625" style="2001" bestFit="1" customWidth="1"/>
    <col min="5" max="6" width="10.140625" style="2001" bestFit="1" customWidth="1"/>
    <col min="7" max="7" width="11" style="2001" bestFit="1" customWidth="1"/>
    <col min="8" max="16384" width="9.140625" style="2001"/>
  </cols>
  <sheetData>
    <row r="1" spans="1:10" ht="12.75" customHeight="1">
      <c r="I1" s="2692" t="s">
        <v>1103</v>
      </c>
      <c r="J1" s="2692"/>
    </row>
    <row r="4" spans="1:10" ht="14.25">
      <c r="B4" s="2696" t="s">
        <v>1081</v>
      </c>
      <c r="C4" s="2696"/>
      <c r="D4" s="2696"/>
      <c r="E4" s="2696"/>
      <c r="F4" s="2696"/>
      <c r="G4" s="2696"/>
      <c r="H4" s="2696"/>
      <c r="I4" s="2696"/>
      <c r="J4" s="2696"/>
    </row>
    <row r="5" spans="1:10" ht="13.5" thickBot="1">
      <c r="B5" s="2002"/>
      <c r="C5" s="2003"/>
      <c r="E5" s="2004"/>
    </row>
    <row r="6" spans="1:10" ht="13.5" thickBot="1">
      <c r="A6" s="2004"/>
      <c r="B6" s="2697" t="s">
        <v>641</v>
      </c>
      <c r="C6" s="2699" t="s">
        <v>322</v>
      </c>
      <c r="D6" s="2700"/>
      <c r="E6" s="2700"/>
      <c r="F6" s="2701"/>
      <c r="G6" s="2702" t="s">
        <v>363</v>
      </c>
      <c r="H6" s="2703"/>
      <c r="I6" s="2703"/>
      <c r="J6" s="2704"/>
    </row>
    <row r="7" spans="1:10" ht="39" thickBot="1">
      <c r="A7" s="2004"/>
      <c r="B7" s="2698"/>
      <c r="C7" s="2005" t="s">
        <v>1082</v>
      </c>
      <c r="D7" s="2006" t="s">
        <v>1083</v>
      </c>
      <c r="E7" s="2006" t="s">
        <v>1084</v>
      </c>
      <c r="F7" s="2007" t="s">
        <v>1085</v>
      </c>
      <c r="G7" s="2008" t="s">
        <v>1082</v>
      </c>
      <c r="H7" s="2006" t="s">
        <v>1083</v>
      </c>
      <c r="I7" s="2006" t="s">
        <v>1084</v>
      </c>
      <c r="J7" s="2006" t="s">
        <v>1085</v>
      </c>
    </row>
    <row r="8" spans="1:10">
      <c r="A8" s="2004"/>
      <c r="B8" s="2009" t="s">
        <v>1086</v>
      </c>
      <c r="C8" s="2010">
        <v>2.1529613003821026E-2</v>
      </c>
      <c r="D8" s="2011">
        <v>2.7639539300374067E-2</v>
      </c>
      <c r="E8" s="2011">
        <v>3.0062393096115469E-3</v>
      </c>
      <c r="F8" s="2012">
        <v>8.0508035853604429E-3</v>
      </c>
      <c r="G8" s="2013">
        <v>1.4962633597735444E-2</v>
      </c>
      <c r="H8" s="2013">
        <v>1.9551795505281692E-2</v>
      </c>
      <c r="I8" s="2013">
        <v>2.0081807182031671E-2</v>
      </c>
      <c r="J8" s="2014">
        <v>8.4558630200353632E-3</v>
      </c>
    </row>
    <row r="9" spans="1:10">
      <c r="A9" s="2004"/>
      <c r="B9" s="2015" t="s">
        <v>1087</v>
      </c>
      <c r="C9" s="2010">
        <v>0.1953920773210637</v>
      </c>
      <c r="D9" s="2011">
        <v>0.25191667860974981</v>
      </c>
      <c r="E9" s="2011">
        <v>2.6575649601249425E-2</v>
      </c>
      <c r="F9" s="2016">
        <v>7.9143588590646088E-2</v>
      </c>
      <c r="G9" s="2013">
        <v>0.13504590704093125</v>
      </c>
      <c r="H9" s="2013">
        <v>0.17464326592065071</v>
      </c>
      <c r="I9" s="2013">
        <v>0.17858420231839522</v>
      </c>
      <c r="J9" s="2014">
        <v>8.3275113546128168E-2</v>
      </c>
    </row>
    <row r="10" spans="1:10">
      <c r="A10" s="2004"/>
      <c r="B10" s="2017" t="s">
        <v>1088</v>
      </c>
      <c r="C10" s="2010">
        <v>0.4567949224645258</v>
      </c>
      <c r="D10" s="2011">
        <v>0.3909419994237906</v>
      </c>
      <c r="E10" s="2011">
        <v>0.68601718648169419</v>
      </c>
      <c r="F10" s="2016">
        <v>0.68986054122537099</v>
      </c>
      <c r="G10" s="2013">
        <v>0.50031224106883077</v>
      </c>
      <c r="H10" s="2013">
        <v>0.43697431521658364</v>
      </c>
      <c r="I10" s="2013">
        <v>0.4229579951913166</v>
      </c>
      <c r="J10" s="2014">
        <v>0.67814763221545349</v>
      </c>
    </row>
    <row r="11" spans="1:10">
      <c r="A11" s="2004"/>
      <c r="B11" s="2018" t="s">
        <v>1089</v>
      </c>
      <c r="C11" s="2010">
        <v>0.54172829871099393</v>
      </c>
      <c r="D11" s="2011">
        <v>0.46652718842484098</v>
      </c>
      <c r="E11" s="2011">
        <v>0.81148345026957336</v>
      </c>
      <c r="F11" s="2016">
        <v>0.77206774689183288</v>
      </c>
      <c r="G11" s="2019">
        <v>0.60696077645653468</v>
      </c>
      <c r="H11" s="2020">
        <v>0.53341223553601724</v>
      </c>
      <c r="I11" s="2020">
        <v>0.51980422099836854</v>
      </c>
      <c r="J11" s="2019">
        <v>0.7675600002772176</v>
      </c>
    </row>
    <row r="12" spans="1:10">
      <c r="A12" s="2004"/>
      <c r="B12" s="2018" t="s">
        <v>1090</v>
      </c>
      <c r="C12" s="2010">
        <v>0.201877560821864</v>
      </c>
      <c r="D12" s="2011">
        <v>0.17727807052651701</v>
      </c>
      <c r="E12" s="2011">
        <v>0.27795002128612201</v>
      </c>
      <c r="F12" s="2016">
        <v>0.33174168179647801</v>
      </c>
      <c r="G12" s="2013">
        <v>0.22459392614717016</v>
      </c>
      <c r="H12" s="2013">
        <v>0.19694641471558055</v>
      </c>
      <c r="I12" s="2013">
        <v>0.18830642656922023</v>
      </c>
      <c r="J12" s="2014">
        <v>0.34561129938804225</v>
      </c>
    </row>
    <row r="13" spans="1:10">
      <c r="A13" s="2004"/>
      <c r="B13" s="2021" t="s">
        <v>1091</v>
      </c>
      <c r="C13" s="2010">
        <v>0.44194353066072434</v>
      </c>
      <c r="D13" s="2011">
        <v>0.45346386622007023</v>
      </c>
      <c r="E13" s="2011">
        <v>0.40516480747605638</v>
      </c>
      <c r="F13" s="2016">
        <v>0.48088223919463247</v>
      </c>
      <c r="G13" s="2013">
        <v>0.448907517568157</v>
      </c>
      <c r="H13" s="2013">
        <v>0.45070478482920734</v>
      </c>
      <c r="I13" s="2013">
        <v>0.44521306775166541</v>
      </c>
      <c r="J13" s="2014">
        <v>0.50964020660067488</v>
      </c>
    </row>
    <row r="14" spans="1:10" ht="25.5">
      <c r="A14" s="2004"/>
      <c r="B14" s="2022" t="s">
        <v>1092</v>
      </c>
      <c r="C14" s="2010">
        <v>0.18222064694107301</v>
      </c>
      <c r="D14" s="2011">
        <v>0.13552605213469801</v>
      </c>
      <c r="E14" s="2011">
        <v>0.35583471603360201</v>
      </c>
      <c r="F14" s="2016">
        <v>0.27804914443726803</v>
      </c>
      <c r="G14" s="2013">
        <v>0.23965809057198548</v>
      </c>
      <c r="H14" s="2013">
        <v>0.20104716514833562</v>
      </c>
      <c r="I14" s="2013">
        <v>0.19655334502580263</v>
      </c>
      <c r="J14" s="2014">
        <v>0.28946520999966852</v>
      </c>
    </row>
    <row r="15" spans="1:10">
      <c r="A15" s="2004"/>
      <c r="B15" s="2023" t="s">
        <v>1093</v>
      </c>
      <c r="C15" s="2010">
        <v>3.223814454019467E-2</v>
      </c>
      <c r="D15" s="2011">
        <v>3.3537807987715509E-2</v>
      </c>
      <c r="E15" s="2011">
        <v>2.7481768701879107E-2</v>
      </c>
      <c r="F15" s="2016">
        <v>3.4508075981706611E-2</v>
      </c>
      <c r="G15" s="2013">
        <v>2.8973424319394023E-2</v>
      </c>
      <c r="H15" s="2013">
        <v>3.0255695769975666E-2</v>
      </c>
      <c r="I15" s="2013">
        <v>3.0167637547653163E-2</v>
      </c>
      <c r="J15" s="2014">
        <v>3.2099217587556649E-2</v>
      </c>
    </row>
    <row r="16" spans="1:10">
      <c r="A16" s="2004"/>
      <c r="B16" s="2018" t="s">
        <v>1094</v>
      </c>
      <c r="C16" s="2010">
        <v>0.63657766638150559</v>
      </c>
      <c r="D16" s="2011">
        <v>0.63450581962214025</v>
      </c>
      <c r="E16" s="2011">
        <v>0.65653453390723404</v>
      </c>
      <c r="F16" s="2016">
        <v>0.586811821638343</v>
      </c>
      <c r="G16" s="2013">
        <v>0.66030692016303549</v>
      </c>
      <c r="H16" s="2013">
        <v>0.66477283108777241</v>
      </c>
      <c r="I16" s="2013">
        <v>0.6693862222448852</v>
      </c>
      <c r="J16" s="2014">
        <v>0.58539202029232595</v>
      </c>
    </row>
    <row r="17" spans="1:11">
      <c r="A17" s="2004"/>
      <c r="B17" s="2018" t="s">
        <v>1095</v>
      </c>
      <c r="C17" s="2010">
        <v>1.1750866031850271</v>
      </c>
      <c r="D17" s="2011">
        <v>1.3600618256879173</v>
      </c>
      <c r="E17" s="2011">
        <v>0.80905474250785336</v>
      </c>
      <c r="F17" s="2016">
        <v>0.76005224153024442</v>
      </c>
      <c r="G17" s="2013">
        <v>1.0878905948716129</v>
      </c>
      <c r="H17" s="2013">
        <v>1.2462646838607909</v>
      </c>
      <c r="I17" s="2013">
        <v>1.2877660380656781</v>
      </c>
      <c r="J17" s="2014">
        <v>0.76266613695463736</v>
      </c>
    </row>
    <row r="18" spans="1:11">
      <c r="A18" s="2004"/>
      <c r="B18" s="2024" t="s">
        <v>1096</v>
      </c>
      <c r="C18" s="2010">
        <v>0.44835570986496259</v>
      </c>
      <c r="D18" s="2011">
        <v>0.44107936937891018</v>
      </c>
      <c r="E18" s="2011">
        <v>0.46893172988064502</v>
      </c>
      <c r="F18" s="2016">
        <v>0.49539538402811889</v>
      </c>
      <c r="G18" s="2011">
        <v>0.44634161522466842</v>
      </c>
      <c r="H18" s="2025">
        <v>0.43166508923166125</v>
      </c>
      <c r="I18" s="2025">
        <v>0.42746000356216668</v>
      </c>
      <c r="J18" s="2014">
        <v>0.50402034776943816</v>
      </c>
    </row>
    <row r="19" spans="1:11">
      <c r="A19" s="2004"/>
      <c r="B19" s="2026" t="s">
        <v>1097</v>
      </c>
      <c r="C19" s="2010">
        <v>0.42512586277913689</v>
      </c>
      <c r="D19" s="2025">
        <v>0.52291576552009478</v>
      </c>
      <c r="E19" s="2025">
        <v>7.1818213468342926E-2</v>
      </c>
      <c r="F19" s="2027">
        <v>0.13690437913960518</v>
      </c>
      <c r="G19" s="2011">
        <v>0.34099975203259958</v>
      </c>
      <c r="H19" s="2025">
        <v>0.42958861530440839</v>
      </c>
      <c r="I19" s="2025">
        <v>0.44559289815771858</v>
      </c>
      <c r="J19" s="2014">
        <v>0.15420920223714576</v>
      </c>
    </row>
    <row r="20" spans="1:11">
      <c r="A20" s="2004"/>
      <c r="B20" s="2026" t="s">
        <v>1098</v>
      </c>
      <c r="C20" s="2028">
        <v>0.18907297229502237</v>
      </c>
      <c r="D20" s="2029">
        <v>0.2405006989985943</v>
      </c>
      <c r="E20" s="2029">
        <v>2.6795431829235179E-2</v>
      </c>
      <c r="F20" s="2030">
        <v>7.8963793763360449E-2</v>
      </c>
      <c r="G20" s="2011">
        <v>0.13540381334691157</v>
      </c>
      <c r="H20" s="2025">
        <v>0.17376077039152538</v>
      </c>
      <c r="I20" s="2025">
        <v>4.1017907570227458E-3</v>
      </c>
      <c r="J20" s="2014">
        <v>8.5350957019038234E-2</v>
      </c>
    </row>
    <row r="21" spans="1:11">
      <c r="A21" s="2004"/>
      <c r="B21" s="2026" t="s">
        <v>1099</v>
      </c>
      <c r="C21" s="2031">
        <v>2.790905783559889E-2</v>
      </c>
      <c r="D21" s="2032">
        <v>3.5740496029999881E-2</v>
      </c>
      <c r="E21" s="2032">
        <v>3.895197315820153E-3</v>
      </c>
      <c r="F21" s="2033">
        <v>1.1054059314372205E-2</v>
      </c>
      <c r="G21" s="2011">
        <v>2.0503502427998584E-2</v>
      </c>
      <c r="H21" s="2025">
        <v>2.6712279923542609E-2</v>
      </c>
      <c r="I21" s="2025">
        <v>5.9484166494343574E-4</v>
      </c>
      <c r="J21" s="2014">
        <v>1.2089937466173796E-2</v>
      </c>
    </row>
    <row r="22" spans="1:11">
      <c r="A22" s="2004"/>
      <c r="B22" s="2026" t="s">
        <v>1100</v>
      </c>
      <c r="C22" s="2031">
        <v>0.18825012709379854</v>
      </c>
      <c r="D22" s="2032">
        <v>0.23914598663494482</v>
      </c>
      <c r="E22" s="2032">
        <v>2.6603056171500591E-2</v>
      </c>
      <c r="F22" s="2033">
        <v>8.2813154490917862E-2</v>
      </c>
      <c r="G22" s="2011">
        <v>0.13718865107034339</v>
      </c>
      <c r="H22" s="2025">
        <v>0.17651383791387518</v>
      </c>
      <c r="I22" s="2025">
        <v>4.0971969815311827E-3</v>
      </c>
      <c r="J22" s="2014">
        <v>8.9468565526496333E-2</v>
      </c>
    </row>
    <row r="23" spans="1:11" ht="13.5" thickBot="1">
      <c r="A23" s="2004"/>
      <c r="B23" s="2034" t="s">
        <v>1101</v>
      </c>
      <c r="C23" s="2035">
        <v>365.09128914840733</v>
      </c>
      <c r="D23" s="2036">
        <v>453.25926442445513</v>
      </c>
      <c r="E23" s="2036">
        <v>57.29837378183484</v>
      </c>
      <c r="F23" s="2037">
        <v>140.89386635126311</v>
      </c>
      <c r="G23" s="2036">
        <v>274.5524663012842</v>
      </c>
      <c r="H23" s="2036">
        <v>346.65592741887889</v>
      </c>
      <c r="I23" s="2036">
        <v>8.9844544013172847</v>
      </c>
      <c r="J23" s="2038">
        <v>156.65277975785034</v>
      </c>
    </row>
    <row r="24" spans="1:11">
      <c r="A24" s="2004"/>
      <c r="B24" s="2039"/>
      <c r="C24" s="2040"/>
      <c r="D24" s="2040"/>
      <c r="E24" s="2040"/>
      <c r="F24" s="2040"/>
      <c r="G24" s="2040"/>
      <c r="H24" s="2040"/>
      <c r="I24" s="2040"/>
      <c r="J24" s="2040"/>
      <c r="K24" s="2004"/>
    </row>
    <row r="25" spans="1:11">
      <c r="B25" s="2041"/>
      <c r="C25" s="2040"/>
      <c r="D25" s="2040"/>
      <c r="E25" s="2040"/>
      <c r="F25" s="2040"/>
      <c r="G25" s="2042"/>
      <c r="K25" s="2004"/>
    </row>
    <row r="26" spans="1:11">
      <c r="B26" s="2705" t="s">
        <v>1102</v>
      </c>
      <c r="C26" s="2705"/>
      <c r="D26" s="2705"/>
      <c r="E26" s="2705"/>
      <c r="F26" s="2705"/>
      <c r="G26" s="2705"/>
      <c r="H26" s="2705"/>
      <c r="I26" s="2705"/>
      <c r="J26" s="2705"/>
      <c r="K26" s="2004"/>
    </row>
    <row r="27" spans="1:11">
      <c r="B27" s="2705"/>
      <c r="C27" s="2705"/>
      <c r="D27" s="2705"/>
      <c r="E27" s="2705"/>
      <c r="F27" s="2705"/>
      <c r="G27" s="2705"/>
      <c r="H27" s="2705"/>
      <c r="I27" s="2705"/>
      <c r="J27" s="2705"/>
      <c r="K27" s="2004"/>
    </row>
    <row r="28" spans="1:11">
      <c r="C28" s="2003"/>
      <c r="D28" s="2003"/>
      <c r="E28" s="2003"/>
      <c r="F28" s="2003"/>
      <c r="G28" s="2003"/>
      <c r="K28" s="2004"/>
    </row>
    <row r="29" spans="1:11">
      <c r="C29" s="2003"/>
      <c r="D29" s="2003"/>
      <c r="E29" s="2003"/>
      <c r="F29" s="2003"/>
      <c r="G29" s="2003"/>
    </row>
    <row r="30" spans="1:11">
      <c r="C30" s="2003"/>
      <c r="D30" s="2003"/>
      <c r="E30" s="2003"/>
      <c r="F30" s="2003"/>
      <c r="G30" s="2003"/>
    </row>
    <row r="31" spans="1:11">
      <c r="C31" s="2003"/>
      <c r="D31" s="2003"/>
      <c r="E31" s="2003"/>
      <c r="F31" s="2003"/>
      <c r="G31" s="2003"/>
    </row>
    <row r="32" spans="1:11">
      <c r="C32" s="2003"/>
      <c r="D32" s="2003"/>
      <c r="E32" s="2003"/>
      <c r="F32" s="2003"/>
      <c r="G32" s="2003"/>
    </row>
    <row r="33" spans="3:7">
      <c r="C33" s="2003"/>
      <c r="D33" s="2003"/>
      <c r="E33" s="2003"/>
      <c r="F33" s="2003"/>
      <c r="G33" s="2003"/>
    </row>
    <row r="34" spans="3:7">
      <c r="C34" s="2003"/>
      <c r="D34" s="2003"/>
      <c r="E34" s="2003"/>
      <c r="F34" s="2003"/>
      <c r="G34" s="2003"/>
    </row>
    <row r="35" spans="3:7">
      <c r="C35" s="2003"/>
      <c r="D35" s="2003"/>
      <c r="E35" s="2003"/>
      <c r="F35" s="2003"/>
      <c r="G35" s="2003"/>
    </row>
  </sheetData>
  <mergeCells count="6">
    <mergeCell ref="B26:J27"/>
    <mergeCell ref="I1:J1"/>
    <mergeCell ref="B4:J4"/>
    <mergeCell ref="B6:B7"/>
    <mergeCell ref="C6:F6"/>
    <mergeCell ref="G6:J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6"/>
  <sheetViews>
    <sheetView workbookViewId="0"/>
  </sheetViews>
  <sheetFormatPr defaultRowHeight="12.75"/>
  <cols>
    <col min="1" max="1" width="5.28515625" style="269" customWidth="1"/>
    <col min="2" max="2" width="17.42578125" style="269" customWidth="1"/>
    <col min="3" max="3" width="11.5703125" style="269" customWidth="1"/>
    <col min="4" max="4" width="11.7109375" style="269" customWidth="1"/>
    <col min="5" max="5" width="11.140625" style="269" customWidth="1"/>
    <col min="6" max="6" width="10.85546875" style="269" customWidth="1"/>
    <col min="7" max="7" width="11.7109375" style="269" customWidth="1"/>
    <col min="8" max="8" width="10.5703125" style="269" customWidth="1"/>
    <col min="9" max="9" width="13.28515625" style="269" customWidth="1"/>
    <col min="10" max="10" width="12" style="269" bestFit="1" customWidth="1"/>
    <col min="11" max="11" width="6.28515625" style="269" bestFit="1" customWidth="1"/>
    <col min="12" max="230" width="9.140625" style="269"/>
    <col min="231" max="231" width="20.5703125" style="269" customWidth="1"/>
    <col min="232" max="232" width="11.140625" style="269" bestFit="1" customWidth="1"/>
    <col min="233" max="235" width="11.28515625" style="269" bestFit="1" customWidth="1"/>
    <col min="236" max="236" width="10.5703125" style="269" customWidth="1"/>
    <col min="237" max="237" width="11.28515625" style="269" bestFit="1" customWidth="1"/>
    <col min="238" max="238" width="12.5703125" style="269" customWidth="1"/>
    <col min="239" max="239" width="11" style="269" customWidth="1"/>
    <col min="240" max="240" width="6.28515625" style="269" bestFit="1" customWidth="1"/>
    <col min="241" max="241" width="25.5703125" style="269" customWidth="1"/>
    <col min="242" max="242" width="10" style="269" customWidth="1"/>
    <col min="243" max="243" width="10.85546875" style="269" customWidth="1"/>
    <col min="244" max="244" width="9.85546875" style="269" customWidth="1"/>
    <col min="245" max="245" width="10.140625" style="269" customWidth="1"/>
    <col min="246" max="246" width="9.5703125" style="269" customWidth="1"/>
    <col min="247" max="247" width="10.42578125" style="269" customWidth="1"/>
    <col min="248" max="486" width="9.140625" style="269"/>
    <col min="487" max="487" width="20.5703125" style="269" customWidth="1"/>
    <col min="488" max="488" width="11.140625" style="269" bestFit="1" customWidth="1"/>
    <col min="489" max="491" width="11.28515625" style="269" bestFit="1" customWidth="1"/>
    <col min="492" max="492" width="10.5703125" style="269" customWidth="1"/>
    <col min="493" max="493" width="11.28515625" style="269" bestFit="1" customWidth="1"/>
    <col min="494" max="494" width="12.5703125" style="269" customWidth="1"/>
    <col min="495" max="495" width="11" style="269" customWidth="1"/>
    <col min="496" max="496" width="6.28515625" style="269" bestFit="1" customWidth="1"/>
    <col min="497" max="497" width="25.5703125" style="269" customWidth="1"/>
    <col min="498" max="498" width="10" style="269" customWidth="1"/>
    <col min="499" max="499" width="10.85546875" style="269" customWidth="1"/>
    <col min="500" max="500" width="9.85546875" style="269" customWidth="1"/>
    <col min="501" max="501" width="10.140625" style="269" customWidth="1"/>
    <col min="502" max="502" width="9.5703125" style="269" customWidth="1"/>
    <col min="503" max="503" width="10.42578125" style="269" customWidth="1"/>
    <col min="504" max="742" width="9.140625" style="269"/>
    <col min="743" max="743" width="20.5703125" style="269" customWidth="1"/>
    <col min="744" max="744" width="11.140625" style="269" bestFit="1" customWidth="1"/>
    <col min="745" max="747" width="11.28515625" style="269" bestFit="1" customWidth="1"/>
    <col min="748" max="748" width="10.5703125" style="269" customWidth="1"/>
    <col min="749" max="749" width="11.28515625" style="269" bestFit="1" customWidth="1"/>
    <col min="750" max="750" width="12.5703125" style="269" customWidth="1"/>
    <col min="751" max="751" width="11" style="269" customWidth="1"/>
    <col min="752" max="752" width="6.28515625" style="269" bestFit="1" customWidth="1"/>
    <col min="753" max="753" width="25.5703125" style="269" customWidth="1"/>
    <col min="754" max="754" width="10" style="269" customWidth="1"/>
    <col min="755" max="755" width="10.85546875" style="269" customWidth="1"/>
    <col min="756" max="756" width="9.85546875" style="269" customWidth="1"/>
    <col min="757" max="757" width="10.140625" style="269" customWidth="1"/>
    <col min="758" max="758" width="9.5703125" style="269" customWidth="1"/>
    <col min="759" max="759" width="10.42578125" style="269" customWidth="1"/>
    <col min="760" max="998" width="9.140625" style="269"/>
    <col min="999" max="999" width="20.5703125" style="269" customWidth="1"/>
    <col min="1000" max="1000" width="11.140625" style="269" bestFit="1" customWidth="1"/>
    <col min="1001" max="1003" width="11.28515625" style="269" bestFit="1" customWidth="1"/>
    <col min="1004" max="1004" width="10.5703125" style="269" customWidth="1"/>
    <col min="1005" max="1005" width="11.28515625" style="269" bestFit="1" customWidth="1"/>
    <col min="1006" max="1006" width="12.5703125" style="269" customWidth="1"/>
    <col min="1007" max="1007" width="11" style="269" customWidth="1"/>
    <col min="1008" max="1008" width="6.28515625" style="269" bestFit="1" customWidth="1"/>
    <col min="1009" max="1009" width="25.5703125" style="269" customWidth="1"/>
    <col min="1010" max="1010" width="10" style="269" customWidth="1"/>
    <col min="1011" max="1011" width="10.85546875" style="269" customWidth="1"/>
    <col min="1012" max="1012" width="9.85546875" style="269" customWidth="1"/>
    <col min="1013" max="1013" width="10.140625" style="269" customWidth="1"/>
    <col min="1014" max="1014" width="9.5703125" style="269" customWidth="1"/>
    <col min="1015" max="1015" width="10.42578125" style="269" customWidth="1"/>
    <col min="1016" max="1254" width="9.140625" style="269"/>
    <col min="1255" max="1255" width="20.5703125" style="269" customWidth="1"/>
    <col min="1256" max="1256" width="11.140625" style="269" bestFit="1" customWidth="1"/>
    <col min="1257" max="1259" width="11.28515625" style="269" bestFit="1" customWidth="1"/>
    <col min="1260" max="1260" width="10.5703125" style="269" customWidth="1"/>
    <col min="1261" max="1261" width="11.28515625" style="269" bestFit="1" customWidth="1"/>
    <col min="1262" max="1262" width="12.5703125" style="269" customWidth="1"/>
    <col min="1263" max="1263" width="11" style="269" customWidth="1"/>
    <col min="1264" max="1264" width="6.28515625" style="269" bestFit="1" customWidth="1"/>
    <col min="1265" max="1265" width="25.5703125" style="269" customWidth="1"/>
    <col min="1266" max="1266" width="10" style="269" customWidth="1"/>
    <col min="1267" max="1267" width="10.85546875" style="269" customWidth="1"/>
    <col min="1268" max="1268" width="9.85546875" style="269" customWidth="1"/>
    <col min="1269" max="1269" width="10.140625" style="269" customWidth="1"/>
    <col min="1270" max="1270" width="9.5703125" style="269" customWidth="1"/>
    <col min="1271" max="1271" width="10.42578125" style="269" customWidth="1"/>
    <col min="1272" max="1510" width="9.140625" style="269"/>
    <col min="1511" max="1511" width="20.5703125" style="269" customWidth="1"/>
    <col min="1512" max="1512" width="11.140625" style="269" bestFit="1" customWidth="1"/>
    <col min="1513" max="1515" width="11.28515625" style="269" bestFit="1" customWidth="1"/>
    <col min="1516" max="1516" width="10.5703125" style="269" customWidth="1"/>
    <col min="1517" max="1517" width="11.28515625" style="269" bestFit="1" customWidth="1"/>
    <col min="1518" max="1518" width="12.5703125" style="269" customWidth="1"/>
    <col min="1519" max="1519" width="11" style="269" customWidth="1"/>
    <col min="1520" max="1520" width="6.28515625" style="269" bestFit="1" customWidth="1"/>
    <col min="1521" max="1521" width="25.5703125" style="269" customWidth="1"/>
    <col min="1522" max="1522" width="10" style="269" customWidth="1"/>
    <col min="1523" max="1523" width="10.85546875" style="269" customWidth="1"/>
    <col min="1524" max="1524" width="9.85546875" style="269" customWidth="1"/>
    <col min="1525" max="1525" width="10.140625" style="269" customWidth="1"/>
    <col min="1526" max="1526" width="9.5703125" style="269" customWidth="1"/>
    <col min="1527" max="1527" width="10.42578125" style="269" customWidth="1"/>
    <col min="1528" max="1766" width="9.140625" style="269"/>
    <col min="1767" max="1767" width="20.5703125" style="269" customWidth="1"/>
    <col min="1768" max="1768" width="11.140625" style="269" bestFit="1" customWidth="1"/>
    <col min="1769" max="1771" width="11.28515625" style="269" bestFit="1" customWidth="1"/>
    <col min="1772" max="1772" width="10.5703125" style="269" customWidth="1"/>
    <col min="1773" max="1773" width="11.28515625" style="269" bestFit="1" customWidth="1"/>
    <col min="1774" max="1774" width="12.5703125" style="269" customWidth="1"/>
    <col min="1775" max="1775" width="11" style="269" customWidth="1"/>
    <col min="1776" max="1776" width="6.28515625" style="269" bestFit="1" customWidth="1"/>
    <col min="1777" max="1777" width="25.5703125" style="269" customWidth="1"/>
    <col min="1778" max="1778" width="10" style="269" customWidth="1"/>
    <col min="1779" max="1779" width="10.85546875" style="269" customWidth="1"/>
    <col min="1780" max="1780" width="9.85546875" style="269" customWidth="1"/>
    <col min="1781" max="1781" width="10.140625" style="269" customWidth="1"/>
    <col min="1782" max="1782" width="9.5703125" style="269" customWidth="1"/>
    <col min="1783" max="1783" width="10.42578125" style="269" customWidth="1"/>
    <col min="1784" max="2022" width="9.140625" style="269"/>
    <col min="2023" max="2023" width="20.5703125" style="269" customWidth="1"/>
    <col min="2024" max="2024" width="11.140625" style="269" bestFit="1" customWidth="1"/>
    <col min="2025" max="2027" width="11.28515625" style="269" bestFit="1" customWidth="1"/>
    <col min="2028" max="2028" width="10.5703125" style="269" customWidth="1"/>
    <col min="2029" max="2029" width="11.28515625" style="269" bestFit="1" customWidth="1"/>
    <col min="2030" max="2030" width="12.5703125" style="269" customWidth="1"/>
    <col min="2031" max="2031" width="11" style="269" customWidth="1"/>
    <col min="2032" max="2032" width="6.28515625" style="269" bestFit="1" customWidth="1"/>
    <col min="2033" max="2033" width="25.5703125" style="269" customWidth="1"/>
    <col min="2034" max="2034" width="10" style="269" customWidth="1"/>
    <col min="2035" max="2035" width="10.85546875" style="269" customWidth="1"/>
    <col min="2036" max="2036" width="9.85546875" style="269" customWidth="1"/>
    <col min="2037" max="2037" width="10.140625" style="269" customWidth="1"/>
    <col min="2038" max="2038" width="9.5703125" style="269" customWidth="1"/>
    <col min="2039" max="2039" width="10.42578125" style="269" customWidth="1"/>
    <col min="2040" max="2278" width="9.140625" style="269"/>
    <col min="2279" max="2279" width="20.5703125" style="269" customWidth="1"/>
    <col min="2280" max="2280" width="11.140625" style="269" bestFit="1" customWidth="1"/>
    <col min="2281" max="2283" width="11.28515625" style="269" bestFit="1" customWidth="1"/>
    <col min="2284" max="2284" width="10.5703125" style="269" customWidth="1"/>
    <col min="2285" max="2285" width="11.28515625" style="269" bestFit="1" customWidth="1"/>
    <col min="2286" max="2286" width="12.5703125" style="269" customWidth="1"/>
    <col min="2287" max="2287" width="11" style="269" customWidth="1"/>
    <col min="2288" max="2288" width="6.28515625" style="269" bestFit="1" customWidth="1"/>
    <col min="2289" max="2289" width="25.5703125" style="269" customWidth="1"/>
    <col min="2290" max="2290" width="10" style="269" customWidth="1"/>
    <col min="2291" max="2291" width="10.85546875" style="269" customWidth="1"/>
    <col min="2292" max="2292" width="9.85546875" style="269" customWidth="1"/>
    <col min="2293" max="2293" width="10.140625" style="269" customWidth="1"/>
    <col min="2294" max="2294" width="9.5703125" style="269" customWidth="1"/>
    <col min="2295" max="2295" width="10.42578125" style="269" customWidth="1"/>
    <col min="2296" max="2534" width="9.140625" style="269"/>
    <col min="2535" max="2535" width="20.5703125" style="269" customWidth="1"/>
    <col min="2536" max="2536" width="11.140625" style="269" bestFit="1" customWidth="1"/>
    <col min="2537" max="2539" width="11.28515625" style="269" bestFit="1" customWidth="1"/>
    <col min="2540" max="2540" width="10.5703125" style="269" customWidth="1"/>
    <col min="2541" max="2541" width="11.28515625" style="269" bestFit="1" customWidth="1"/>
    <col min="2542" max="2542" width="12.5703125" style="269" customWidth="1"/>
    <col min="2543" max="2543" width="11" style="269" customWidth="1"/>
    <col min="2544" max="2544" width="6.28515625" style="269" bestFit="1" customWidth="1"/>
    <col min="2545" max="2545" width="25.5703125" style="269" customWidth="1"/>
    <col min="2546" max="2546" width="10" style="269" customWidth="1"/>
    <col min="2547" max="2547" width="10.85546875" style="269" customWidth="1"/>
    <col min="2548" max="2548" width="9.85546875" style="269" customWidth="1"/>
    <col min="2549" max="2549" width="10.140625" style="269" customWidth="1"/>
    <col min="2550" max="2550" width="9.5703125" style="269" customWidth="1"/>
    <col min="2551" max="2551" width="10.42578125" style="269" customWidth="1"/>
    <col min="2552" max="2790" width="9.140625" style="269"/>
    <col min="2791" max="2791" width="20.5703125" style="269" customWidth="1"/>
    <col min="2792" max="2792" width="11.140625" style="269" bestFit="1" customWidth="1"/>
    <col min="2793" max="2795" width="11.28515625" style="269" bestFit="1" customWidth="1"/>
    <col min="2796" max="2796" width="10.5703125" style="269" customWidth="1"/>
    <col min="2797" max="2797" width="11.28515625" style="269" bestFit="1" customWidth="1"/>
    <col min="2798" max="2798" width="12.5703125" style="269" customWidth="1"/>
    <col min="2799" max="2799" width="11" style="269" customWidth="1"/>
    <col min="2800" max="2800" width="6.28515625" style="269" bestFit="1" customWidth="1"/>
    <col min="2801" max="2801" width="25.5703125" style="269" customWidth="1"/>
    <col min="2802" max="2802" width="10" style="269" customWidth="1"/>
    <col min="2803" max="2803" width="10.85546875" style="269" customWidth="1"/>
    <col min="2804" max="2804" width="9.85546875" style="269" customWidth="1"/>
    <col min="2805" max="2805" width="10.140625" style="269" customWidth="1"/>
    <col min="2806" max="2806" width="9.5703125" style="269" customWidth="1"/>
    <col min="2807" max="2807" width="10.42578125" style="269" customWidth="1"/>
    <col min="2808" max="3046" width="9.140625" style="269"/>
    <col min="3047" max="3047" width="20.5703125" style="269" customWidth="1"/>
    <col min="3048" max="3048" width="11.140625" style="269" bestFit="1" customWidth="1"/>
    <col min="3049" max="3051" width="11.28515625" style="269" bestFit="1" customWidth="1"/>
    <col min="3052" max="3052" width="10.5703125" style="269" customWidth="1"/>
    <col min="3053" max="3053" width="11.28515625" style="269" bestFit="1" customWidth="1"/>
    <col min="3054" max="3054" width="12.5703125" style="269" customWidth="1"/>
    <col min="3055" max="3055" width="11" style="269" customWidth="1"/>
    <col min="3056" max="3056" width="6.28515625" style="269" bestFit="1" customWidth="1"/>
    <col min="3057" max="3057" width="25.5703125" style="269" customWidth="1"/>
    <col min="3058" max="3058" width="10" style="269" customWidth="1"/>
    <col min="3059" max="3059" width="10.85546875" style="269" customWidth="1"/>
    <col min="3060" max="3060" width="9.85546875" style="269" customWidth="1"/>
    <col min="3061" max="3061" width="10.140625" style="269" customWidth="1"/>
    <col min="3062" max="3062" width="9.5703125" style="269" customWidth="1"/>
    <col min="3063" max="3063" width="10.42578125" style="269" customWidth="1"/>
    <col min="3064" max="3302" width="9.140625" style="269"/>
    <col min="3303" max="3303" width="20.5703125" style="269" customWidth="1"/>
    <col min="3304" max="3304" width="11.140625" style="269" bestFit="1" customWidth="1"/>
    <col min="3305" max="3307" width="11.28515625" style="269" bestFit="1" customWidth="1"/>
    <col min="3308" max="3308" width="10.5703125" style="269" customWidth="1"/>
    <col min="3309" max="3309" width="11.28515625" style="269" bestFit="1" customWidth="1"/>
    <col min="3310" max="3310" width="12.5703125" style="269" customWidth="1"/>
    <col min="3311" max="3311" width="11" style="269" customWidth="1"/>
    <col min="3312" max="3312" width="6.28515625" style="269" bestFit="1" customWidth="1"/>
    <col min="3313" max="3313" width="25.5703125" style="269" customWidth="1"/>
    <col min="3314" max="3314" width="10" style="269" customWidth="1"/>
    <col min="3315" max="3315" width="10.85546875" style="269" customWidth="1"/>
    <col min="3316" max="3316" width="9.85546875" style="269" customWidth="1"/>
    <col min="3317" max="3317" width="10.140625" style="269" customWidth="1"/>
    <col min="3318" max="3318" width="9.5703125" style="269" customWidth="1"/>
    <col min="3319" max="3319" width="10.42578125" style="269" customWidth="1"/>
    <col min="3320" max="3558" width="9.140625" style="269"/>
    <col min="3559" max="3559" width="20.5703125" style="269" customWidth="1"/>
    <col min="3560" max="3560" width="11.140625" style="269" bestFit="1" customWidth="1"/>
    <col min="3561" max="3563" width="11.28515625" style="269" bestFit="1" customWidth="1"/>
    <col min="3564" max="3564" width="10.5703125" style="269" customWidth="1"/>
    <col min="3565" max="3565" width="11.28515625" style="269" bestFit="1" customWidth="1"/>
    <col min="3566" max="3566" width="12.5703125" style="269" customWidth="1"/>
    <col min="3567" max="3567" width="11" style="269" customWidth="1"/>
    <col min="3568" max="3568" width="6.28515625" style="269" bestFit="1" customWidth="1"/>
    <col min="3569" max="3569" width="25.5703125" style="269" customWidth="1"/>
    <col min="3570" max="3570" width="10" style="269" customWidth="1"/>
    <col min="3571" max="3571" width="10.85546875" style="269" customWidth="1"/>
    <col min="3572" max="3572" width="9.85546875" style="269" customWidth="1"/>
    <col min="3573" max="3573" width="10.140625" style="269" customWidth="1"/>
    <col min="3574" max="3574" width="9.5703125" style="269" customWidth="1"/>
    <col min="3575" max="3575" width="10.42578125" style="269" customWidth="1"/>
    <col min="3576" max="3814" width="9.140625" style="269"/>
    <col min="3815" max="3815" width="20.5703125" style="269" customWidth="1"/>
    <col min="3816" max="3816" width="11.140625" style="269" bestFit="1" customWidth="1"/>
    <col min="3817" max="3819" width="11.28515625" style="269" bestFit="1" customWidth="1"/>
    <col min="3820" max="3820" width="10.5703125" style="269" customWidth="1"/>
    <col min="3821" max="3821" width="11.28515625" style="269" bestFit="1" customWidth="1"/>
    <col min="3822" max="3822" width="12.5703125" style="269" customWidth="1"/>
    <col min="3823" max="3823" width="11" style="269" customWidth="1"/>
    <col min="3824" max="3824" width="6.28515625" style="269" bestFit="1" customWidth="1"/>
    <col min="3825" max="3825" width="25.5703125" style="269" customWidth="1"/>
    <col min="3826" max="3826" width="10" style="269" customWidth="1"/>
    <col min="3827" max="3827" width="10.85546875" style="269" customWidth="1"/>
    <col min="3828" max="3828" width="9.85546875" style="269" customWidth="1"/>
    <col min="3829" max="3829" width="10.140625" style="269" customWidth="1"/>
    <col min="3830" max="3830" width="9.5703125" style="269" customWidth="1"/>
    <col min="3831" max="3831" width="10.42578125" style="269" customWidth="1"/>
    <col min="3832" max="4070" width="9.140625" style="269"/>
    <col min="4071" max="4071" width="20.5703125" style="269" customWidth="1"/>
    <col min="4072" max="4072" width="11.140625" style="269" bestFit="1" customWidth="1"/>
    <col min="4073" max="4075" width="11.28515625" style="269" bestFit="1" customWidth="1"/>
    <col min="4076" max="4076" width="10.5703125" style="269" customWidth="1"/>
    <col min="4077" max="4077" width="11.28515625" style="269" bestFit="1" customWidth="1"/>
    <col min="4078" max="4078" width="12.5703125" style="269" customWidth="1"/>
    <col min="4079" max="4079" width="11" style="269" customWidth="1"/>
    <col min="4080" max="4080" width="6.28515625" style="269" bestFit="1" customWidth="1"/>
    <col min="4081" max="4081" width="25.5703125" style="269" customWidth="1"/>
    <col min="4082" max="4082" width="10" style="269" customWidth="1"/>
    <col min="4083" max="4083" width="10.85546875" style="269" customWidth="1"/>
    <col min="4084" max="4084" width="9.85546875" style="269" customWidth="1"/>
    <col min="4085" max="4085" width="10.140625" style="269" customWidth="1"/>
    <col min="4086" max="4086" width="9.5703125" style="269" customWidth="1"/>
    <col min="4087" max="4087" width="10.42578125" style="269" customWidth="1"/>
    <col min="4088" max="4326" width="9.140625" style="269"/>
    <col min="4327" max="4327" width="20.5703125" style="269" customWidth="1"/>
    <col min="4328" max="4328" width="11.140625" style="269" bestFit="1" customWidth="1"/>
    <col min="4329" max="4331" width="11.28515625" style="269" bestFit="1" customWidth="1"/>
    <col min="4332" max="4332" width="10.5703125" style="269" customWidth="1"/>
    <col min="4333" max="4333" width="11.28515625" style="269" bestFit="1" customWidth="1"/>
    <col min="4334" max="4334" width="12.5703125" style="269" customWidth="1"/>
    <col min="4335" max="4335" width="11" style="269" customWidth="1"/>
    <col min="4336" max="4336" width="6.28515625" style="269" bestFit="1" customWidth="1"/>
    <col min="4337" max="4337" width="25.5703125" style="269" customWidth="1"/>
    <col min="4338" max="4338" width="10" style="269" customWidth="1"/>
    <col min="4339" max="4339" width="10.85546875" style="269" customWidth="1"/>
    <col min="4340" max="4340" width="9.85546875" style="269" customWidth="1"/>
    <col min="4341" max="4341" width="10.140625" style="269" customWidth="1"/>
    <col min="4342" max="4342" width="9.5703125" style="269" customWidth="1"/>
    <col min="4343" max="4343" width="10.42578125" style="269" customWidth="1"/>
    <col min="4344" max="4582" width="9.140625" style="269"/>
    <col min="4583" max="4583" width="20.5703125" style="269" customWidth="1"/>
    <col min="4584" max="4584" width="11.140625" style="269" bestFit="1" customWidth="1"/>
    <col min="4585" max="4587" width="11.28515625" style="269" bestFit="1" customWidth="1"/>
    <col min="4588" max="4588" width="10.5703125" style="269" customWidth="1"/>
    <col min="4589" max="4589" width="11.28515625" style="269" bestFit="1" customWidth="1"/>
    <col min="4590" max="4590" width="12.5703125" style="269" customWidth="1"/>
    <col min="4591" max="4591" width="11" style="269" customWidth="1"/>
    <col min="4592" max="4592" width="6.28515625" style="269" bestFit="1" customWidth="1"/>
    <col min="4593" max="4593" width="25.5703125" style="269" customWidth="1"/>
    <col min="4594" max="4594" width="10" style="269" customWidth="1"/>
    <col min="4595" max="4595" width="10.85546875" style="269" customWidth="1"/>
    <col min="4596" max="4596" width="9.85546875" style="269" customWidth="1"/>
    <col min="4597" max="4597" width="10.140625" style="269" customWidth="1"/>
    <col min="4598" max="4598" width="9.5703125" style="269" customWidth="1"/>
    <col min="4599" max="4599" width="10.42578125" style="269" customWidth="1"/>
    <col min="4600" max="4838" width="9.140625" style="269"/>
    <col min="4839" max="4839" width="20.5703125" style="269" customWidth="1"/>
    <col min="4840" max="4840" width="11.140625" style="269" bestFit="1" customWidth="1"/>
    <col min="4841" max="4843" width="11.28515625" style="269" bestFit="1" customWidth="1"/>
    <col min="4844" max="4844" width="10.5703125" style="269" customWidth="1"/>
    <col min="4845" max="4845" width="11.28515625" style="269" bestFit="1" customWidth="1"/>
    <col min="4846" max="4846" width="12.5703125" style="269" customWidth="1"/>
    <col min="4847" max="4847" width="11" style="269" customWidth="1"/>
    <col min="4848" max="4848" width="6.28515625" style="269" bestFit="1" customWidth="1"/>
    <col min="4849" max="4849" width="25.5703125" style="269" customWidth="1"/>
    <col min="4850" max="4850" width="10" style="269" customWidth="1"/>
    <col min="4851" max="4851" width="10.85546875" style="269" customWidth="1"/>
    <col min="4852" max="4852" width="9.85546875" style="269" customWidth="1"/>
    <col min="4853" max="4853" width="10.140625" style="269" customWidth="1"/>
    <col min="4854" max="4854" width="9.5703125" style="269" customWidth="1"/>
    <col min="4855" max="4855" width="10.42578125" style="269" customWidth="1"/>
    <col min="4856" max="5094" width="9.140625" style="269"/>
    <col min="5095" max="5095" width="20.5703125" style="269" customWidth="1"/>
    <col min="5096" max="5096" width="11.140625" style="269" bestFit="1" customWidth="1"/>
    <col min="5097" max="5099" width="11.28515625" style="269" bestFit="1" customWidth="1"/>
    <col min="5100" max="5100" width="10.5703125" style="269" customWidth="1"/>
    <col min="5101" max="5101" width="11.28515625" style="269" bestFit="1" customWidth="1"/>
    <col min="5102" max="5102" width="12.5703125" style="269" customWidth="1"/>
    <col min="5103" max="5103" width="11" style="269" customWidth="1"/>
    <col min="5104" max="5104" width="6.28515625" style="269" bestFit="1" customWidth="1"/>
    <col min="5105" max="5105" width="25.5703125" style="269" customWidth="1"/>
    <col min="5106" max="5106" width="10" style="269" customWidth="1"/>
    <col min="5107" max="5107" width="10.85546875" style="269" customWidth="1"/>
    <col min="5108" max="5108" width="9.85546875" style="269" customWidth="1"/>
    <col min="5109" max="5109" width="10.140625" style="269" customWidth="1"/>
    <col min="5110" max="5110" width="9.5703125" style="269" customWidth="1"/>
    <col min="5111" max="5111" width="10.42578125" style="269" customWidth="1"/>
    <col min="5112" max="5350" width="9.140625" style="269"/>
    <col min="5351" max="5351" width="20.5703125" style="269" customWidth="1"/>
    <col min="5352" max="5352" width="11.140625" style="269" bestFit="1" customWidth="1"/>
    <col min="5353" max="5355" width="11.28515625" style="269" bestFit="1" customWidth="1"/>
    <col min="5356" max="5356" width="10.5703125" style="269" customWidth="1"/>
    <col min="5357" max="5357" width="11.28515625" style="269" bestFit="1" customWidth="1"/>
    <col min="5358" max="5358" width="12.5703125" style="269" customWidth="1"/>
    <col min="5359" max="5359" width="11" style="269" customWidth="1"/>
    <col min="5360" max="5360" width="6.28515625" style="269" bestFit="1" customWidth="1"/>
    <col min="5361" max="5361" width="25.5703125" style="269" customWidth="1"/>
    <col min="5362" max="5362" width="10" style="269" customWidth="1"/>
    <col min="5363" max="5363" width="10.85546875" style="269" customWidth="1"/>
    <col min="5364" max="5364" width="9.85546875" style="269" customWidth="1"/>
    <col min="5365" max="5365" width="10.140625" style="269" customWidth="1"/>
    <col min="5366" max="5366" width="9.5703125" style="269" customWidth="1"/>
    <col min="5367" max="5367" width="10.42578125" style="269" customWidth="1"/>
    <col min="5368" max="5606" width="9.140625" style="269"/>
    <col min="5607" max="5607" width="20.5703125" style="269" customWidth="1"/>
    <col min="5608" max="5608" width="11.140625" style="269" bestFit="1" customWidth="1"/>
    <col min="5609" max="5611" width="11.28515625" style="269" bestFit="1" customWidth="1"/>
    <col min="5612" max="5612" width="10.5703125" style="269" customWidth="1"/>
    <col min="5613" max="5613" width="11.28515625" style="269" bestFit="1" customWidth="1"/>
    <col min="5614" max="5614" width="12.5703125" style="269" customWidth="1"/>
    <col min="5615" max="5615" width="11" style="269" customWidth="1"/>
    <col min="5616" max="5616" width="6.28515625" style="269" bestFit="1" customWidth="1"/>
    <col min="5617" max="5617" width="25.5703125" style="269" customWidth="1"/>
    <col min="5618" max="5618" width="10" style="269" customWidth="1"/>
    <col min="5619" max="5619" width="10.85546875" style="269" customWidth="1"/>
    <col min="5620" max="5620" width="9.85546875" style="269" customWidth="1"/>
    <col min="5621" max="5621" width="10.140625" style="269" customWidth="1"/>
    <col min="5622" max="5622" width="9.5703125" style="269" customWidth="1"/>
    <col min="5623" max="5623" width="10.42578125" style="269" customWidth="1"/>
    <col min="5624" max="5862" width="9.140625" style="269"/>
    <col min="5863" max="5863" width="20.5703125" style="269" customWidth="1"/>
    <col min="5864" max="5864" width="11.140625" style="269" bestFit="1" customWidth="1"/>
    <col min="5865" max="5867" width="11.28515625" style="269" bestFit="1" customWidth="1"/>
    <col min="5868" max="5868" width="10.5703125" style="269" customWidth="1"/>
    <col min="5869" max="5869" width="11.28515625" style="269" bestFit="1" customWidth="1"/>
    <col min="5870" max="5870" width="12.5703125" style="269" customWidth="1"/>
    <col min="5871" max="5871" width="11" style="269" customWidth="1"/>
    <col min="5872" max="5872" width="6.28515625" style="269" bestFit="1" customWidth="1"/>
    <col min="5873" max="5873" width="25.5703125" style="269" customWidth="1"/>
    <col min="5874" max="5874" width="10" style="269" customWidth="1"/>
    <col min="5875" max="5875" width="10.85546875" style="269" customWidth="1"/>
    <col min="5876" max="5876" width="9.85546875" style="269" customWidth="1"/>
    <col min="5877" max="5877" width="10.140625" style="269" customWidth="1"/>
    <col min="5878" max="5878" width="9.5703125" style="269" customWidth="1"/>
    <col min="5879" max="5879" width="10.42578125" style="269" customWidth="1"/>
    <col min="5880" max="6118" width="9.140625" style="269"/>
    <col min="6119" max="6119" width="20.5703125" style="269" customWidth="1"/>
    <col min="6120" max="6120" width="11.140625" style="269" bestFit="1" customWidth="1"/>
    <col min="6121" max="6123" width="11.28515625" style="269" bestFit="1" customWidth="1"/>
    <col min="6124" max="6124" width="10.5703125" style="269" customWidth="1"/>
    <col min="6125" max="6125" width="11.28515625" style="269" bestFit="1" customWidth="1"/>
    <col min="6126" max="6126" width="12.5703125" style="269" customWidth="1"/>
    <col min="6127" max="6127" width="11" style="269" customWidth="1"/>
    <col min="6128" max="6128" width="6.28515625" style="269" bestFit="1" customWidth="1"/>
    <col min="6129" max="6129" width="25.5703125" style="269" customWidth="1"/>
    <col min="6130" max="6130" width="10" style="269" customWidth="1"/>
    <col min="6131" max="6131" width="10.85546875" style="269" customWidth="1"/>
    <col min="6132" max="6132" width="9.85546875" style="269" customWidth="1"/>
    <col min="6133" max="6133" width="10.140625" style="269" customWidth="1"/>
    <col min="6134" max="6134" width="9.5703125" style="269" customWidth="1"/>
    <col min="6135" max="6135" width="10.42578125" style="269" customWidth="1"/>
    <col min="6136" max="6374" width="9.140625" style="269"/>
    <col min="6375" max="6375" width="20.5703125" style="269" customWidth="1"/>
    <col min="6376" max="6376" width="11.140625" style="269" bestFit="1" customWidth="1"/>
    <col min="6377" max="6379" width="11.28515625" style="269" bestFit="1" customWidth="1"/>
    <col min="6380" max="6380" width="10.5703125" style="269" customWidth="1"/>
    <col min="6381" max="6381" width="11.28515625" style="269" bestFit="1" customWidth="1"/>
    <col min="6382" max="6382" width="12.5703125" style="269" customWidth="1"/>
    <col min="6383" max="6383" width="11" style="269" customWidth="1"/>
    <col min="6384" max="6384" width="6.28515625" style="269" bestFit="1" customWidth="1"/>
    <col min="6385" max="6385" width="25.5703125" style="269" customWidth="1"/>
    <col min="6386" max="6386" width="10" style="269" customWidth="1"/>
    <col min="6387" max="6387" width="10.85546875" style="269" customWidth="1"/>
    <col min="6388" max="6388" width="9.85546875" style="269" customWidth="1"/>
    <col min="6389" max="6389" width="10.140625" style="269" customWidth="1"/>
    <col min="6390" max="6390" width="9.5703125" style="269" customWidth="1"/>
    <col min="6391" max="6391" width="10.42578125" style="269" customWidth="1"/>
    <col min="6392" max="6630" width="9.140625" style="269"/>
    <col min="6631" max="6631" width="20.5703125" style="269" customWidth="1"/>
    <col min="6632" max="6632" width="11.140625" style="269" bestFit="1" customWidth="1"/>
    <col min="6633" max="6635" width="11.28515625" style="269" bestFit="1" customWidth="1"/>
    <col min="6636" max="6636" width="10.5703125" style="269" customWidth="1"/>
    <col min="6637" max="6637" width="11.28515625" style="269" bestFit="1" customWidth="1"/>
    <col min="6638" max="6638" width="12.5703125" style="269" customWidth="1"/>
    <col min="6639" max="6639" width="11" style="269" customWidth="1"/>
    <col min="6640" max="6640" width="6.28515625" style="269" bestFit="1" customWidth="1"/>
    <col min="6641" max="6641" width="25.5703125" style="269" customWidth="1"/>
    <col min="6642" max="6642" width="10" style="269" customWidth="1"/>
    <col min="6643" max="6643" width="10.85546875" style="269" customWidth="1"/>
    <col min="6644" max="6644" width="9.85546875" style="269" customWidth="1"/>
    <col min="6645" max="6645" width="10.140625" style="269" customWidth="1"/>
    <col min="6646" max="6646" width="9.5703125" style="269" customWidth="1"/>
    <col min="6647" max="6647" width="10.42578125" style="269" customWidth="1"/>
    <col min="6648" max="6886" width="9.140625" style="269"/>
    <col min="6887" max="6887" width="20.5703125" style="269" customWidth="1"/>
    <col min="6888" max="6888" width="11.140625" style="269" bestFit="1" customWidth="1"/>
    <col min="6889" max="6891" width="11.28515625" style="269" bestFit="1" customWidth="1"/>
    <col min="6892" max="6892" width="10.5703125" style="269" customWidth="1"/>
    <col min="6893" max="6893" width="11.28515625" style="269" bestFit="1" customWidth="1"/>
    <col min="6894" max="6894" width="12.5703125" style="269" customWidth="1"/>
    <col min="6895" max="6895" width="11" style="269" customWidth="1"/>
    <col min="6896" max="6896" width="6.28515625" style="269" bestFit="1" customWidth="1"/>
    <col min="6897" max="6897" width="25.5703125" style="269" customWidth="1"/>
    <col min="6898" max="6898" width="10" style="269" customWidth="1"/>
    <col min="6899" max="6899" width="10.85546875" style="269" customWidth="1"/>
    <col min="6900" max="6900" width="9.85546875" style="269" customWidth="1"/>
    <col min="6901" max="6901" width="10.140625" style="269" customWidth="1"/>
    <col min="6902" max="6902" width="9.5703125" style="269" customWidth="1"/>
    <col min="6903" max="6903" width="10.42578125" style="269" customWidth="1"/>
    <col min="6904" max="7142" width="9.140625" style="269"/>
    <col min="7143" max="7143" width="20.5703125" style="269" customWidth="1"/>
    <col min="7144" max="7144" width="11.140625" style="269" bestFit="1" customWidth="1"/>
    <col min="7145" max="7147" width="11.28515625" style="269" bestFit="1" customWidth="1"/>
    <col min="7148" max="7148" width="10.5703125" style="269" customWidth="1"/>
    <col min="7149" max="7149" width="11.28515625" style="269" bestFit="1" customWidth="1"/>
    <col min="7150" max="7150" width="12.5703125" style="269" customWidth="1"/>
    <col min="7151" max="7151" width="11" style="269" customWidth="1"/>
    <col min="7152" max="7152" width="6.28515625" style="269" bestFit="1" customWidth="1"/>
    <col min="7153" max="7153" width="25.5703125" style="269" customWidth="1"/>
    <col min="7154" max="7154" width="10" style="269" customWidth="1"/>
    <col min="7155" max="7155" width="10.85546875" style="269" customWidth="1"/>
    <col min="7156" max="7156" width="9.85546875" style="269" customWidth="1"/>
    <col min="7157" max="7157" width="10.140625" style="269" customWidth="1"/>
    <col min="7158" max="7158" width="9.5703125" style="269" customWidth="1"/>
    <col min="7159" max="7159" width="10.42578125" style="269" customWidth="1"/>
    <col min="7160" max="7398" width="9.140625" style="269"/>
    <col min="7399" max="7399" width="20.5703125" style="269" customWidth="1"/>
    <col min="7400" max="7400" width="11.140625" style="269" bestFit="1" customWidth="1"/>
    <col min="7401" max="7403" width="11.28515625" style="269" bestFit="1" customWidth="1"/>
    <col min="7404" max="7404" width="10.5703125" style="269" customWidth="1"/>
    <col min="7405" max="7405" width="11.28515625" style="269" bestFit="1" customWidth="1"/>
    <col min="7406" max="7406" width="12.5703125" style="269" customWidth="1"/>
    <col min="7407" max="7407" width="11" style="269" customWidth="1"/>
    <col min="7408" max="7408" width="6.28515625" style="269" bestFit="1" customWidth="1"/>
    <col min="7409" max="7409" width="25.5703125" style="269" customWidth="1"/>
    <col min="7410" max="7410" width="10" style="269" customWidth="1"/>
    <col min="7411" max="7411" width="10.85546875" style="269" customWidth="1"/>
    <col min="7412" max="7412" width="9.85546875" style="269" customWidth="1"/>
    <col min="7413" max="7413" width="10.140625" style="269" customWidth="1"/>
    <col min="7414" max="7414" width="9.5703125" style="269" customWidth="1"/>
    <col min="7415" max="7415" width="10.42578125" style="269" customWidth="1"/>
    <col min="7416" max="7654" width="9.140625" style="269"/>
    <col min="7655" max="7655" width="20.5703125" style="269" customWidth="1"/>
    <col min="7656" max="7656" width="11.140625" style="269" bestFit="1" customWidth="1"/>
    <col min="7657" max="7659" width="11.28515625" style="269" bestFit="1" customWidth="1"/>
    <col min="7660" max="7660" width="10.5703125" style="269" customWidth="1"/>
    <col min="7661" max="7661" width="11.28515625" style="269" bestFit="1" customWidth="1"/>
    <col min="7662" max="7662" width="12.5703125" style="269" customWidth="1"/>
    <col min="7663" max="7663" width="11" style="269" customWidth="1"/>
    <col min="7664" max="7664" width="6.28515625" style="269" bestFit="1" customWidth="1"/>
    <col min="7665" max="7665" width="25.5703125" style="269" customWidth="1"/>
    <col min="7666" max="7666" width="10" style="269" customWidth="1"/>
    <col min="7667" max="7667" width="10.85546875" style="269" customWidth="1"/>
    <col min="7668" max="7668" width="9.85546875" style="269" customWidth="1"/>
    <col min="7669" max="7669" width="10.140625" style="269" customWidth="1"/>
    <col min="7670" max="7670" width="9.5703125" style="269" customWidth="1"/>
    <col min="7671" max="7671" width="10.42578125" style="269" customWidth="1"/>
    <col min="7672" max="7910" width="9.140625" style="269"/>
    <col min="7911" max="7911" width="20.5703125" style="269" customWidth="1"/>
    <col min="7912" max="7912" width="11.140625" style="269" bestFit="1" customWidth="1"/>
    <col min="7913" max="7915" width="11.28515625" style="269" bestFit="1" customWidth="1"/>
    <col min="7916" max="7916" width="10.5703125" style="269" customWidth="1"/>
    <col min="7917" max="7917" width="11.28515625" style="269" bestFit="1" customWidth="1"/>
    <col min="7918" max="7918" width="12.5703125" style="269" customWidth="1"/>
    <col min="7919" max="7919" width="11" style="269" customWidth="1"/>
    <col min="7920" max="7920" width="6.28515625" style="269" bestFit="1" customWidth="1"/>
    <col min="7921" max="7921" width="25.5703125" style="269" customWidth="1"/>
    <col min="7922" max="7922" width="10" style="269" customWidth="1"/>
    <col min="7923" max="7923" width="10.85546875" style="269" customWidth="1"/>
    <col min="7924" max="7924" width="9.85546875" style="269" customWidth="1"/>
    <col min="7925" max="7925" width="10.140625" style="269" customWidth="1"/>
    <col min="7926" max="7926" width="9.5703125" style="269" customWidth="1"/>
    <col min="7927" max="7927" width="10.42578125" style="269" customWidth="1"/>
    <col min="7928" max="8166" width="9.140625" style="269"/>
    <col min="8167" max="8167" width="20.5703125" style="269" customWidth="1"/>
    <col min="8168" max="8168" width="11.140625" style="269" bestFit="1" customWidth="1"/>
    <col min="8169" max="8171" width="11.28515625" style="269" bestFit="1" customWidth="1"/>
    <col min="8172" max="8172" width="10.5703125" style="269" customWidth="1"/>
    <col min="8173" max="8173" width="11.28515625" style="269" bestFit="1" customWidth="1"/>
    <col min="8174" max="8174" width="12.5703125" style="269" customWidth="1"/>
    <col min="8175" max="8175" width="11" style="269" customWidth="1"/>
    <col min="8176" max="8176" width="6.28515625" style="269" bestFit="1" customWidth="1"/>
    <col min="8177" max="8177" width="25.5703125" style="269" customWidth="1"/>
    <col min="8178" max="8178" width="10" style="269" customWidth="1"/>
    <col min="8179" max="8179" width="10.85546875" style="269" customWidth="1"/>
    <col min="8180" max="8180" width="9.85546875" style="269" customWidth="1"/>
    <col min="8181" max="8181" width="10.140625" style="269" customWidth="1"/>
    <col min="8182" max="8182" width="9.5703125" style="269" customWidth="1"/>
    <col min="8183" max="8183" width="10.42578125" style="269" customWidth="1"/>
    <col min="8184" max="8422" width="9.140625" style="269"/>
    <col min="8423" max="8423" width="20.5703125" style="269" customWidth="1"/>
    <col min="8424" max="8424" width="11.140625" style="269" bestFit="1" customWidth="1"/>
    <col min="8425" max="8427" width="11.28515625" style="269" bestFit="1" customWidth="1"/>
    <col min="8428" max="8428" width="10.5703125" style="269" customWidth="1"/>
    <col min="8429" max="8429" width="11.28515625" style="269" bestFit="1" customWidth="1"/>
    <col min="8430" max="8430" width="12.5703125" style="269" customWidth="1"/>
    <col min="8431" max="8431" width="11" style="269" customWidth="1"/>
    <col min="8432" max="8432" width="6.28515625" style="269" bestFit="1" customWidth="1"/>
    <col min="8433" max="8433" width="25.5703125" style="269" customWidth="1"/>
    <col min="8434" max="8434" width="10" style="269" customWidth="1"/>
    <col min="8435" max="8435" width="10.85546875" style="269" customWidth="1"/>
    <col min="8436" max="8436" width="9.85546875" style="269" customWidth="1"/>
    <col min="8437" max="8437" width="10.140625" style="269" customWidth="1"/>
    <col min="8438" max="8438" width="9.5703125" style="269" customWidth="1"/>
    <col min="8439" max="8439" width="10.42578125" style="269" customWidth="1"/>
    <col min="8440" max="8678" width="9.140625" style="269"/>
    <col min="8679" max="8679" width="20.5703125" style="269" customWidth="1"/>
    <col min="8680" max="8680" width="11.140625" style="269" bestFit="1" customWidth="1"/>
    <col min="8681" max="8683" width="11.28515625" style="269" bestFit="1" customWidth="1"/>
    <col min="8684" max="8684" width="10.5703125" style="269" customWidth="1"/>
    <col min="8685" max="8685" width="11.28515625" style="269" bestFit="1" customWidth="1"/>
    <col min="8686" max="8686" width="12.5703125" style="269" customWidth="1"/>
    <col min="8687" max="8687" width="11" style="269" customWidth="1"/>
    <col min="8688" max="8688" width="6.28515625" style="269" bestFit="1" customWidth="1"/>
    <col min="8689" max="8689" width="25.5703125" style="269" customWidth="1"/>
    <col min="8690" max="8690" width="10" style="269" customWidth="1"/>
    <col min="8691" max="8691" width="10.85546875" style="269" customWidth="1"/>
    <col min="8692" max="8692" width="9.85546875" style="269" customWidth="1"/>
    <col min="8693" max="8693" width="10.140625" style="269" customWidth="1"/>
    <col min="8694" max="8694" width="9.5703125" style="269" customWidth="1"/>
    <col min="8695" max="8695" width="10.42578125" style="269" customWidth="1"/>
    <col min="8696" max="8934" width="9.140625" style="269"/>
    <col min="8935" max="8935" width="20.5703125" style="269" customWidth="1"/>
    <col min="8936" max="8936" width="11.140625" style="269" bestFit="1" customWidth="1"/>
    <col min="8937" max="8939" width="11.28515625" style="269" bestFit="1" customWidth="1"/>
    <col min="8940" max="8940" width="10.5703125" style="269" customWidth="1"/>
    <col min="8941" max="8941" width="11.28515625" style="269" bestFit="1" customWidth="1"/>
    <col min="8942" max="8942" width="12.5703125" style="269" customWidth="1"/>
    <col min="8943" max="8943" width="11" style="269" customWidth="1"/>
    <col min="8944" max="8944" width="6.28515625" style="269" bestFit="1" customWidth="1"/>
    <col min="8945" max="8945" width="25.5703125" style="269" customWidth="1"/>
    <col min="8946" max="8946" width="10" style="269" customWidth="1"/>
    <col min="8947" max="8947" width="10.85546875" style="269" customWidth="1"/>
    <col min="8948" max="8948" width="9.85546875" style="269" customWidth="1"/>
    <col min="8949" max="8949" width="10.140625" style="269" customWidth="1"/>
    <col min="8950" max="8950" width="9.5703125" style="269" customWidth="1"/>
    <col min="8951" max="8951" width="10.42578125" style="269" customWidth="1"/>
    <col min="8952" max="9190" width="9.140625" style="269"/>
    <col min="9191" max="9191" width="20.5703125" style="269" customWidth="1"/>
    <col min="9192" max="9192" width="11.140625" style="269" bestFit="1" customWidth="1"/>
    <col min="9193" max="9195" width="11.28515625" style="269" bestFit="1" customWidth="1"/>
    <col min="9196" max="9196" width="10.5703125" style="269" customWidth="1"/>
    <col min="9197" max="9197" width="11.28515625" style="269" bestFit="1" customWidth="1"/>
    <col min="9198" max="9198" width="12.5703125" style="269" customWidth="1"/>
    <col min="9199" max="9199" width="11" style="269" customWidth="1"/>
    <col min="9200" max="9200" width="6.28515625" style="269" bestFit="1" customWidth="1"/>
    <col min="9201" max="9201" width="25.5703125" style="269" customWidth="1"/>
    <col min="9202" max="9202" width="10" style="269" customWidth="1"/>
    <col min="9203" max="9203" width="10.85546875" style="269" customWidth="1"/>
    <col min="9204" max="9204" width="9.85546875" style="269" customWidth="1"/>
    <col min="9205" max="9205" width="10.140625" style="269" customWidth="1"/>
    <col min="9206" max="9206" width="9.5703125" style="269" customWidth="1"/>
    <col min="9207" max="9207" width="10.42578125" style="269" customWidth="1"/>
    <col min="9208" max="9446" width="9.140625" style="269"/>
    <col min="9447" max="9447" width="20.5703125" style="269" customWidth="1"/>
    <col min="9448" max="9448" width="11.140625" style="269" bestFit="1" customWidth="1"/>
    <col min="9449" max="9451" width="11.28515625" style="269" bestFit="1" customWidth="1"/>
    <col min="9452" max="9452" width="10.5703125" style="269" customWidth="1"/>
    <col min="9453" max="9453" width="11.28515625" style="269" bestFit="1" customWidth="1"/>
    <col min="9454" max="9454" width="12.5703125" style="269" customWidth="1"/>
    <col min="9455" max="9455" width="11" style="269" customWidth="1"/>
    <col min="9456" max="9456" width="6.28515625" style="269" bestFit="1" customWidth="1"/>
    <col min="9457" max="9457" width="25.5703125" style="269" customWidth="1"/>
    <col min="9458" max="9458" width="10" style="269" customWidth="1"/>
    <col min="9459" max="9459" width="10.85546875" style="269" customWidth="1"/>
    <col min="9460" max="9460" width="9.85546875" style="269" customWidth="1"/>
    <col min="9461" max="9461" width="10.140625" style="269" customWidth="1"/>
    <col min="9462" max="9462" width="9.5703125" style="269" customWidth="1"/>
    <col min="9463" max="9463" width="10.42578125" style="269" customWidth="1"/>
    <col min="9464" max="9702" width="9.140625" style="269"/>
    <col min="9703" max="9703" width="20.5703125" style="269" customWidth="1"/>
    <col min="9704" max="9704" width="11.140625" style="269" bestFit="1" customWidth="1"/>
    <col min="9705" max="9707" width="11.28515625" style="269" bestFit="1" customWidth="1"/>
    <col min="9708" max="9708" width="10.5703125" style="269" customWidth="1"/>
    <col min="9709" max="9709" width="11.28515625" style="269" bestFit="1" customWidth="1"/>
    <col min="9710" max="9710" width="12.5703125" style="269" customWidth="1"/>
    <col min="9711" max="9711" width="11" style="269" customWidth="1"/>
    <col min="9712" max="9712" width="6.28515625" style="269" bestFit="1" customWidth="1"/>
    <col min="9713" max="9713" width="25.5703125" style="269" customWidth="1"/>
    <col min="9714" max="9714" width="10" style="269" customWidth="1"/>
    <col min="9715" max="9715" width="10.85546875" style="269" customWidth="1"/>
    <col min="9716" max="9716" width="9.85546875" style="269" customWidth="1"/>
    <col min="9717" max="9717" width="10.140625" style="269" customWidth="1"/>
    <col min="9718" max="9718" width="9.5703125" style="269" customWidth="1"/>
    <col min="9719" max="9719" width="10.42578125" style="269" customWidth="1"/>
    <col min="9720" max="9958" width="9.140625" style="269"/>
    <col min="9959" max="9959" width="20.5703125" style="269" customWidth="1"/>
    <col min="9960" max="9960" width="11.140625" style="269" bestFit="1" customWidth="1"/>
    <col min="9961" max="9963" width="11.28515625" style="269" bestFit="1" customWidth="1"/>
    <col min="9964" max="9964" width="10.5703125" style="269" customWidth="1"/>
    <col min="9965" max="9965" width="11.28515625" style="269" bestFit="1" customWidth="1"/>
    <col min="9966" max="9966" width="12.5703125" style="269" customWidth="1"/>
    <col min="9967" max="9967" width="11" style="269" customWidth="1"/>
    <col min="9968" max="9968" width="6.28515625" style="269" bestFit="1" customWidth="1"/>
    <col min="9969" max="9969" width="25.5703125" style="269" customWidth="1"/>
    <col min="9970" max="9970" width="10" style="269" customWidth="1"/>
    <col min="9971" max="9971" width="10.85546875" style="269" customWidth="1"/>
    <col min="9972" max="9972" width="9.85546875" style="269" customWidth="1"/>
    <col min="9973" max="9973" width="10.140625" style="269" customWidth="1"/>
    <col min="9974" max="9974" width="9.5703125" style="269" customWidth="1"/>
    <col min="9975" max="9975" width="10.42578125" style="269" customWidth="1"/>
    <col min="9976" max="10214" width="9.140625" style="269"/>
    <col min="10215" max="10215" width="20.5703125" style="269" customWidth="1"/>
    <col min="10216" max="10216" width="11.140625" style="269" bestFit="1" customWidth="1"/>
    <col min="10217" max="10219" width="11.28515625" style="269" bestFit="1" customWidth="1"/>
    <col min="10220" max="10220" width="10.5703125" style="269" customWidth="1"/>
    <col min="10221" max="10221" width="11.28515625" style="269" bestFit="1" customWidth="1"/>
    <col min="10222" max="10222" width="12.5703125" style="269" customWidth="1"/>
    <col min="10223" max="10223" width="11" style="269" customWidth="1"/>
    <col min="10224" max="10224" width="6.28515625" style="269" bestFit="1" customWidth="1"/>
    <col min="10225" max="10225" width="25.5703125" style="269" customWidth="1"/>
    <col min="10226" max="10226" width="10" style="269" customWidth="1"/>
    <col min="10227" max="10227" width="10.85546875" style="269" customWidth="1"/>
    <col min="10228" max="10228" width="9.85546875" style="269" customWidth="1"/>
    <col min="10229" max="10229" width="10.140625" style="269" customWidth="1"/>
    <col min="10230" max="10230" width="9.5703125" style="269" customWidth="1"/>
    <col min="10231" max="10231" width="10.42578125" style="269" customWidth="1"/>
    <col min="10232" max="10470" width="9.140625" style="269"/>
    <col min="10471" max="10471" width="20.5703125" style="269" customWidth="1"/>
    <col min="10472" max="10472" width="11.140625" style="269" bestFit="1" customWidth="1"/>
    <col min="10473" max="10475" width="11.28515625" style="269" bestFit="1" customWidth="1"/>
    <col min="10476" max="10476" width="10.5703125" style="269" customWidth="1"/>
    <col min="10477" max="10477" width="11.28515625" style="269" bestFit="1" customWidth="1"/>
    <col min="10478" max="10478" width="12.5703125" style="269" customWidth="1"/>
    <col min="10479" max="10479" width="11" style="269" customWidth="1"/>
    <col min="10480" max="10480" width="6.28515625" style="269" bestFit="1" customWidth="1"/>
    <col min="10481" max="10481" width="25.5703125" style="269" customWidth="1"/>
    <col min="10482" max="10482" width="10" style="269" customWidth="1"/>
    <col min="10483" max="10483" width="10.85546875" style="269" customWidth="1"/>
    <col min="10484" max="10484" width="9.85546875" style="269" customWidth="1"/>
    <col min="10485" max="10485" width="10.140625" style="269" customWidth="1"/>
    <col min="10486" max="10486" width="9.5703125" style="269" customWidth="1"/>
    <col min="10487" max="10487" width="10.42578125" style="269" customWidth="1"/>
    <col min="10488" max="10726" width="9.140625" style="269"/>
    <col min="10727" max="10727" width="20.5703125" style="269" customWidth="1"/>
    <col min="10728" max="10728" width="11.140625" style="269" bestFit="1" customWidth="1"/>
    <col min="10729" max="10731" width="11.28515625" style="269" bestFit="1" customWidth="1"/>
    <col min="10732" max="10732" width="10.5703125" style="269" customWidth="1"/>
    <col min="10733" max="10733" width="11.28515625" style="269" bestFit="1" customWidth="1"/>
    <col min="10734" max="10734" width="12.5703125" style="269" customWidth="1"/>
    <col min="10735" max="10735" width="11" style="269" customWidth="1"/>
    <col min="10736" max="10736" width="6.28515625" style="269" bestFit="1" customWidth="1"/>
    <col min="10737" max="10737" width="25.5703125" style="269" customWidth="1"/>
    <col min="10738" max="10738" width="10" style="269" customWidth="1"/>
    <col min="10739" max="10739" width="10.85546875" style="269" customWidth="1"/>
    <col min="10740" max="10740" width="9.85546875" style="269" customWidth="1"/>
    <col min="10741" max="10741" width="10.140625" style="269" customWidth="1"/>
    <col min="10742" max="10742" width="9.5703125" style="269" customWidth="1"/>
    <col min="10743" max="10743" width="10.42578125" style="269" customWidth="1"/>
    <col min="10744" max="10982" width="9.140625" style="269"/>
    <col min="10983" max="10983" width="20.5703125" style="269" customWidth="1"/>
    <col min="10984" max="10984" width="11.140625" style="269" bestFit="1" customWidth="1"/>
    <col min="10985" max="10987" width="11.28515625" style="269" bestFit="1" customWidth="1"/>
    <col min="10988" max="10988" width="10.5703125" style="269" customWidth="1"/>
    <col min="10989" max="10989" width="11.28515625" style="269" bestFit="1" customWidth="1"/>
    <col min="10990" max="10990" width="12.5703125" style="269" customWidth="1"/>
    <col min="10991" max="10991" width="11" style="269" customWidth="1"/>
    <col min="10992" max="10992" width="6.28515625" style="269" bestFit="1" customWidth="1"/>
    <col min="10993" max="10993" width="25.5703125" style="269" customWidth="1"/>
    <col min="10994" max="10994" width="10" style="269" customWidth="1"/>
    <col min="10995" max="10995" width="10.85546875" style="269" customWidth="1"/>
    <col min="10996" max="10996" width="9.85546875" style="269" customWidth="1"/>
    <col min="10997" max="10997" width="10.140625" style="269" customWidth="1"/>
    <col min="10998" max="10998" width="9.5703125" style="269" customWidth="1"/>
    <col min="10999" max="10999" width="10.42578125" style="269" customWidth="1"/>
    <col min="11000" max="11238" width="9.140625" style="269"/>
    <col min="11239" max="11239" width="20.5703125" style="269" customWidth="1"/>
    <col min="11240" max="11240" width="11.140625" style="269" bestFit="1" customWidth="1"/>
    <col min="11241" max="11243" width="11.28515625" style="269" bestFit="1" customWidth="1"/>
    <col min="11244" max="11244" width="10.5703125" style="269" customWidth="1"/>
    <col min="11245" max="11245" width="11.28515625" style="269" bestFit="1" customWidth="1"/>
    <col min="11246" max="11246" width="12.5703125" style="269" customWidth="1"/>
    <col min="11247" max="11247" width="11" style="269" customWidth="1"/>
    <col min="11248" max="11248" width="6.28515625" style="269" bestFit="1" customWidth="1"/>
    <col min="11249" max="11249" width="25.5703125" style="269" customWidth="1"/>
    <col min="11250" max="11250" width="10" style="269" customWidth="1"/>
    <col min="11251" max="11251" width="10.85546875" style="269" customWidth="1"/>
    <col min="11252" max="11252" width="9.85546875" style="269" customWidth="1"/>
    <col min="11253" max="11253" width="10.140625" style="269" customWidth="1"/>
    <col min="11254" max="11254" width="9.5703125" style="269" customWidth="1"/>
    <col min="11255" max="11255" width="10.42578125" style="269" customWidth="1"/>
    <col min="11256" max="11494" width="9.140625" style="269"/>
    <col min="11495" max="11495" width="20.5703125" style="269" customWidth="1"/>
    <col min="11496" max="11496" width="11.140625" style="269" bestFit="1" customWidth="1"/>
    <col min="11497" max="11499" width="11.28515625" style="269" bestFit="1" customWidth="1"/>
    <col min="11500" max="11500" width="10.5703125" style="269" customWidth="1"/>
    <col min="11501" max="11501" width="11.28515625" style="269" bestFit="1" customWidth="1"/>
    <col min="11502" max="11502" width="12.5703125" style="269" customWidth="1"/>
    <col min="11503" max="11503" width="11" style="269" customWidth="1"/>
    <col min="11504" max="11504" width="6.28515625" style="269" bestFit="1" customWidth="1"/>
    <col min="11505" max="11505" width="25.5703125" style="269" customWidth="1"/>
    <col min="11506" max="11506" width="10" style="269" customWidth="1"/>
    <col min="11507" max="11507" width="10.85546875" style="269" customWidth="1"/>
    <col min="11508" max="11508" width="9.85546875" style="269" customWidth="1"/>
    <col min="11509" max="11509" width="10.140625" style="269" customWidth="1"/>
    <col min="11510" max="11510" width="9.5703125" style="269" customWidth="1"/>
    <col min="11511" max="11511" width="10.42578125" style="269" customWidth="1"/>
    <col min="11512" max="11750" width="9.140625" style="269"/>
    <col min="11751" max="11751" width="20.5703125" style="269" customWidth="1"/>
    <col min="11752" max="11752" width="11.140625" style="269" bestFit="1" customWidth="1"/>
    <col min="11753" max="11755" width="11.28515625" style="269" bestFit="1" customWidth="1"/>
    <col min="11756" max="11756" width="10.5703125" style="269" customWidth="1"/>
    <col min="11757" max="11757" width="11.28515625" style="269" bestFit="1" customWidth="1"/>
    <col min="11758" max="11758" width="12.5703125" style="269" customWidth="1"/>
    <col min="11759" max="11759" width="11" style="269" customWidth="1"/>
    <col min="11760" max="11760" width="6.28515625" style="269" bestFit="1" customWidth="1"/>
    <col min="11761" max="11761" width="25.5703125" style="269" customWidth="1"/>
    <col min="11762" max="11762" width="10" style="269" customWidth="1"/>
    <col min="11763" max="11763" width="10.85546875" style="269" customWidth="1"/>
    <col min="11764" max="11764" width="9.85546875" style="269" customWidth="1"/>
    <col min="11765" max="11765" width="10.140625" style="269" customWidth="1"/>
    <col min="11766" max="11766" width="9.5703125" style="269" customWidth="1"/>
    <col min="11767" max="11767" width="10.42578125" style="269" customWidth="1"/>
    <col min="11768" max="12006" width="9.140625" style="269"/>
    <col min="12007" max="12007" width="20.5703125" style="269" customWidth="1"/>
    <col min="12008" max="12008" width="11.140625" style="269" bestFit="1" customWidth="1"/>
    <col min="12009" max="12011" width="11.28515625" style="269" bestFit="1" customWidth="1"/>
    <col min="12012" max="12012" width="10.5703125" style="269" customWidth="1"/>
    <col min="12013" max="12013" width="11.28515625" style="269" bestFit="1" customWidth="1"/>
    <col min="12014" max="12014" width="12.5703125" style="269" customWidth="1"/>
    <col min="12015" max="12015" width="11" style="269" customWidth="1"/>
    <col min="12016" max="12016" width="6.28515625" style="269" bestFit="1" customWidth="1"/>
    <col min="12017" max="12017" width="25.5703125" style="269" customWidth="1"/>
    <col min="12018" max="12018" width="10" style="269" customWidth="1"/>
    <col min="12019" max="12019" width="10.85546875" style="269" customWidth="1"/>
    <col min="12020" max="12020" width="9.85546875" style="269" customWidth="1"/>
    <col min="12021" max="12021" width="10.140625" style="269" customWidth="1"/>
    <col min="12022" max="12022" width="9.5703125" style="269" customWidth="1"/>
    <col min="12023" max="12023" width="10.42578125" style="269" customWidth="1"/>
    <col min="12024" max="12262" width="9.140625" style="269"/>
    <col min="12263" max="12263" width="20.5703125" style="269" customWidth="1"/>
    <col min="12264" max="12264" width="11.140625" style="269" bestFit="1" customWidth="1"/>
    <col min="12265" max="12267" width="11.28515625" style="269" bestFit="1" customWidth="1"/>
    <col min="12268" max="12268" width="10.5703125" style="269" customWidth="1"/>
    <col min="12269" max="12269" width="11.28515625" style="269" bestFit="1" customWidth="1"/>
    <col min="12270" max="12270" width="12.5703125" style="269" customWidth="1"/>
    <col min="12271" max="12271" width="11" style="269" customWidth="1"/>
    <col min="12272" max="12272" width="6.28515625" style="269" bestFit="1" customWidth="1"/>
    <col min="12273" max="12273" width="25.5703125" style="269" customWidth="1"/>
    <col min="12274" max="12274" width="10" style="269" customWidth="1"/>
    <col min="12275" max="12275" width="10.85546875" style="269" customWidth="1"/>
    <col min="12276" max="12276" width="9.85546875" style="269" customWidth="1"/>
    <col min="12277" max="12277" width="10.140625" style="269" customWidth="1"/>
    <col min="12278" max="12278" width="9.5703125" style="269" customWidth="1"/>
    <col min="12279" max="12279" width="10.42578125" style="269" customWidth="1"/>
    <col min="12280" max="12518" width="9.140625" style="269"/>
    <col min="12519" max="12519" width="20.5703125" style="269" customWidth="1"/>
    <col min="12520" max="12520" width="11.140625" style="269" bestFit="1" customWidth="1"/>
    <col min="12521" max="12523" width="11.28515625" style="269" bestFit="1" customWidth="1"/>
    <col min="12524" max="12524" width="10.5703125" style="269" customWidth="1"/>
    <col min="12525" max="12525" width="11.28515625" style="269" bestFit="1" customWidth="1"/>
    <col min="12526" max="12526" width="12.5703125" style="269" customWidth="1"/>
    <col min="12527" max="12527" width="11" style="269" customWidth="1"/>
    <col min="12528" max="12528" width="6.28515625" style="269" bestFit="1" customWidth="1"/>
    <col min="12529" max="12529" width="25.5703125" style="269" customWidth="1"/>
    <col min="12530" max="12530" width="10" style="269" customWidth="1"/>
    <col min="12531" max="12531" width="10.85546875" style="269" customWidth="1"/>
    <col min="12532" max="12532" width="9.85546875" style="269" customWidth="1"/>
    <col min="12533" max="12533" width="10.140625" style="269" customWidth="1"/>
    <col min="12534" max="12534" width="9.5703125" style="269" customWidth="1"/>
    <col min="12535" max="12535" width="10.42578125" style="269" customWidth="1"/>
    <col min="12536" max="12774" width="9.140625" style="269"/>
    <col min="12775" max="12775" width="20.5703125" style="269" customWidth="1"/>
    <col min="12776" max="12776" width="11.140625" style="269" bestFit="1" customWidth="1"/>
    <col min="12777" max="12779" width="11.28515625" style="269" bestFit="1" customWidth="1"/>
    <col min="12780" max="12780" width="10.5703125" style="269" customWidth="1"/>
    <col min="12781" max="12781" width="11.28515625" style="269" bestFit="1" customWidth="1"/>
    <col min="12782" max="12782" width="12.5703125" style="269" customWidth="1"/>
    <col min="12783" max="12783" width="11" style="269" customWidth="1"/>
    <col min="12784" max="12784" width="6.28515625" style="269" bestFit="1" customWidth="1"/>
    <col min="12785" max="12785" width="25.5703125" style="269" customWidth="1"/>
    <col min="12786" max="12786" width="10" style="269" customWidth="1"/>
    <col min="12787" max="12787" width="10.85546875" style="269" customWidth="1"/>
    <col min="12788" max="12788" width="9.85546875" style="269" customWidth="1"/>
    <col min="12789" max="12789" width="10.140625" style="269" customWidth="1"/>
    <col min="12790" max="12790" width="9.5703125" style="269" customWidth="1"/>
    <col min="12791" max="12791" width="10.42578125" style="269" customWidth="1"/>
    <col min="12792" max="13030" width="9.140625" style="269"/>
    <col min="13031" max="13031" width="20.5703125" style="269" customWidth="1"/>
    <col min="13032" max="13032" width="11.140625" style="269" bestFit="1" customWidth="1"/>
    <col min="13033" max="13035" width="11.28515625" style="269" bestFit="1" customWidth="1"/>
    <col min="13036" max="13036" width="10.5703125" style="269" customWidth="1"/>
    <col min="13037" max="13037" width="11.28515625" style="269" bestFit="1" customWidth="1"/>
    <col min="13038" max="13038" width="12.5703125" style="269" customWidth="1"/>
    <col min="13039" max="13039" width="11" style="269" customWidth="1"/>
    <col min="13040" max="13040" width="6.28515625" style="269" bestFit="1" customWidth="1"/>
    <col min="13041" max="13041" width="25.5703125" style="269" customWidth="1"/>
    <col min="13042" max="13042" width="10" style="269" customWidth="1"/>
    <col min="13043" max="13043" width="10.85546875" style="269" customWidth="1"/>
    <col min="13044" max="13044" width="9.85546875" style="269" customWidth="1"/>
    <col min="13045" max="13045" width="10.140625" style="269" customWidth="1"/>
    <col min="13046" max="13046" width="9.5703125" style="269" customWidth="1"/>
    <col min="13047" max="13047" width="10.42578125" style="269" customWidth="1"/>
    <col min="13048" max="13286" width="9.140625" style="269"/>
    <col min="13287" max="13287" width="20.5703125" style="269" customWidth="1"/>
    <col min="13288" max="13288" width="11.140625" style="269" bestFit="1" customWidth="1"/>
    <col min="13289" max="13291" width="11.28515625" style="269" bestFit="1" customWidth="1"/>
    <col min="13292" max="13292" width="10.5703125" style="269" customWidth="1"/>
    <col min="13293" max="13293" width="11.28515625" style="269" bestFit="1" customWidth="1"/>
    <col min="13294" max="13294" width="12.5703125" style="269" customWidth="1"/>
    <col min="13295" max="13295" width="11" style="269" customWidth="1"/>
    <col min="13296" max="13296" width="6.28515625" style="269" bestFit="1" customWidth="1"/>
    <col min="13297" max="13297" width="25.5703125" style="269" customWidth="1"/>
    <col min="13298" max="13298" width="10" style="269" customWidth="1"/>
    <col min="13299" max="13299" width="10.85546875" style="269" customWidth="1"/>
    <col min="13300" max="13300" width="9.85546875" style="269" customWidth="1"/>
    <col min="13301" max="13301" width="10.140625" style="269" customWidth="1"/>
    <col min="13302" max="13302" width="9.5703125" style="269" customWidth="1"/>
    <col min="13303" max="13303" width="10.42578125" style="269" customWidth="1"/>
    <col min="13304" max="13542" width="9.140625" style="269"/>
    <col min="13543" max="13543" width="20.5703125" style="269" customWidth="1"/>
    <col min="13544" max="13544" width="11.140625" style="269" bestFit="1" customWidth="1"/>
    <col min="13545" max="13547" width="11.28515625" style="269" bestFit="1" customWidth="1"/>
    <col min="13548" max="13548" width="10.5703125" style="269" customWidth="1"/>
    <col min="13549" max="13549" width="11.28515625" style="269" bestFit="1" customWidth="1"/>
    <col min="13550" max="13550" width="12.5703125" style="269" customWidth="1"/>
    <col min="13551" max="13551" width="11" style="269" customWidth="1"/>
    <col min="13552" max="13552" width="6.28515625" style="269" bestFit="1" customWidth="1"/>
    <col min="13553" max="13553" width="25.5703125" style="269" customWidth="1"/>
    <col min="13554" max="13554" width="10" style="269" customWidth="1"/>
    <col min="13555" max="13555" width="10.85546875" style="269" customWidth="1"/>
    <col min="13556" max="13556" width="9.85546875" style="269" customWidth="1"/>
    <col min="13557" max="13557" width="10.140625" style="269" customWidth="1"/>
    <col min="13558" max="13558" width="9.5703125" style="269" customWidth="1"/>
    <col min="13559" max="13559" width="10.42578125" style="269" customWidth="1"/>
    <col min="13560" max="13798" width="9.140625" style="269"/>
    <col min="13799" max="13799" width="20.5703125" style="269" customWidth="1"/>
    <col min="13800" max="13800" width="11.140625" style="269" bestFit="1" customWidth="1"/>
    <col min="13801" max="13803" width="11.28515625" style="269" bestFit="1" customWidth="1"/>
    <col min="13804" max="13804" width="10.5703125" style="269" customWidth="1"/>
    <col min="13805" max="13805" width="11.28515625" style="269" bestFit="1" customWidth="1"/>
    <col min="13806" max="13806" width="12.5703125" style="269" customWidth="1"/>
    <col min="13807" max="13807" width="11" style="269" customWidth="1"/>
    <col min="13808" max="13808" width="6.28515625" style="269" bestFit="1" customWidth="1"/>
    <col min="13809" max="13809" width="25.5703125" style="269" customWidth="1"/>
    <col min="13810" max="13810" width="10" style="269" customWidth="1"/>
    <col min="13811" max="13811" width="10.85546875" style="269" customWidth="1"/>
    <col min="13812" max="13812" width="9.85546875" style="269" customWidth="1"/>
    <col min="13813" max="13813" width="10.140625" style="269" customWidth="1"/>
    <col min="13814" max="13814" width="9.5703125" style="269" customWidth="1"/>
    <col min="13815" max="13815" width="10.42578125" style="269" customWidth="1"/>
    <col min="13816" max="14054" width="9.140625" style="269"/>
    <col min="14055" max="14055" width="20.5703125" style="269" customWidth="1"/>
    <col min="14056" max="14056" width="11.140625" style="269" bestFit="1" customWidth="1"/>
    <col min="14057" max="14059" width="11.28515625" style="269" bestFit="1" customWidth="1"/>
    <col min="14060" max="14060" width="10.5703125" style="269" customWidth="1"/>
    <col min="14061" max="14061" width="11.28515625" style="269" bestFit="1" customWidth="1"/>
    <col min="14062" max="14062" width="12.5703125" style="269" customWidth="1"/>
    <col min="14063" max="14063" width="11" style="269" customWidth="1"/>
    <col min="14064" max="14064" width="6.28515625" style="269" bestFit="1" customWidth="1"/>
    <col min="14065" max="14065" width="25.5703125" style="269" customWidth="1"/>
    <col min="14066" max="14066" width="10" style="269" customWidth="1"/>
    <col min="14067" max="14067" width="10.85546875" style="269" customWidth="1"/>
    <col min="14068" max="14068" width="9.85546875" style="269" customWidth="1"/>
    <col min="14069" max="14069" width="10.140625" style="269" customWidth="1"/>
    <col min="14070" max="14070" width="9.5703125" style="269" customWidth="1"/>
    <col min="14071" max="14071" width="10.42578125" style="269" customWidth="1"/>
    <col min="14072" max="14310" width="9.140625" style="269"/>
    <col min="14311" max="14311" width="20.5703125" style="269" customWidth="1"/>
    <col min="14312" max="14312" width="11.140625" style="269" bestFit="1" customWidth="1"/>
    <col min="14313" max="14315" width="11.28515625" style="269" bestFit="1" customWidth="1"/>
    <col min="14316" max="14316" width="10.5703125" style="269" customWidth="1"/>
    <col min="14317" max="14317" width="11.28515625" style="269" bestFit="1" customWidth="1"/>
    <col min="14318" max="14318" width="12.5703125" style="269" customWidth="1"/>
    <col min="14319" max="14319" width="11" style="269" customWidth="1"/>
    <col min="14320" max="14320" width="6.28515625" style="269" bestFit="1" customWidth="1"/>
    <col min="14321" max="14321" width="25.5703125" style="269" customWidth="1"/>
    <col min="14322" max="14322" width="10" style="269" customWidth="1"/>
    <col min="14323" max="14323" width="10.85546875" style="269" customWidth="1"/>
    <col min="14324" max="14324" width="9.85546875" style="269" customWidth="1"/>
    <col min="14325" max="14325" width="10.140625" style="269" customWidth="1"/>
    <col min="14326" max="14326" width="9.5703125" style="269" customWidth="1"/>
    <col min="14327" max="14327" width="10.42578125" style="269" customWidth="1"/>
    <col min="14328" max="14566" width="9.140625" style="269"/>
    <col min="14567" max="14567" width="20.5703125" style="269" customWidth="1"/>
    <col min="14568" max="14568" width="11.140625" style="269" bestFit="1" customWidth="1"/>
    <col min="14569" max="14571" width="11.28515625" style="269" bestFit="1" customWidth="1"/>
    <col min="14572" max="14572" width="10.5703125" style="269" customWidth="1"/>
    <col min="14573" max="14573" width="11.28515625" style="269" bestFit="1" customWidth="1"/>
    <col min="14574" max="14574" width="12.5703125" style="269" customWidth="1"/>
    <col min="14575" max="14575" width="11" style="269" customWidth="1"/>
    <col min="14576" max="14576" width="6.28515625" style="269" bestFit="1" customWidth="1"/>
    <col min="14577" max="14577" width="25.5703125" style="269" customWidth="1"/>
    <col min="14578" max="14578" width="10" style="269" customWidth="1"/>
    <col min="14579" max="14579" width="10.85546875" style="269" customWidth="1"/>
    <col min="14580" max="14580" width="9.85546875" style="269" customWidth="1"/>
    <col min="14581" max="14581" width="10.140625" style="269" customWidth="1"/>
    <col min="14582" max="14582" width="9.5703125" style="269" customWidth="1"/>
    <col min="14583" max="14583" width="10.42578125" style="269" customWidth="1"/>
    <col min="14584" max="14822" width="9.140625" style="269"/>
    <col min="14823" max="14823" width="20.5703125" style="269" customWidth="1"/>
    <col min="14824" max="14824" width="11.140625" style="269" bestFit="1" customWidth="1"/>
    <col min="14825" max="14827" width="11.28515625" style="269" bestFit="1" customWidth="1"/>
    <col min="14828" max="14828" width="10.5703125" style="269" customWidth="1"/>
    <col min="14829" max="14829" width="11.28515625" style="269" bestFit="1" customWidth="1"/>
    <col min="14830" max="14830" width="12.5703125" style="269" customWidth="1"/>
    <col min="14831" max="14831" width="11" style="269" customWidth="1"/>
    <col min="14832" max="14832" width="6.28515625" style="269" bestFit="1" customWidth="1"/>
    <col min="14833" max="14833" width="25.5703125" style="269" customWidth="1"/>
    <col min="14834" max="14834" width="10" style="269" customWidth="1"/>
    <col min="14835" max="14835" width="10.85546875" style="269" customWidth="1"/>
    <col min="14836" max="14836" width="9.85546875" style="269" customWidth="1"/>
    <col min="14837" max="14837" width="10.140625" style="269" customWidth="1"/>
    <col min="14838" max="14838" width="9.5703125" style="269" customWidth="1"/>
    <col min="14839" max="14839" width="10.42578125" style="269" customWidth="1"/>
    <col min="14840" max="15078" width="9.140625" style="269"/>
    <col min="15079" max="15079" width="20.5703125" style="269" customWidth="1"/>
    <col min="15080" max="15080" width="11.140625" style="269" bestFit="1" customWidth="1"/>
    <col min="15081" max="15083" width="11.28515625" style="269" bestFit="1" customWidth="1"/>
    <col min="15084" max="15084" width="10.5703125" style="269" customWidth="1"/>
    <col min="15085" max="15085" width="11.28515625" style="269" bestFit="1" customWidth="1"/>
    <col min="15086" max="15086" width="12.5703125" style="269" customWidth="1"/>
    <col min="15087" max="15087" width="11" style="269" customWidth="1"/>
    <col min="15088" max="15088" width="6.28515625" style="269" bestFit="1" customWidth="1"/>
    <col min="15089" max="15089" width="25.5703125" style="269" customWidth="1"/>
    <col min="15090" max="15090" width="10" style="269" customWidth="1"/>
    <col min="15091" max="15091" width="10.85546875" style="269" customWidth="1"/>
    <col min="15092" max="15092" width="9.85546875" style="269" customWidth="1"/>
    <col min="15093" max="15093" width="10.140625" style="269" customWidth="1"/>
    <col min="15094" max="15094" width="9.5703125" style="269" customWidth="1"/>
    <col min="15095" max="15095" width="10.42578125" style="269" customWidth="1"/>
    <col min="15096" max="15334" width="9.140625" style="269"/>
    <col min="15335" max="15335" width="20.5703125" style="269" customWidth="1"/>
    <col min="15336" max="15336" width="11.140625" style="269" bestFit="1" customWidth="1"/>
    <col min="15337" max="15339" width="11.28515625" style="269" bestFit="1" customWidth="1"/>
    <col min="15340" max="15340" width="10.5703125" style="269" customWidth="1"/>
    <col min="15341" max="15341" width="11.28515625" style="269" bestFit="1" customWidth="1"/>
    <col min="15342" max="15342" width="12.5703125" style="269" customWidth="1"/>
    <col min="15343" max="15343" width="11" style="269" customWidth="1"/>
    <col min="15344" max="15344" width="6.28515625" style="269" bestFit="1" customWidth="1"/>
    <col min="15345" max="15345" width="25.5703125" style="269" customWidth="1"/>
    <col min="15346" max="15346" width="10" style="269" customWidth="1"/>
    <col min="15347" max="15347" width="10.85546875" style="269" customWidth="1"/>
    <col min="15348" max="15348" width="9.85546875" style="269" customWidth="1"/>
    <col min="15349" max="15349" width="10.140625" style="269" customWidth="1"/>
    <col min="15350" max="15350" width="9.5703125" style="269" customWidth="1"/>
    <col min="15351" max="15351" width="10.42578125" style="269" customWidth="1"/>
    <col min="15352" max="15590" width="9.140625" style="269"/>
    <col min="15591" max="15591" width="20.5703125" style="269" customWidth="1"/>
    <col min="15592" max="15592" width="11.140625" style="269" bestFit="1" customWidth="1"/>
    <col min="15593" max="15595" width="11.28515625" style="269" bestFit="1" customWidth="1"/>
    <col min="15596" max="15596" width="10.5703125" style="269" customWidth="1"/>
    <col min="15597" max="15597" width="11.28515625" style="269" bestFit="1" customWidth="1"/>
    <col min="15598" max="15598" width="12.5703125" style="269" customWidth="1"/>
    <col min="15599" max="15599" width="11" style="269" customWidth="1"/>
    <col min="15600" max="15600" width="6.28515625" style="269" bestFit="1" customWidth="1"/>
    <col min="15601" max="15601" width="25.5703125" style="269" customWidth="1"/>
    <col min="15602" max="15602" width="10" style="269" customWidth="1"/>
    <col min="15603" max="15603" width="10.85546875" style="269" customWidth="1"/>
    <col min="15604" max="15604" width="9.85546875" style="269" customWidth="1"/>
    <col min="15605" max="15605" width="10.140625" style="269" customWidth="1"/>
    <col min="15606" max="15606" width="9.5703125" style="269" customWidth="1"/>
    <col min="15607" max="15607" width="10.42578125" style="269" customWidth="1"/>
    <col min="15608" max="15846" width="9.140625" style="269"/>
    <col min="15847" max="15847" width="20.5703125" style="269" customWidth="1"/>
    <col min="15848" max="15848" width="11.140625" style="269" bestFit="1" customWidth="1"/>
    <col min="15849" max="15851" width="11.28515625" style="269" bestFit="1" customWidth="1"/>
    <col min="15852" max="15852" width="10.5703125" style="269" customWidth="1"/>
    <col min="15853" max="15853" width="11.28515625" style="269" bestFit="1" customWidth="1"/>
    <col min="15854" max="15854" width="12.5703125" style="269" customWidth="1"/>
    <col min="15855" max="15855" width="11" style="269" customWidth="1"/>
    <col min="15856" max="15856" width="6.28515625" style="269" bestFit="1" customWidth="1"/>
    <col min="15857" max="15857" width="25.5703125" style="269" customWidth="1"/>
    <col min="15858" max="15858" width="10" style="269" customWidth="1"/>
    <col min="15859" max="15859" width="10.85546875" style="269" customWidth="1"/>
    <col min="15860" max="15860" width="9.85546875" style="269" customWidth="1"/>
    <col min="15861" max="15861" width="10.140625" style="269" customWidth="1"/>
    <col min="15862" max="15862" width="9.5703125" style="269" customWidth="1"/>
    <col min="15863" max="15863" width="10.42578125" style="269" customWidth="1"/>
    <col min="15864" max="16102" width="9.140625" style="269"/>
    <col min="16103" max="16103" width="20.5703125" style="269" customWidth="1"/>
    <col min="16104" max="16104" width="11.140625" style="269" bestFit="1" customWidth="1"/>
    <col min="16105" max="16107" width="11.28515625" style="269" bestFit="1" customWidth="1"/>
    <col min="16108" max="16108" width="10.5703125" style="269" customWidth="1"/>
    <col min="16109" max="16109" width="11.28515625" style="269" bestFit="1" customWidth="1"/>
    <col min="16110" max="16110" width="12.5703125" style="269" customWidth="1"/>
    <col min="16111" max="16111" width="11" style="269" customWidth="1"/>
    <col min="16112" max="16112" width="6.28515625" style="269" bestFit="1" customWidth="1"/>
    <col min="16113" max="16113" width="25.5703125" style="269" customWidth="1"/>
    <col min="16114" max="16114" width="10" style="269" customWidth="1"/>
    <col min="16115" max="16115" width="10.85546875" style="269" customWidth="1"/>
    <col min="16116" max="16116" width="9.85546875" style="269" customWidth="1"/>
    <col min="16117" max="16117" width="10.140625" style="269" customWidth="1"/>
    <col min="16118" max="16118" width="9.5703125" style="269" customWidth="1"/>
    <col min="16119" max="16119" width="10.42578125" style="269" customWidth="1"/>
    <col min="16120" max="16384" width="9.140625" style="269"/>
  </cols>
  <sheetData>
    <row r="1" spans="2:16">
      <c r="I1" s="2342" t="s">
        <v>213</v>
      </c>
      <c r="J1" s="2342"/>
    </row>
    <row r="3" spans="2:16" ht="22.5" customHeight="1">
      <c r="B3" s="2343" t="s">
        <v>199</v>
      </c>
      <c r="C3" s="2343"/>
      <c r="D3" s="2343"/>
      <c r="E3" s="2343"/>
      <c r="F3" s="2343"/>
      <c r="G3" s="2343"/>
      <c r="H3" s="2343"/>
      <c r="I3" s="2343"/>
      <c r="J3" s="2343"/>
    </row>
    <row r="4" spans="2:16" ht="13.5" thickBot="1">
      <c r="B4" s="270"/>
      <c r="C4" s="270"/>
      <c r="D4" s="270"/>
      <c r="E4" s="270"/>
      <c r="F4" s="270"/>
      <c r="G4" s="270"/>
      <c r="H4" s="270"/>
      <c r="I4" s="270"/>
      <c r="J4" s="271"/>
    </row>
    <row r="5" spans="2:16" ht="32.450000000000003" customHeight="1" thickBot="1">
      <c r="B5" s="2344" t="s">
        <v>200</v>
      </c>
      <c r="C5" s="2346" t="s">
        <v>201</v>
      </c>
      <c r="D5" s="2347"/>
      <c r="E5" s="2348" t="s">
        <v>202</v>
      </c>
      <c r="F5" s="2349"/>
      <c r="G5" s="2346" t="s">
        <v>364</v>
      </c>
      <c r="H5" s="2350"/>
      <c r="I5" s="2351"/>
      <c r="J5" s="2352"/>
    </row>
    <row r="6" spans="2:16" ht="64.5" thickBot="1">
      <c r="B6" s="2345"/>
      <c r="C6" s="1117" t="s">
        <v>354</v>
      </c>
      <c r="D6" s="272" t="s">
        <v>363</v>
      </c>
      <c r="E6" s="1117" t="s">
        <v>354</v>
      </c>
      <c r="F6" s="272" t="s">
        <v>363</v>
      </c>
      <c r="G6" s="273" t="s">
        <v>203</v>
      </c>
      <c r="H6" s="274" t="s">
        <v>204</v>
      </c>
      <c r="I6" s="274" t="s">
        <v>205</v>
      </c>
      <c r="J6" s="275" t="s">
        <v>206</v>
      </c>
      <c r="M6" s="271"/>
    </row>
    <row r="7" spans="2:16">
      <c r="B7" s="276" t="s">
        <v>207</v>
      </c>
      <c r="C7" s="786">
        <v>517057.25400000002</v>
      </c>
      <c r="D7" s="786">
        <v>528592.08799999999</v>
      </c>
      <c r="E7" s="905">
        <v>100</v>
      </c>
      <c r="F7" s="905">
        <v>100</v>
      </c>
      <c r="G7" s="1122">
        <v>11534.833999999973</v>
      </c>
      <c r="H7" s="1131">
        <v>2.2308620391195544</v>
      </c>
      <c r="I7" s="1130"/>
      <c r="J7" s="277">
        <v>100</v>
      </c>
      <c r="L7" s="809"/>
    </row>
    <row r="8" spans="2:16">
      <c r="B8" s="278" t="s">
        <v>208</v>
      </c>
      <c r="C8" s="787">
        <v>384022.98</v>
      </c>
      <c r="D8" s="787">
        <v>394552.89600000001</v>
      </c>
      <c r="E8" s="906">
        <v>74.270881421576576</v>
      </c>
      <c r="F8" s="906">
        <v>74.642225064859474</v>
      </c>
      <c r="G8" s="1128">
        <v>10529.916000000027</v>
      </c>
      <c r="H8" s="1132">
        <v>2.7420015333457459</v>
      </c>
      <c r="I8" s="1124">
        <v>0.37134364328289848</v>
      </c>
      <c r="J8" s="280">
        <v>91.287971721136614</v>
      </c>
      <c r="K8" s="281"/>
      <c r="L8" s="809"/>
      <c r="M8" s="282"/>
    </row>
    <row r="9" spans="2:16">
      <c r="B9" s="278" t="s">
        <v>209</v>
      </c>
      <c r="C9" s="787">
        <v>115565.78200000001</v>
      </c>
      <c r="D9" s="787">
        <v>115896.217</v>
      </c>
      <c r="E9" s="907">
        <v>22.350674147973564</v>
      </c>
      <c r="F9" s="907">
        <v>21.925454359052004</v>
      </c>
      <c r="G9" s="1128">
        <v>330.43499999999767</v>
      </c>
      <c r="H9" s="1132">
        <v>0.28592806130104986</v>
      </c>
      <c r="I9" s="1124">
        <v>-0.42521978892155943</v>
      </c>
      <c r="J9" s="280">
        <v>2.864670614245497</v>
      </c>
      <c r="L9" s="809"/>
      <c r="M9" s="282"/>
    </row>
    <row r="10" spans="2:16">
      <c r="B10" s="283" t="s">
        <v>210</v>
      </c>
      <c r="C10" s="788">
        <v>17468.491999999998</v>
      </c>
      <c r="D10" s="788">
        <v>18142.974999999999</v>
      </c>
      <c r="E10" s="908">
        <v>3.3784444304498624</v>
      </c>
      <c r="F10" s="1118">
        <v>3.4323205760885314</v>
      </c>
      <c r="G10" s="1121">
        <v>674.48300000000017</v>
      </c>
      <c r="H10" s="1133">
        <v>3.8611403892219216</v>
      </c>
      <c r="I10" s="1124">
        <v>5.3876145638668937E-2</v>
      </c>
      <c r="J10" s="284">
        <v>5.8473576646183361</v>
      </c>
      <c r="L10" s="809"/>
      <c r="M10" s="282"/>
    </row>
    <row r="11" spans="2:16" ht="38.25">
      <c r="B11" s="285" t="s">
        <v>211</v>
      </c>
      <c r="C11" s="789">
        <v>328422.38500000001</v>
      </c>
      <c r="D11" s="789">
        <v>326870.14399999997</v>
      </c>
      <c r="E11" s="909">
        <v>100</v>
      </c>
      <c r="F11" s="909">
        <v>100</v>
      </c>
      <c r="G11" s="1129">
        <v>-1552.2410000000382</v>
      </c>
      <c r="H11" s="1134">
        <v>-0.47263556654338224</v>
      </c>
      <c r="I11" s="1125"/>
      <c r="J11" s="286">
        <v>100</v>
      </c>
      <c r="L11" s="809"/>
      <c r="M11" s="271"/>
      <c r="N11" s="271"/>
      <c r="O11" s="271"/>
      <c r="P11" s="271"/>
    </row>
    <row r="12" spans="2:16">
      <c r="B12" s="278" t="s">
        <v>208</v>
      </c>
      <c r="C12" s="790">
        <v>244833.524</v>
      </c>
      <c r="D12" s="790">
        <v>241924.17199999999</v>
      </c>
      <c r="E12" s="910">
        <v>74.548366732066697</v>
      </c>
      <c r="F12" s="910">
        <v>74.012318482045288</v>
      </c>
      <c r="G12" s="1128">
        <v>-2909.3520000000135</v>
      </c>
      <c r="H12" s="1132">
        <v>-1.1882980534969605</v>
      </c>
      <c r="I12" s="1124">
        <v>-0.53604825002140899</v>
      </c>
      <c r="J12" s="287">
        <v>187.42914276841947</v>
      </c>
      <c r="L12" s="809"/>
    </row>
    <row r="13" spans="2:16">
      <c r="B13" s="278" t="s">
        <v>209</v>
      </c>
      <c r="C13" s="790">
        <v>72739.236000000004</v>
      </c>
      <c r="D13" s="790">
        <v>73858.642999999996</v>
      </c>
      <c r="E13" s="911">
        <v>22.148074955365786</v>
      </c>
      <c r="F13" s="911">
        <v>22.595714033766264</v>
      </c>
      <c r="G13" s="1128">
        <v>1119.406999999992</v>
      </c>
      <c r="H13" s="1132">
        <v>1.5389314784664385</v>
      </c>
      <c r="I13" s="1124">
        <v>0.44763907840047779</v>
      </c>
      <c r="J13" s="288">
        <v>-72.115541336684473</v>
      </c>
      <c r="L13" s="809"/>
    </row>
    <row r="14" spans="2:16">
      <c r="B14" s="283" t="s">
        <v>210</v>
      </c>
      <c r="C14" s="791">
        <v>10849.625</v>
      </c>
      <c r="D14" s="791">
        <v>11087.329</v>
      </c>
      <c r="E14" s="911">
        <v>3.3035583125675188</v>
      </c>
      <c r="F14" s="1119">
        <v>3.3919674841884615</v>
      </c>
      <c r="G14" s="1128">
        <v>237.70399999999972</v>
      </c>
      <c r="H14" s="1132">
        <v>2.1908959987096304</v>
      </c>
      <c r="I14" s="1124">
        <v>8.840917162094275E-2</v>
      </c>
      <c r="J14" s="288">
        <v>-15.313601431736043</v>
      </c>
      <c r="L14" s="809"/>
    </row>
    <row r="15" spans="2:16" ht="38.25">
      <c r="B15" s="289" t="s">
        <v>212</v>
      </c>
      <c r="C15" s="792">
        <v>379579.35399999999</v>
      </c>
      <c r="D15" s="792">
        <v>388234.61800000002</v>
      </c>
      <c r="E15" s="912">
        <v>100</v>
      </c>
      <c r="F15" s="912">
        <v>100</v>
      </c>
      <c r="G15" s="1123">
        <v>8655.2640000000247</v>
      </c>
      <c r="H15" s="1135">
        <v>2.2802251778952192</v>
      </c>
      <c r="I15" s="810"/>
      <c r="J15" s="290">
        <v>100</v>
      </c>
      <c r="L15" s="809"/>
      <c r="M15" s="271"/>
    </row>
    <row r="16" spans="2:16">
      <c r="B16" s="278" t="s">
        <v>208</v>
      </c>
      <c r="C16" s="790">
        <v>298036.98100000003</v>
      </c>
      <c r="D16" s="790">
        <v>306140.65100000001</v>
      </c>
      <c r="E16" s="913">
        <v>78.517700675574687</v>
      </c>
      <c r="F16" s="913">
        <v>78.854547432449735</v>
      </c>
      <c r="G16" s="1128">
        <v>8103.6699999999837</v>
      </c>
      <c r="H16" s="1132">
        <v>2.7190149265402681</v>
      </c>
      <c r="I16" s="1126">
        <v>0.3368467568750475</v>
      </c>
      <c r="J16" s="291">
        <v>93.627069029898578</v>
      </c>
      <c r="L16" s="809"/>
      <c r="N16" s="271"/>
    </row>
    <row r="17" spans="2:18">
      <c r="B17" s="278" t="s">
        <v>209</v>
      </c>
      <c r="C17" s="790">
        <v>69067.960999999996</v>
      </c>
      <c r="D17" s="790">
        <v>69195.619000000006</v>
      </c>
      <c r="E17" s="914">
        <v>18.195921425167924</v>
      </c>
      <c r="F17" s="914">
        <v>17.823145024125591</v>
      </c>
      <c r="G17" s="1128">
        <v>127.65800000001036</v>
      </c>
      <c r="H17" s="1132">
        <v>0.18482954781307409</v>
      </c>
      <c r="I17" s="279">
        <v>-0.37277640104233356</v>
      </c>
      <c r="J17" s="292">
        <v>1.4749174606344764</v>
      </c>
      <c r="L17" s="809"/>
      <c r="M17" s="271"/>
      <c r="N17" s="271"/>
    </row>
    <row r="18" spans="2:18" ht="13.5" thickBot="1">
      <c r="B18" s="293" t="s">
        <v>210</v>
      </c>
      <c r="C18" s="793">
        <v>12474.412</v>
      </c>
      <c r="D18" s="793">
        <v>12898.348</v>
      </c>
      <c r="E18" s="915">
        <v>3.2863778992573978</v>
      </c>
      <c r="F18" s="1120">
        <v>3.3223075434246825</v>
      </c>
      <c r="G18" s="1127">
        <v>423.93599999999969</v>
      </c>
      <c r="H18" s="1136">
        <v>3.3984447523458394</v>
      </c>
      <c r="I18" s="768">
        <v>3.5929644167284724E-2</v>
      </c>
      <c r="J18" s="294">
        <v>4.8980135094665913</v>
      </c>
      <c r="L18" s="809"/>
      <c r="N18" s="271"/>
      <c r="R18" s="271"/>
    </row>
    <row r="19" spans="2:18">
      <c r="B19" s="295"/>
      <c r="C19" s="296"/>
      <c r="D19" s="296"/>
      <c r="E19" s="297"/>
      <c r="F19" s="297"/>
      <c r="G19" s="271"/>
      <c r="H19" s="297"/>
      <c r="I19" s="298"/>
      <c r="J19" s="297"/>
    </row>
    <row r="20" spans="2:18">
      <c r="B20" s="271"/>
      <c r="D20" s="296"/>
      <c r="E20" s="282"/>
      <c r="F20" s="299"/>
      <c r="G20" s="282"/>
      <c r="I20" s="298"/>
      <c r="J20" s="297"/>
      <c r="N20" s="271"/>
    </row>
    <row r="21" spans="2:18">
      <c r="E21" s="300"/>
    </row>
    <row r="22" spans="2:18">
      <c r="E22" s="300"/>
      <c r="H22" s="300"/>
      <c r="I22" s="300"/>
      <c r="J22" s="300"/>
    </row>
    <row r="23" spans="2:18">
      <c r="C23" s="271"/>
      <c r="E23" s="300"/>
      <c r="G23" s="271"/>
    </row>
    <row r="25" spans="2:18">
      <c r="E25" s="271"/>
      <c r="H25" s="271"/>
    </row>
    <row r="26" spans="2:18">
      <c r="E26" s="271"/>
    </row>
  </sheetData>
  <mergeCells count="6">
    <mergeCell ref="I1:J1"/>
    <mergeCell ref="B3:J3"/>
    <mergeCell ref="B5:B6"/>
    <mergeCell ref="C5:D5"/>
    <mergeCell ref="E5:F5"/>
    <mergeCell ref="G5:J5"/>
  </mergeCells>
  <pageMargins left="0.7" right="0.7" top="0.75" bottom="0.75" header="0.3" footer="0.3"/>
  <pageSetup paperSize="9" scale="71" orientation="portrait" r:id="rId1"/>
  <ignoredErrors>
    <ignoredError sqref="D6:E6 C6 F6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6"/>
  <sheetViews>
    <sheetView workbookViewId="0"/>
  </sheetViews>
  <sheetFormatPr defaultColWidth="9.140625" defaultRowHeight="14.25"/>
  <cols>
    <col min="1" max="1" width="30.28515625" style="2709" customWidth="1"/>
    <col min="2" max="3" width="29.7109375" style="2709" customWidth="1"/>
    <col min="4" max="16384" width="9.140625" style="2709"/>
  </cols>
  <sheetData>
    <row r="2" spans="1:4">
      <c r="A2" s="2706"/>
      <c r="B2" s="2706"/>
      <c r="C2" s="2707" t="s">
        <v>1104</v>
      </c>
      <c r="D2" s="2708"/>
    </row>
    <row r="3" spans="1:4">
      <c r="A3" s="2710"/>
      <c r="B3" s="2710"/>
      <c r="C3" s="2710"/>
    </row>
    <row r="4" spans="1:4">
      <c r="A4" s="2711"/>
      <c r="B4" s="2711"/>
      <c r="C4" s="2711"/>
    </row>
    <row r="5" spans="1:4">
      <c r="A5" s="2712" t="s">
        <v>1105</v>
      </c>
      <c r="B5" s="2712"/>
      <c r="C5" s="2712"/>
    </row>
    <row r="6" spans="1:4" ht="15" thickBot="1">
      <c r="A6" s="2710"/>
      <c r="B6" s="2710"/>
      <c r="C6" s="2710"/>
    </row>
    <row r="7" spans="1:4" ht="57">
      <c r="A7" s="2713" t="s">
        <v>1110</v>
      </c>
      <c r="B7" s="2714" t="s">
        <v>1111</v>
      </c>
      <c r="C7" s="2715" t="s">
        <v>1112</v>
      </c>
    </row>
    <row r="8" spans="1:4" ht="21.75" customHeight="1" thickBot="1">
      <c r="A8" s="2716" t="s">
        <v>1106</v>
      </c>
      <c r="B8" s="2717" t="s">
        <v>1107</v>
      </c>
      <c r="C8" s="2718" t="s">
        <v>1108</v>
      </c>
    </row>
    <row r="9" spans="1:4" ht="39" customHeight="1">
      <c r="A9" s="2719" t="s">
        <v>1109</v>
      </c>
      <c r="B9" s="2719"/>
      <c r="C9" s="2719"/>
    </row>
    <row r="11" spans="1:4">
      <c r="B11" s="2706"/>
      <c r="C11" s="2720"/>
    </row>
    <row r="13" spans="1:4">
      <c r="B13" s="2721"/>
      <c r="C13" s="2721"/>
    </row>
    <row r="14" spans="1:4">
      <c r="B14" s="2721"/>
      <c r="C14" s="2721"/>
    </row>
    <row r="15" spans="1:4">
      <c r="B15" s="2721"/>
      <c r="C15" s="2721"/>
    </row>
    <row r="16" spans="1:4">
      <c r="B16" s="2721"/>
      <c r="C16" s="2721"/>
    </row>
  </sheetData>
  <mergeCells count="3">
    <mergeCell ref="A4:C4"/>
    <mergeCell ref="A5:C5"/>
    <mergeCell ref="A9:C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43"/>
  <sheetViews>
    <sheetView topLeftCell="B1" workbookViewId="0">
      <pane xSplit="2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B1" sqref="B1"/>
    </sheetView>
  </sheetViews>
  <sheetFormatPr defaultColWidth="9.140625" defaultRowHeight="15"/>
  <cols>
    <col min="1" max="1" width="9.140625" style="302"/>
    <col min="2" max="2" width="9.85546875" style="302" customWidth="1"/>
    <col min="3" max="3" width="27.7109375" style="302" customWidth="1"/>
    <col min="4" max="4" width="13.28515625" style="302" bestFit="1" customWidth="1"/>
    <col min="5" max="5" width="11.7109375" style="302" customWidth="1"/>
    <col min="6" max="6" width="13" style="302" bestFit="1" customWidth="1"/>
    <col min="7" max="8" width="11.85546875" style="302" bestFit="1" customWidth="1"/>
    <col min="9" max="9" width="12.5703125" style="302" customWidth="1"/>
    <col min="10" max="10" width="11.85546875" style="302" bestFit="1" customWidth="1"/>
    <col min="11" max="11" width="13.28515625" style="302" bestFit="1" customWidth="1"/>
    <col min="12" max="12" width="11.140625" style="302" customWidth="1"/>
    <col min="13" max="13" width="13" style="302" bestFit="1" customWidth="1"/>
    <col min="14" max="14" width="10.7109375" style="302" customWidth="1"/>
    <col min="15" max="15" width="13.28515625" style="302" bestFit="1" customWidth="1"/>
    <col min="16" max="16" width="11" style="302" customWidth="1"/>
    <col min="17" max="17" width="12.85546875" style="302" bestFit="1" customWidth="1"/>
    <col min="18" max="18" width="10.85546875" style="302" customWidth="1"/>
    <col min="19" max="19" width="11.5703125" style="302" customWidth="1"/>
    <col min="20" max="20" width="9.140625" style="302"/>
    <col min="21" max="21" width="12.28515625" style="302" customWidth="1"/>
    <col min="22" max="16384" width="9.140625" style="302"/>
  </cols>
  <sheetData>
    <row r="1" spans="2:19"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2353" t="s">
        <v>231</v>
      </c>
      <c r="Q1" s="2353"/>
      <c r="R1" s="2353"/>
      <c r="S1" s="2353"/>
    </row>
    <row r="2" spans="2:19">
      <c r="B2" s="2354" t="s">
        <v>215</v>
      </c>
      <c r="C2" s="2354"/>
      <c r="D2" s="2354"/>
      <c r="E2" s="2354"/>
      <c r="F2" s="2354"/>
      <c r="G2" s="2354"/>
      <c r="H2" s="2354"/>
      <c r="I2" s="2354"/>
      <c r="J2" s="2354"/>
      <c r="K2" s="2354"/>
      <c r="L2" s="2354"/>
      <c r="M2" s="2354"/>
      <c r="N2" s="2354"/>
      <c r="O2" s="2354"/>
      <c r="P2" s="2354"/>
      <c r="Q2" s="2354"/>
      <c r="R2" s="2354"/>
      <c r="S2" s="2354"/>
    </row>
    <row r="3" spans="2:19">
      <c r="B3" s="769"/>
      <c r="C3" s="303"/>
      <c r="D3" s="770"/>
      <c r="E3" s="656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</row>
    <row r="4" spans="2:19" ht="15.75" thickBot="1">
      <c r="B4" s="301"/>
      <c r="C4" s="301"/>
      <c r="D4" s="301"/>
      <c r="E4" s="304"/>
      <c r="F4" s="304"/>
      <c r="G4" s="301"/>
      <c r="H4" s="301"/>
      <c r="I4" s="301"/>
      <c r="J4" s="301"/>
      <c r="K4" s="301"/>
      <c r="L4" s="301"/>
      <c r="M4" s="301"/>
      <c r="N4" s="301"/>
      <c r="O4" s="301"/>
      <c r="P4" s="2355" t="s">
        <v>0</v>
      </c>
      <c r="Q4" s="2355"/>
      <c r="R4" s="2355"/>
      <c r="S4" s="2355"/>
    </row>
    <row r="5" spans="2:19" ht="15" customHeight="1">
      <c r="B5" s="2356" t="s">
        <v>5</v>
      </c>
      <c r="C5" s="2358" t="s">
        <v>19</v>
      </c>
      <c r="D5" s="2356"/>
      <c r="E5" s="2356" t="s">
        <v>4</v>
      </c>
      <c r="F5" s="2360"/>
      <c r="G5" s="2360"/>
      <c r="H5" s="2361" t="s">
        <v>18</v>
      </c>
      <c r="I5" s="2362"/>
      <c r="J5" s="2362"/>
      <c r="K5" s="2363"/>
      <c r="L5" s="2360" t="s">
        <v>6</v>
      </c>
      <c r="M5" s="2360"/>
      <c r="N5" s="2360"/>
      <c r="O5" s="2364"/>
      <c r="P5" s="2356" t="s">
        <v>216</v>
      </c>
      <c r="Q5" s="2360"/>
      <c r="R5" s="2360"/>
      <c r="S5" s="2364"/>
    </row>
    <row r="6" spans="2:19" ht="45" customHeight="1" thickBot="1">
      <c r="B6" s="2357"/>
      <c r="C6" s="2359"/>
      <c r="D6" s="2357"/>
      <c r="E6" s="305" t="s">
        <v>217</v>
      </c>
      <c r="F6" s="306" t="s">
        <v>218</v>
      </c>
      <c r="G6" s="307" t="s">
        <v>219</v>
      </c>
      <c r="H6" s="305" t="s">
        <v>217</v>
      </c>
      <c r="I6" s="306" t="s">
        <v>218</v>
      </c>
      <c r="J6" s="307" t="s">
        <v>219</v>
      </c>
      <c r="K6" s="308" t="s">
        <v>4</v>
      </c>
      <c r="L6" s="309" t="s">
        <v>217</v>
      </c>
      <c r="M6" s="310" t="s">
        <v>218</v>
      </c>
      <c r="N6" s="310" t="s">
        <v>219</v>
      </c>
      <c r="O6" s="311" t="s">
        <v>4</v>
      </c>
      <c r="P6" s="312" t="s">
        <v>217</v>
      </c>
      <c r="Q6" s="310" t="s">
        <v>218</v>
      </c>
      <c r="R6" s="310" t="s">
        <v>219</v>
      </c>
      <c r="S6" s="313" t="s">
        <v>4</v>
      </c>
    </row>
    <row r="7" spans="2:19" s="321" customFormat="1" ht="14.45" customHeight="1">
      <c r="B7" s="2374" t="s">
        <v>355</v>
      </c>
      <c r="C7" s="314" t="s">
        <v>220</v>
      </c>
      <c r="D7" s="315">
        <v>3321.84</v>
      </c>
      <c r="E7" s="316">
        <v>2524.7629999999999</v>
      </c>
      <c r="F7" s="317">
        <v>472.82</v>
      </c>
      <c r="G7" s="318">
        <v>324.25700000000001</v>
      </c>
      <c r="H7" s="316">
        <v>1665.73</v>
      </c>
      <c r="I7" s="317">
        <v>364.25</v>
      </c>
      <c r="J7" s="317">
        <v>292.346</v>
      </c>
      <c r="K7" s="318">
        <v>2322.326</v>
      </c>
      <c r="L7" s="316">
        <v>855.95100000000002</v>
      </c>
      <c r="M7" s="317">
        <v>107.372</v>
      </c>
      <c r="N7" s="317">
        <v>28.373000000000001</v>
      </c>
      <c r="O7" s="319">
        <v>991.69600000000003</v>
      </c>
      <c r="P7" s="320">
        <v>3.0819999999999999</v>
      </c>
      <c r="Q7" s="317">
        <v>1.198</v>
      </c>
      <c r="R7" s="317">
        <v>3.5379999999999998</v>
      </c>
      <c r="S7" s="319">
        <v>7.8179999999999996</v>
      </c>
    </row>
    <row r="8" spans="2:19" s="321" customFormat="1">
      <c r="B8" s="2375"/>
      <c r="C8" s="322" t="s">
        <v>221</v>
      </c>
      <c r="D8" s="323">
        <v>57182.936999999998</v>
      </c>
      <c r="E8" s="324">
        <v>47884.343000000001</v>
      </c>
      <c r="F8" s="325">
        <v>2153.1909999999998</v>
      </c>
      <c r="G8" s="326">
        <v>7145.4030000000002</v>
      </c>
      <c r="H8" s="324">
        <v>38196.832000000002</v>
      </c>
      <c r="I8" s="327">
        <v>2076.3829999999998</v>
      </c>
      <c r="J8" s="325">
        <v>7124.9620000000004</v>
      </c>
      <c r="K8" s="326">
        <v>47398.177000000003</v>
      </c>
      <c r="L8" s="324">
        <v>9649.4509999999991</v>
      </c>
      <c r="M8" s="325">
        <v>76.808000000000007</v>
      </c>
      <c r="N8" s="325">
        <v>4.3600000000000003</v>
      </c>
      <c r="O8" s="328">
        <v>9730.6190000000006</v>
      </c>
      <c r="P8" s="329">
        <v>38.06</v>
      </c>
      <c r="Q8" s="325">
        <v>0</v>
      </c>
      <c r="R8" s="325">
        <v>16.081</v>
      </c>
      <c r="S8" s="328">
        <v>54.140999999999998</v>
      </c>
    </row>
    <row r="9" spans="2:19" s="321" customFormat="1">
      <c r="B9" s="2375"/>
      <c r="C9" s="322" t="s">
        <v>222</v>
      </c>
      <c r="D9" s="323">
        <v>249699.851</v>
      </c>
      <c r="E9" s="324">
        <v>127860.182</v>
      </c>
      <c r="F9" s="325">
        <v>2153.1909999999998</v>
      </c>
      <c r="G9" s="326">
        <v>39455.892</v>
      </c>
      <c r="H9" s="324">
        <v>51350.097999999998</v>
      </c>
      <c r="I9" s="325">
        <v>19758.39</v>
      </c>
      <c r="J9" s="325">
        <v>28263.728999999999</v>
      </c>
      <c r="K9" s="326">
        <v>99372.217000000004</v>
      </c>
      <c r="L9" s="324">
        <v>76182.073999999993</v>
      </c>
      <c r="M9" s="325">
        <v>60929.68</v>
      </c>
      <c r="N9" s="325">
        <v>9675.7980000000007</v>
      </c>
      <c r="O9" s="328">
        <v>146787.552</v>
      </c>
      <c r="P9" s="329">
        <v>328.01</v>
      </c>
      <c r="Q9" s="325">
        <v>1695.7070000000001</v>
      </c>
      <c r="R9" s="325">
        <v>1516.365</v>
      </c>
      <c r="S9" s="328">
        <v>3540.0819999999999</v>
      </c>
    </row>
    <row r="10" spans="2:19" s="321" customFormat="1">
      <c r="B10" s="2375"/>
      <c r="C10" s="322" t="s">
        <v>223</v>
      </c>
      <c r="D10" s="323">
        <v>18217.757000000001</v>
      </c>
      <c r="E10" s="324">
        <v>13251.986000000001</v>
      </c>
      <c r="F10" s="325">
        <v>2153.1909999999998</v>
      </c>
      <c r="G10" s="326">
        <v>2317.848</v>
      </c>
      <c r="H10" s="324">
        <v>10491.155000000001</v>
      </c>
      <c r="I10" s="325">
        <v>1679.7660000000001</v>
      </c>
      <c r="J10" s="325">
        <v>2169.8359999999998</v>
      </c>
      <c r="K10" s="326">
        <v>14340.757</v>
      </c>
      <c r="L10" s="324">
        <v>2749.68</v>
      </c>
      <c r="M10" s="325">
        <v>966.92399999999998</v>
      </c>
      <c r="N10" s="325">
        <v>147.77000000000001</v>
      </c>
      <c r="O10" s="328">
        <v>3864.3739999999998</v>
      </c>
      <c r="P10" s="329">
        <v>11.151</v>
      </c>
      <c r="Q10" s="325">
        <v>1.2330000000000001</v>
      </c>
      <c r="R10" s="325">
        <v>0.24199999999999999</v>
      </c>
      <c r="S10" s="328">
        <v>12.625999999999999</v>
      </c>
    </row>
    <row r="11" spans="2:19" s="321" customFormat="1" ht="15.75" thickBot="1">
      <c r="B11" s="2375"/>
      <c r="C11" s="330" t="s">
        <v>224</v>
      </c>
      <c r="D11" s="331">
        <v>328422.38500000001</v>
      </c>
      <c r="E11" s="332">
        <v>191521.274</v>
      </c>
      <c r="F11" s="325">
        <v>2153.1909999999998</v>
      </c>
      <c r="G11" s="334">
        <v>49243.4</v>
      </c>
      <c r="H11" s="332">
        <v>101703.815</v>
      </c>
      <c r="I11" s="333">
        <v>23878.789000000001</v>
      </c>
      <c r="J11" s="333">
        <v>37850.873</v>
      </c>
      <c r="K11" s="334">
        <v>163433.47700000001</v>
      </c>
      <c r="L11" s="332">
        <v>89437.156000000003</v>
      </c>
      <c r="M11" s="333">
        <v>62080.784</v>
      </c>
      <c r="N11" s="333">
        <v>9856.3009999999995</v>
      </c>
      <c r="O11" s="335">
        <v>161374.24100000001</v>
      </c>
      <c r="P11" s="336">
        <v>380.303</v>
      </c>
      <c r="Q11" s="336">
        <v>1698.1379999999999</v>
      </c>
      <c r="R11" s="336">
        <v>1536.2260000000001</v>
      </c>
      <c r="S11" s="335">
        <v>3614.6669999999999</v>
      </c>
    </row>
    <row r="12" spans="2:19" s="321" customFormat="1">
      <c r="B12" s="2375"/>
      <c r="C12" s="337" t="s">
        <v>225</v>
      </c>
      <c r="D12" s="338">
        <v>-20640.178</v>
      </c>
      <c r="E12" s="2365"/>
      <c r="F12" s="2366"/>
      <c r="G12" s="2367"/>
      <c r="H12" s="2365"/>
      <c r="I12" s="2366"/>
      <c r="J12" s="2366"/>
      <c r="K12" s="2367"/>
      <c r="L12" s="2365"/>
      <c r="M12" s="2366"/>
      <c r="N12" s="2366"/>
      <c r="O12" s="2367"/>
      <c r="P12" s="2365"/>
      <c r="Q12" s="2366"/>
      <c r="R12" s="2366"/>
      <c r="S12" s="2367"/>
    </row>
    <row r="13" spans="2:19" s="321" customFormat="1">
      <c r="B13" s="2375"/>
      <c r="C13" s="339" t="s">
        <v>226</v>
      </c>
      <c r="D13" s="340">
        <v>-234.31899999999999</v>
      </c>
      <c r="E13" s="2368"/>
      <c r="F13" s="2369"/>
      <c r="G13" s="2370"/>
      <c r="H13" s="2368"/>
      <c r="I13" s="2369"/>
      <c r="J13" s="2369"/>
      <c r="K13" s="2370"/>
      <c r="L13" s="2368"/>
      <c r="M13" s="2369"/>
      <c r="N13" s="2369"/>
      <c r="O13" s="2370"/>
      <c r="P13" s="2368"/>
      <c r="Q13" s="2369"/>
      <c r="R13" s="2369"/>
      <c r="S13" s="2370"/>
    </row>
    <row r="14" spans="2:19" s="321" customFormat="1" ht="15.75" thickBot="1">
      <c r="B14" s="2376"/>
      <c r="C14" s="341" t="s">
        <v>227</v>
      </c>
      <c r="D14" s="342">
        <v>307547.88799999998</v>
      </c>
      <c r="E14" s="2371"/>
      <c r="F14" s="2372"/>
      <c r="G14" s="2373"/>
      <c r="H14" s="2371"/>
      <c r="I14" s="2372"/>
      <c r="J14" s="2372"/>
      <c r="K14" s="2373"/>
      <c r="L14" s="2371"/>
      <c r="M14" s="2372"/>
      <c r="N14" s="2372"/>
      <c r="O14" s="2373"/>
      <c r="P14" s="2371"/>
      <c r="Q14" s="2372"/>
      <c r="R14" s="2372"/>
      <c r="S14" s="2373"/>
    </row>
    <row r="15" spans="2:19" s="321" customFormat="1" ht="15" customHeight="1">
      <c r="B15" s="2374" t="s">
        <v>365</v>
      </c>
      <c r="C15" s="314" t="s">
        <v>220</v>
      </c>
      <c r="D15" s="315">
        <v>2511.2849999999999</v>
      </c>
      <c r="E15" s="316">
        <v>2082.239</v>
      </c>
      <c r="F15" s="317">
        <v>222.74299999999999</v>
      </c>
      <c r="G15" s="318">
        <v>206.303</v>
      </c>
      <c r="H15" s="316">
        <v>1279.3599999999999</v>
      </c>
      <c r="I15" s="317">
        <v>132.88800000000001</v>
      </c>
      <c r="J15" s="317">
        <v>186.50899999999999</v>
      </c>
      <c r="K15" s="318">
        <v>1598.7570000000001</v>
      </c>
      <c r="L15" s="316">
        <v>796.61199999999997</v>
      </c>
      <c r="M15" s="317">
        <v>89.82</v>
      </c>
      <c r="N15" s="317">
        <v>15.781000000000001</v>
      </c>
      <c r="O15" s="319">
        <v>902.21299999999997</v>
      </c>
      <c r="P15" s="320">
        <v>6.2670000000000003</v>
      </c>
      <c r="Q15" s="317">
        <v>3.5000000000000003E-2</v>
      </c>
      <c r="R15" s="317">
        <v>4.0129999999999999</v>
      </c>
      <c r="S15" s="319">
        <v>1.0315000000000001E-2</v>
      </c>
    </row>
    <row r="16" spans="2:19" s="321" customFormat="1">
      <c r="B16" s="2375"/>
      <c r="C16" s="322" t="s">
        <v>221</v>
      </c>
      <c r="D16" s="323">
        <v>54655.466</v>
      </c>
      <c r="E16" s="324">
        <v>46261.603000000003</v>
      </c>
      <c r="F16" s="325">
        <v>2308.9380000000001</v>
      </c>
      <c r="G16" s="326">
        <v>6084.9250000000002</v>
      </c>
      <c r="H16" s="324">
        <v>36476.175000000003</v>
      </c>
      <c r="I16" s="327">
        <v>2238.163</v>
      </c>
      <c r="J16" s="325">
        <v>6035.2449999999999</v>
      </c>
      <c r="K16" s="326">
        <v>44749.582999999999</v>
      </c>
      <c r="L16" s="324">
        <v>9758.4189999999999</v>
      </c>
      <c r="M16" s="325">
        <v>70.775000000000006</v>
      </c>
      <c r="N16" s="325">
        <v>12.465999999999999</v>
      </c>
      <c r="O16" s="328">
        <v>9841.66</v>
      </c>
      <c r="P16" s="329">
        <v>27.009</v>
      </c>
      <c r="Q16" s="325">
        <v>0</v>
      </c>
      <c r="R16" s="325">
        <v>37.213999999999999</v>
      </c>
      <c r="S16" s="1138">
        <v>6.4223000000000002E-2</v>
      </c>
    </row>
    <row r="17" spans="2:24" s="321" customFormat="1">
      <c r="B17" s="2375"/>
      <c r="C17" s="322" t="s">
        <v>222</v>
      </c>
      <c r="D17" s="323">
        <v>253504.48800000001</v>
      </c>
      <c r="E17" s="324">
        <v>128880.674</v>
      </c>
      <c r="F17" s="325">
        <v>85653.63</v>
      </c>
      <c r="G17" s="326">
        <v>38970.184000000001</v>
      </c>
      <c r="H17" s="324">
        <v>50550.256000000001</v>
      </c>
      <c r="I17" s="325">
        <v>20895.289000000001</v>
      </c>
      <c r="J17" s="325">
        <v>27801.207999999999</v>
      </c>
      <c r="K17" s="326">
        <v>99246.752999999997</v>
      </c>
      <c r="L17" s="324">
        <v>77996.600000000006</v>
      </c>
      <c r="M17" s="325">
        <v>63129.453000000001</v>
      </c>
      <c r="N17" s="325">
        <v>9722.6219999999994</v>
      </c>
      <c r="O17" s="328">
        <v>150848.67499999999</v>
      </c>
      <c r="P17" s="329">
        <v>333.81799999999998</v>
      </c>
      <c r="Q17" s="325">
        <v>1628.8879999999999</v>
      </c>
      <c r="R17" s="325">
        <v>1446.354</v>
      </c>
      <c r="S17" s="1138">
        <v>3.4090599999999998</v>
      </c>
    </row>
    <row r="18" spans="2:24" s="321" customFormat="1">
      <c r="B18" s="2375"/>
      <c r="C18" s="322" t="s">
        <v>223</v>
      </c>
      <c r="D18" s="323">
        <v>16198.905000000001</v>
      </c>
      <c r="E18" s="324">
        <v>12029.209000000001</v>
      </c>
      <c r="F18" s="325">
        <v>2316.3000000000002</v>
      </c>
      <c r="G18" s="326">
        <v>1853.396</v>
      </c>
      <c r="H18" s="324">
        <v>9657.9079999999994</v>
      </c>
      <c r="I18" s="325">
        <v>1335.212</v>
      </c>
      <c r="J18" s="325">
        <v>1666.1089999999999</v>
      </c>
      <c r="K18" s="326">
        <v>12659.228999999999</v>
      </c>
      <c r="L18" s="324">
        <v>2365.116</v>
      </c>
      <c r="M18" s="325">
        <v>980.91600000000005</v>
      </c>
      <c r="N18" s="325">
        <v>187.28700000000001</v>
      </c>
      <c r="O18" s="328">
        <v>3533.319</v>
      </c>
      <c r="P18" s="329">
        <v>6.1849999999999996</v>
      </c>
      <c r="Q18" s="325">
        <v>0.17199999999999999</v>
      </c>
      <c r="R18" s="325">
        <v>0</v>
      </c>
      <c r="S18" s="1138">
        <v>6.3569999999999989E-3</v>
      </c>
    </row>
    <row r="19" spans="2:24" s="321" customFormat="1" ht="15.75" thickBot="1">
      <c r="B19" s="2375"/>
      <c r="C19" s="330" t="s">
        <v>224</v>
      </c>
      <c r="D19" s="331">
        <v>326870.14399999997</v>
      </c>
      <c r="E19" s="332">
        <v>189253.72500000001</v>
      </c>
      <c r="F19" s="333">
        <v>90501.611000000004</v>
      </c>
      <c r="G19" s="334">
        <v>47114.807999999997</v>
      </c>
      <c r="H19" s="332">
        <v>97963.698999999993</v>
      </c>
      <c r="I19" s="333">
        <v>24601.552</v>
      </c>
      <c r="J19" s="333">
        <v>35689.071000000004</v>
      </c>
      <c r="K19" s="334">
        <v>158254.32199999999</v>
      </c>
      <c r="L19" s="332">
        <v>90916.747000000003</v>
      </c>
      <c r="M19" s="333">
        <v>64270.964</v>
      </c>
      <c r="N19" s="333">
        <v>9938.1560000000009</v>
      </c>
      <c r="O19" s="335">
        <v>165125.867</v>
      </c>
      <c r="P19" s="336">
        <v>373.279</v>
      </c>
      <c r="Q19" s="336">
        <v>1629.095</v>
      </c>
      <c r="R19" s="336">
        <v>1487.5809999999999</v>
      </c>
      <c r="S19" s="335">
        <v>3489.9549999999999</v>
      </c>
      <c r="U19" s="364"/>
      <c r="X19" s="774"/>
    </row>
    <row r="20" spans="2:24" s="321" customFormat="1">
      <c r="B20" s="2375"/>
      <c r="C20" s="337" t="s">
        <v>225</v>
      </c>
      <c r="D20" s="338">
        <v>-17626.701000000001</v>
      </c>
      <c r="E20" s="2365"/>
      <c r="F20" s="2366"/>
      <c r="G20" s="2367"/>
      <c r="H20" s="2365"/>
      <c r="I20" s="2366"/>
      <c r="J20" s="2366"/>
      <c r="K20" s="2367"/>
      <c r="L20" s="2365"/>
      <c r="M20" s="2366"/>
      <c r="N20" s="2366"/>
      <c r="O20" s="2367"/>
      <c r="P20" s="2365"/>
      <c r="Q20" s="2366"/>
      <c r="R20" s="2366"/>
      <c r="S20" s="2367"/>
    </row>
    <row r="21" spans="2:24" s="321" customFormat="1">
      <c r="B21" s="2375"/>
      <c r="C21" s="339" t="s">
        <v>226</v>
      </c>
      <c r="D21" s="340">
        <v>-207.00700000000001</v>
      </c>
      <c r="E21" s="2368"/>
      <c r="F21" s="2369"/>
      <c r="G21" s="2370"/>
      <c r="H21" s="2368"/>
      <c r="I21" s="2369"/>
      <c r="J21" s="2369"/>
      <c r="K21" s="2370"/>
      <c r="L21" s="2368"/>
      <c r="M21" s="2369"/>
      <c r="N21" s="2369"/>
      <c r="O21" s="2370"/>
      <c r="P21" s="2368"/>
      <c r="Q21" s="2369"/>
      <c r="R21" s="2369"/>
      <c r="S21" s="2370"/>
    </row>
    <row r="22" spans="2:24" s="321" customFormat="1" ht="15.75" thickBot="1">
      <c r="B22" s="2376"/>
      <c r="C22" s="341" t="s">
        <v>227</v>
      </c>
      <c r="D22" s="342">
        <v>309036.43599999999</v>
      </c>
      <c r="E22" s="2371"/>
      <c r="F22" s="2372"/>
      <c r="G22" s="2373"/>
      <c r="H22" s="2371"/>
      <c r="I22" s="2372"/>
      <c r="J22" s="2372"/>
      <c r="K22" s="2373"/>
      <c r="L22" s="2371"/>
      <c r="M22" s="2372"/>
      <c r="N22" s="2372"/>
      <c r="O22" s="2373"/>
      <c r="P22" s="2371"/>
      <c r="Q22" s="2372"/>
      <c r="R22" s="2372"/>
      <c r="S22" s="2373"/>
      <c r="V22" s="774"/>
    </row>
    <row r="23" spans="2:24" s="321" customFormat="1" ht="29.25" customHeight="1">
      <c r="B23" s="2377" t="s">
        <v>368</v>
      </c>
      <c r="C23" s="314" t="s">
        <v>228</v>
      </c>
      <c r="D23" s="343">
        <v>-1552.2410000000382</v>
      </c>
      <c r="E23" s="344">
        <v>-2267.5489999999991</v>
      </c>
      <c r="F23" s="345">
        <v>2843.9000000000087</v>
      </c>
      <c r="G23" s="771">
        <v>-2128.5920000000042</v>
      </c>
      <c r="H23" s="344">
        <v>-3740.1160000000091</v>
      </c>
      <c r="I23" s="345">
        <v>722.76299999999901</v>
      </c>
      <c r="J23" s="345">
        <v>-2161.801999999996</v>
      </c>
      <c r="K23" s="771">
        <v>-5179.1550000000279</v>
      </c>
      <c r="L23" s="344">
        <v>1479.5910000000003</v>
      </c>
      <c r="M23" s="345">
        <v>2190.1800000000003</v>
      </c>
      <c r="N23" s="345">
        <v>81.855000000001382</v>
      </c>
      <c r="O23" s="771">
        <v>3751.6259999999893</v>
      </c>
      <c r="P23" s="344">
        <v>-7.0240000000000009</v>
      </c>
      <c r="Q23" s="345">
        <v>-69.042999999999893</v>
      </c>
      <c r="R23" s="345">
        <v>-48.645000000000209</v>
      </c>
      <c r="S23" s="1139">
        <v>-124.71199999999999</v>
      </c>
    </row>
    <row r="24" spans="2:24" s="321" customFormat="1" ht="18" customHeight="1">
      <c r="B24" s="2378"/>
      <c r="C24" s="322" t="s">
        <v>229</v>
      </c>
      <c r="D24" s="346">
        <v>-4.7263556654338224E-3</v>
      </c>
      <c r="E24" s="348">
        <v>-1.1839671659661157E-2</v>
      </c>
      <c r="F24" s="347">
        <v>3.2443238222362537E-2</v>
      </c>
      <c r="G24" s="772">
        <v>-4.3225934846091135E-2</v>
      </c>
      <c r="H24" s="348">
        <v>-3.6774589035819441E-2</v>
      </c>
      <c r="I24" s="347">
        <v>3.0267992233609459E-2</v>
      </c>
      <c r="J24" s="347">
        <v>-5.711366287377298E-2</v>
      </c>
      <c r="K24" s="772">
        <v>-3.1689682524468521E-2</v>
      </c>
      <c r="L24" s="348">
        <v>1.6543359227567569E-2</v>
      </c>
      <c r="M24" s="347">
        <v>3.5279515799929335E-2</v>
      </c>
      <c r="N24" s="347">
        <v>8.3048397162385143E-3</v>
      </c>
      <c r="O24" s="772">
        <v>2.3247985408030448E-2</v>
      </c>
      <c r="P24" s="348">
        <v>-1.8469483543385144E-2</v>
      </c>
      <c r="Q24" s="347">
        <v>-4.0658061947851057E-2</v>
      </c>
      <c r="R24" s="347">
        <v>-3.1665262793365172E-2</v>
      </c>
      <c r="S24" s="772">
        <v>-3.45016567224588E-2</v>
      </c>
    </row>
    <row r="25" spans="2:24" s="321" customFormat="1" ht="44.25" customHeight="1" thickBot="1">
      <c r="B25" s="2379"/>
      <c r="C25" s="349" t="s">
        <v>230</v>
      </c>
      <c r="D25" s="350"/>
      <c r="E25" s="351">
        <v>1.4608227717216227</v>
      </c>
      <c r="F25" s="352">
        <v>-1.8321252949767071</v>
      </c>
      <c r="G25" s="353">
        <v>1.3713025232550562</v>
      </c>
      <c r="H25" s="351">
        <v>2.4094944019645901</v>
      </c>
      <c r="I25" s="352">
        <v>-0.46562550531778329</v>
      </c>
      <c r="J25" s="352">
        <v>1.3926973968603733</v>
      </c>
      <c r="K25" s="794">
        <v>3.336566293507194</v>
      </c>
      <c r="L25" s="351">
        <v>-0.95319670077002472</v>
      </c>
      <c r="M25" s="352">
        <v>-1.4109793517887663</v>
      </c>
      <c r="N25" s="352">
        <v>-5.2733435078701936E-2</v>
      </c>
      <c r="O25" s="794">
        <v>-2.4169094876374846</v>
      </c>
      <c r="P25" s="351">
        <v>4.5250705270636635E-3</v>
      </c>
      <c r="Q25" s="773">
        <v>4.4479562129848521E-2</v>
      </c>
      <c r="R25" s="352">
        <v>3.1338561473378823E-2</v>
      </c>
      <c r="S25" s="354">
        <v>8.0343194130290924E-2</v>
      </c>
    </row>
    <row r="26" spans="2:24" s="321" customFormat="1" ht="25.15" customHeight="1">
      <c r="B26" s="355"/>
      <c r="C26" s="356"/>
      <c r="D26" s="357"/>
      <c r="E26" s="358"/>
      <c r="F26" s="358"/>
      <c r="G26" s="358"/>
      <c r="H26" s="358"/>
      <c r="I26" s="358"/>
      <c r="J26" s="358"/>
      <c r="K26" s="358"/>
      <c r="L26" s="358"/>
      <c r="M26" s="358"/>
      <c r="N26" s="358"/>
      <c r="O26" s="358"/>
      <c r="P26" s="358"/>
      <c r="Q26" s="358"/>
      <c r="R26" s="358"/>
      <c r="S26" s="358"/>
    </row>
    <row r="27" spans="2:24">
      <c r="B27" s="321"/>
      <c r="C27" s="321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21"/>
      <c r="S27" s="321"/>
    </row>
    <row r="28" spans="2:24">
      <c r="B28" s="321"/>
      <c r="C28" s="321"/>
      <c r="D28" s="321"/>
      <c r="E28" s="360"/>
      <c r="F28" s="321"/>
      <c r="G28" s="321"/>
      <c r="H28" s="321"/>
      <c r="I28" s="321"/>
      <c r="J28" s="321"/>
      <c r="K28" s="321"/>
      <c r="L28" s="361"/>
      <c r="M28" s="361"/>
      <c r="N28" s="361"/>
      <c r="O28" s="361"/>
      <c r="P28" s="362"/>
      <c r="Q28" s="321"/>
      <c r="R28" s="321"/>
      <c r="S28" s="321"/>
    </row>
    <row r="29" spans="2:24">
      <c r="B29" s="321"/>
      <c r="C29" s="321"/>
      <c r="D29" s="321"/>
      <c r="E29" s="321"/>
      <c r="F29" s="321"/>
      <c r="G29" s="321"/>
      <c r="H29" s="774"/>
      <c r="I29" s="321"/>
      <c r="J29" s="321"/>
      <c r="K29" s="321"/>
      <c r="L29" s="774"/>
      <c r="M29" s="321"/>
      <c r="N29" s="321"/>
      <c r="O29" s="361"/>
      <c r="P29" s="321"/>
      <c r="Q29" s="321"/>
      <c r="R29" s="321"/>
      <c r="S29" s="321"/>
    </row>
    <row r="30" spans="2:24">
      <c r="B30" s="321"/>
      <c r="C30" s="321"/>
      <c r="D30" s="321"/>
      <c r="E30" s="321"/>
      <c r="F30" s="363"/>
      <c r="G30" s="364"/>
      <c r="H30" s="365"/>
      <c r="I30" s="321"/>
      <c r="J30" s="321"/>
      <c r="K30" s="321"/>
      <c r="L30" s="362"/>
      <c r="M30" s="362"/>
      <c r="N30" s="362"/>
      <c r="O30" s="321"/>
      <c r="P30" s="321"/>
      <c r="Q30" s="321"/>
      <c r="R30" s="321"/>
      <c r="S30" s="321"/>
    </row>
    <row r="31" spans="2:24">
      <c r="B31" s="321"/>
      <c r="C31" s="321"/>
      <c r="D31" s="321"/>
      <c r="E31" s="321"/>
      <c r="F31" s="363"/>
      <c r="G31" s="364"/>
      <c r="H31" s="360"/>
      <c r="I31" s="321"/>
      <c r="J31" s="321"/>
      <c r="K31" s="321"/>
      <c r="L31" s="321"/>
      <c r="M31" s="321"/>
      <c r="N31" s="321"/>
      <c r="O31" s="361"/>
      <c r="P31" s="360"/>
      <c r="Q31" s="321"/>
      <c r="R31" s="321"/>
      <c r="S31" s="321"/>
    </row>
    <row r="32" spans="2:24">
      <c r="H32" s="321"/>
      <c r="I32" s="321"/>
      <c r="J32" s="321"/>
      <c r="K32" s="321"/>
      <c r="L32" s="321"/>
      <c r="M32" s="321"/>
      <c r="N32" s="321"/>
      <c r="O32" s="361"/>
      <c r="P32" s="321"/>
      <c r="Q32" s="321"/>
      <c r="R32" s="321"/>
      <c r="S32" s="321"/>
    </row>
    <row r="33" spans="8:19">
      <c r="H33" s="321"/>
      <c r="I33" s="321"/>
      <c r="J33" s="321"/>
      <c r="K33" s="321"/>
      <c r="L33" s="321"/>
      <c r="M33" s="321"/>
      <c r="N33" s="321"/>
      <c r="O33" s="321"/>
      <c r="P33" s="321"/>
      <c r="Q33" s="321"/>
      <c r="R33" s="321"/>
      <c r="S33" s="321"/>
    </row>
    <row r="34" spans="8:19">
      <c r="H34" s="321"/>
      <c r="I34" s="321"/>
      <c r="J34" s="321"/>
      <c r="K34" s="321"/>
      <c r="L34" s="321"/>
      <c r="M34" s="321"/>
      <c r="N34" s="321"/>
      <c r="O34" s="321"/>
      <c r="P34" s="321"/>
      <c r="Q34" s="321"/>
      <c r="R34" s="321"/>
      <c r="S34" s="321"/>
    </row>
    <row r="35" spans="8:19">
      <c r="H35" s="321"/>
      <c r="I35" s="321"/>
      <c r="J35" s="321"/>
      <c r="K35" s="321"/>
      <c r="L35" s="321"/>
      <c r="M35" s="321"/>
      <c r="N35" s="321"/>
      <c r="O35" s="321"/>
      <c r="P35" s="321"/>
      <c r="Q35" s="321"/>
      <c r="R35" s="321"/>
      <c r="S35" s="321"/>
    </row>
    <row r="36" spans="8:19">
      <c r="H36" s="321"/>
      <c r="I36" s="321"/>
      <c r="J36" s="321"/>
      <c r="K36" s="321"/>
      <c r="L36" s="321"/>
      <c r="M36" s="321"/>
      <c r="N36" s="321"/>
      <c r="O36" s="321"/>
      <c r="P36" s="321"/>
      <c r="Q36" s="321"/>
      <c r="R36" s="321"/>
      <c r="S36" s="321"/>
    </row>
    <row r="37" spans="8:19"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</row>
    <row r="38" spans="8:19">
      <c r="H38" s="321"/>
      <c r="I38" s="321"/>
      <c r="J38" s="321"/>
      <c r="K38" s="321"/>
      <c r="L38" s="321"/>
      <c r="M38" s="321"/>
      <c r="N38" s="321"/>
      <c r="O38" s="321"/>
      <c r="P38" s="321"/>
      <c r="Q38" s="321"/>
      <c r="R38" s="321"/>
      <c r="S38" s="321"/>
    </row>
    <row r="39" spans="8:19">
      <c r="H39" s="321"/>
      <c r="I39" s="321"/>
      <c r="J39" s="321"/>
      <c r="K39" s="321"/>
      <c r="L39" s="321"/>
      <c r="M39" s="321"/>
      <c r="N39" s="321"/>
      <c r="O39" s="321"/>
      <c r="P39" s="321"/>
      <c r="Q39" s="321"/>
      <c r="R39" s="321"/>
      <c r="S39" s="321"/>
    </row>
    <row r="40" spans="8:19">
      <c r="H40" s="321"/>
      <c r="I40" s="321"/>
      <c r="J40" s="321"/>
      <c r="K40" s="321"/>
      <c r="L40" s="321"/>
      <c r="M40" s="321"/>
      <c r="N40" s="321"/>
      <c r="O40" s="321"/>
      <c r="P40" s="321"/>
      <c r="Q40" s="321"/>
      <c r="R40" s="321"/>
      <c r="S40" s="321"/>
    </row>
    <row r="41" spans="8:19">
      <c r="H41" s="321"/>
      <c r="I41" s="321"/>
      <c r="J41" s="321"/>
      <c r="K41" s="321"/>
      <c r="L41" s="321"/>
      <c r="M41" s="321"/>
      <c r="N41" s="321"/>
      <c r="O41" s="321"/>
      <c r="P41" s="321"/>
      <c r="Q41" s="321"/>
      <c r="R41" s="321"/>
      <c r="S41" s="321"/>
    </row>
    <row r="42" spans="8:19"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</row>
    <row r="43" spans="8:19"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</row>
    <row r="44" spans="8:19">
      <c r="H44" s="321"/>
      <c r="I44" s="321"/>
      <c r="J44" s="321"/>
      <c r="K44" s="321"/>
      <c r="L44" s="321"/>
      <c r="M44" s="321"/>
      <c r="N44" s="321"/>
      <c r="O44" s="321"/>
      <c r="P44" s="321"/>
      <c r="Q44" s="321"/>
      <c r="R44" s="321"/>
      <c r="S44" s="321"/>
    </row>
    <row r="45" spans="8:19">
      <c r="H45" s="321"/>
      <c r="I45" s="321"/>
      <c r="J45" s="321"/>
      <c r="K45" s="321"/>
      <c r="L45" s="321"/>
      <c r="M45" s="321"/>
      <c r="N45" s="321"/>
      <c r="O45" s="321"/>
      <c r="P45" s="321"/>
      <c r="Q45" s="321"/>
      <c r="R45" s="321"/>
      <c r="S45" s="321"/>
    </row>
    <row r="46" spans="8:19">
      <c r="H46" s="321"/>
      <c r="I46" s="321"/>
      <c r="J46" s="321"/>
      <c r="K46" s="321"/>
      <c r="L46" s="321"/>
      <c r="M46" s="321"/>
      <c r="N46" s="321"/>
      <c r="O46" s="321"/>
      <c r="P46" s="321"/>
      <c r="Q46" s="321"/>
      <c r="R46" s="321"/>
      <c r="S46" s="321"/>
    </row>
    <row r="47" spans="8:19"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321"/>
      <c r="S47" s="321"/>
    </row>
    <row r="48" spans="8:19">
      <c r="H48" s="321"/>
      <c r="I48" s="321"/>
      <c r="J48" s="321"/>
      <c r="K48" s="321"/>
      <c r="L48" s="321"/>
      <c r="M48" s="321"/>
      <c r="N48" s="321"/>
      <c r="O48" s="321"/>
      <c r="P48" s="321"/>
      <c r="Q48" s="321"/>
      <c r="R48" s="321"/>
      <c r="S48" s="321"/>
    </row>
    <row r="49" spans="8:19">
      <c r="H49" s="321"/>
      <c r="I49" s="321"/>
      <c r="J49" s="321"/>
      <c r="K49" s="321"/>
      <c r="L49" s="321"/>
      <c r="M49" s="321"/>
      <c r="N49" s="321"/>
      <c r="O49" s="321"/>
      <c r="P49" s="321"/>
      <c r="Q49" s="321"/>
      <c r="R49" s="321"/>
      <c r="S49" s="321"/>
    </row>
    <row r="50" spans="8:19"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321"/>
      <c r="S50" s="321"/>
    </row>
    <row r="51" spans="8:19"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321"/>
      <c r="S51" s="321"/>
    </row>
    <row r="52" spans="8:19"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</row>
    <row r="53" spans="8:19">
      <c r="H53" s="321"/>
      <c r="I53" s="321"/>
      <c r="J53" s="321"/>
      <c r="K53" s="321"/>
      <c r="L53" s="321"/>
      <c r="M53" s="321"/>
      <c r="N53" s="321"/>
      <c r="O53" s="321"/>
      <c r="P53" s="321"/>
      <c r="Q53" s="321"/>
      <c r="R53" s="321"/>
      <c r="S53" s="321"/>
    </row>
    <row r="54" spans="8:19"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</row>
    <row r="55" spans="8:19"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321"/>
      <c r="S55" s="321"/>
    </row>
    <row r="56" spans="8:19">
      <c r="H56" s="321"/>
      <c r="I56" s="321"/>
      <c r="J56" s="321"/>
      <c r="K56" s="321"/>
      <c r="L56" s="321"/>
      <c r="M56" s="321"/>
      <c r="N56" s="321"/>
      <c r="O56" s="321"/>
      <c r="P56" s="321"/>
      <c r="Q56" s="321"/>
      <c r="R56" s="321"/>
      <c r="S56" s="321"/>
    </row>
    <row r="57" spans="8:19">
      <c r="H57" s="321"/>
      <c r="I57" s="321"/>
      <c r="J57" s="321"/>
      <c r="K57" s="321"/>
      <c r="L57" s="321"/>
      <c r="M57" s="321"/>
      <c r="N57" s="321"/>
      <c r="O57" s="321"/>
      <c r="P57" s="321"/>
      <c r="Q57" s="321"/>
      <c r="R57" s="321"/>
      <c r="S57" s="321"/>
    </row>
    <row r="58" spans="8:19"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321"/>
      <c r="S58" s="321"/>
    </row>
    <row r="59" spans="8:19">
      <c r="H59" s="321"/>
      <c r="I59" s="321"/>
      <c r="J59" s="321"/>
      <c r="K59" s="321"/>
      <c r="L59" s="321"/>
      <c r="M59" s="321"/>
      <c r="N59" s="321"/>
      <c r="O59" s="321"/>
      <c r="P59" s="321"/>
      <c r="Q59" s="321"/>
      <c r="R59" s="321"/>
      <c r="S59" s="321"/>
    </row>
    <row r="60" spans="8:19">
      <c r="H60" s="321"/>
      <c r="I60" s="321"/>
      <c r="J60" s="321"/>
      <c r="K60" s="321"/>
      <c r="L60" s="321"/>
      <c r="M60" s="321"/>
      <c r="N60" s="321"/>
      <c r="O60" s="321"/>
      <c r="P60" s="321"/>
      <c r="Q60" s="321"/>
      <c r="R60" s="321"/>
      <c r="S60" s="321"/>
    </row>
    <row r="61" spans="8:19">
      <c r="H61" s="321"/>
      <c r="I61" s="321"/>
      <c r="J61" s="321"/>
      <c r="K61" s="321"/>
      <c r="L61" s="321"/>
      <c r="M61" s="321"/>
      <c r="N61" s="321"/>
      <c r="O61" s="321"/>
      <c r="P61" s="321"/>
      <c r="Q61" s="321"/>
      <c r="R61" s="321"/>
      <c r="S61" s="321"/>
    </row>
    <row r="62" spans="8:19">
      <c r="H62" s="321"/>
      <c r="I62" s="321"/>
      <c r="J62" s="321"/>
      <c r="K62" s="321"/>
      <c r="L62" s="321"/>
      <c r="M62" s="321"/>
      <c r="N62" s="321"/>
      <c r="O62" s="321"/>
      <c r="P62" s="321"/>
      <c r="Q62" s="321"/>
      <c r="R62" s="321"/>
      <c r="S62" s="321"/>
    </row>
    <row r="63" spans="8:19">
      <c r="H63" s="321"/>
      <c r="I63" s="321"/>
      <c r="J63" s="321"/>
      <c r="K63" s="321"/>
      <c r="L63" s="321"/>
      <c r="M63" s="321"/>
      <c r="N63" s="321"/>
      <c r="O63" s="321"/>
      <c r="P63" s="321"/>
      <c r="Q63" s="321"/>
      <c r="R63" s="321"/>
      <c r="S63" s="321"/>
    </row>
    <row r="64" spans="8:19">
      <c r="H64" s="321"/>
      <c r="I64" s="321"/>
      <c r="J64" s="321"/>
      <c r="K64" s="321"/>
      <c r="L64" s="321"/>
      <c r="M64" s="321"/>
      <c r="N64" s="321"/>
      <c r="O64" s="321"/>
      <c r="P64" s="321"/>
      <c r="Q64" s="321"/>
      <c r="R64" s="321"/>
      <c r="S64" s="321"/>
    </row>
    <row r="65" spans="8:19">
      <c r="H65" s="321"/>
      <c r="I65" s="321"/>
      <c r="J65" s="321"/>
      <c r="K65" s="321"/>
      <c r="L65" s="321"/>
      <c r="M65" s="321"/>
      <c r="N65" s="321"/>
      <c r="O65" s="321"/>
      <c r="P65" s="321"/>
      <c r="Q65" s="321"/>
      <c r="R65" s="321"/>
      <c r="S65" s="321"/>
    </row>
    <row r="66" spans="8:19">
      <c r="H66" s="321"/>
      <c r="I66" s="321"/>
      <c r="J66" s="321"/>
      <c r="K66" s="321"/>
      <c r="L66" s="321"/>
      <c r="M66" s="321"/>
      <c r="N66" s="321"/>
      <c r="O66" s="321"/>
      <c r="P66" s="321"/>
      <c r="Q66" s="321"/>
      <c r="R66" s="321"/>
      <c r="S66" s="321"/>
    </row>
    <row r="67" spans="8:19"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</row>
    <row r="68" spans="8:19">
      <c r="H68" s="321"/>
      <c r="I68" s="321"/>
      <c r="J68" s="321"/>
      <c r="K68" s="321"/>
      <c r="L68" s="321"/>
      <c r="M68" s="321"/>
      <c r="N68" s="321"/>
      <c r="O68" s="321"/>
      <c r="P68" s="321"/>
      <c r="Q68" s="321"/>
      <c r="R68" s="321"/>
      <c r="S68" s="321"/>
    </row>
    <row r="69" spans="8:19">
      <c r="H69" s="321"/>
      <c r="I69" s="321"/>
      <c r="J69" s="321"/>
      <c r="K69" s="321"/>
      <c r="L69" s="321"/>
      <c r="M69" s="321"/>
      <c r="N69" s="321"/>
      <c r="O69" s="321"/>
      <c r="P69" s="321"/>
      <c r="Q69" s="321"/>
      <c r="R69" s="321"/>
      <c r="S69" s="321"/>
    </row>
    <row r="70" spans="8:19">
      <c r="H70" s="321"/>
      <c r="I70" s="321"/>
      <c r="J70" s="321"/>
      <c r="K70" s="321"/>
      <c r="L70" s="321"/>
      <c r="M70" s="321"/>
      <c r="N70" s="321"/>
      <c r="O70" s="321"/>
      <c r="P70" s="321"/>
      <c r="Q70" s="321"/>
      <c r="R70" s="321"/>
      <c r="S70" s="321"/>
    </row>
    <row r="71" spans="8:19"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</row>
    <row r="72" spans="8:19"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</row>
    <row r="73" spans="8:19"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S73" s="321"/>
    </row>
    <row r="74" spans="8:19"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</row>
    <row r="75" spans="8:19">
      <c r="H75" s="321"/>
      <c r="I75" s="321"/>
      <c r="J75" s="321"/>
      <c r="K75" s="321"/>
      <c r="L75" s="321"/>
      <c r="M75" s="321"/>
      <c r="N75" s="321"/>
      <c r="O75" s="321"/>
      <c r="P75" s="321"/>
      <c r="Q75" s="321"/>
      <c r="R75" s="321"/>
      <c r="S75" s="321"/>
    </row>
    <row r="76" spans="8:19">
      <c r="H76" s="321"/>
      <c r="I76" s="321"/>
      <c r="J76" s="321"/>
      <c r="K76" s="321"/>
      <c r="L76" s="321"/>
      <c r="M76" s="321"/>
      <c r="N76" s="321"/>
      <c r="O76" s="321"/>
      <c r="P76" s="321"/>
      <c r="Q76" s="321"/>
      <c r="R76" s="321"/>
      <c r="S76" s="321"/>
    </row>
    <row r="77" spans="8:19">
      <c r="H77" s="321"/>
      <c r="I77" s="321"/>
      <c r="J77" s="321"/>
      <c r="K77" s="321"/>
      <c r="L77" s="321"/>
      <c r="M77" s="321"/>
      <c r="N77" s="321"/>
      <c r="O77" s="321"/>
      <c r="P77" s="321"/>
      <c r="Q77" s="321"/>
      <c r="R77" s="321"/>
      <c r="S77" s="321"/>
    </row>
    <row r="78" spans="8:19">
      <c r="H78" s="321"/>
      <c r="I78" s="321"/>
      <c r="J78" s="321"/>
      <c r="K78" s="321"/>
      <c r="L78" s="321"/>
      <c r="M78" s="321"/>
      <c r="N78" s="321"/>
      <c r="O78" s="321"/>
      <c r="P78" s="321"/>
      <c r="Q78" s="321"/>
      <c r="R78" s="321"/>
      <c r="S78" s="321"/>
    </row>
    <row r="79" spans="8:19">
      <c r="H79" s="321"/>
      <c r="I79" s="321"/>
      <c r="J79" s="321"/>
      <c r="K79" s="321"/>
      <c r="L79" s="321"/>
      <c r="M79" s="321"/>
      <c r="N79" s="321"/>
      <c r="O79" s="321"/>
      <c r="P79" s="321"/>
      <c r="Q79" s="321"/>
      <c r="R79" s="321"/>
      <c r="S79" s="321"/>
    </row>
    <row r="80" spans="8:19">
      <c r="H80" s="321"/>
      <c r="I80" s="321"/>
      <c r="J80" s="321"/>
      <c r="K80" s="321"/>
      <c r="L80" s="321"/>
      <c r="M80" s="321"/>
      <c r="N80" s="321"/>
      <c r="O80" s="321"/>
      <c r="P80" s="321"/>
      <c r="Q80" s="321"/>
      <c r="R80" s="321"/>
      <c r="S80" s="321"/>
    </row>
    <row r="81" spans="8:19">
      <c r="H81" s="321"/>
      <c r="I81" s="321"/>
      <c r="J81" s="321"/>
      <c r="K81" s="321"/>
      <c r="L81" s="321"/>
      <c r="M81" s="321"/>
      <c r="N81" s="321"/>
      <c r="O81" s="321"/>
      <c r="P81" s="321"/>
      <c r="Q81" s="321"/>
      <c r="R81" s="321"/>
      <c r="S81" s="321"/>
    </row>
    <row r="82" spans="8:19">
      <c r="H82" s="321"/>
      <c r="I82" s="321"/>
      <c r="J82" s="321"/>
      <c r="K82" s="321"/>
      <c r="L82" s="321"/>
      <c r="M82" s="321"/>
      <c r="N82" s="321"/>
      <c r="O82" s="321"/>
      <c r="P82" s="321"/>
      <c r="Q82" s="321"/>
      <c r="R82" s="321"/>
      <c r="S82" s="321"/>
    </row>
    <row r="83" spans="8:19"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321"/>
      <c r="S83" s="321"/>
    </row>
    <row r="84" spans="8:19">
      <c r="H84" s="321"/>
      <c r="I84" s="321"/>
      <c r="J84" s="321"/>
      <c r="K84" s="321"/>
      <c r="L84" s="321"/>
      <c r="M84" s="321"/>
      <c r="N84" s="321"/>
      <c r="O84" s="321"/>
      <c r="P84" s="321"/>
      <c r="Q84" s="321"/>
      <c r="R84" s="321"/>
      <c r="S84" s="321"/>
    </row>
    <row r="85" spans="8:19">
      <c r="H85" s="321"/>
      <c r="I85" s="321"/>
      <c r="J85" s="321"/>
      <c r="K85" s="321"/>
      <c r="L85" s="321"/>
      <c r="M85" s="321"/>
      <c r="N85" s="321"/>
      <c r="O85" s="321"/>
      <c r="P85" s="321"/>
      <c r="Q85" s="321"/>
      <c r="R85" s="321"/>
      <c r="S85" s="321"/>
    </row>
    <row r="86" spans="8:19">
      <c r="H86" s="321"/>
      <c r="I86" s="321"/>
      <c r="J86" s="321"/>
      <c r="K86" s="321"/>
      <c r="L86" s="321"/>
      <c r="M86" s="321"/>
      <c r="N86" s="321"/>
      <c r="O86" s="321"/>
      <c r="P86" s="321"/>
      <c r="Q86" s="321"/>
      <c r="R86" s="321"/>
      <c r="S86" s="321"/>
    </row>
    <row r="87" spans="8:19">
      <c r="H87" s="321"/>
      <c r="I87" s="321"/>
      <c r="J87" s="321"/>
      <c r="K87" s="321"/>
      <c r="L87" s="321"/>
      <c r="M87" s="321"/>
      <c r="N87" s="321"/>
      <c r="O87" s="321"/>
      <c r="P87" s="321"/>
      <c r="Q87" s="321"/>
      <c r="R87" s="321"/>
      <c r="S87" s="321"/>
    </row>
    <row r="88" spans="8:19">
      <c r="H88" s="321"/>
      <c r="I88" s="321"/>
      <c r="J88" s="321"/>
      <c r="K88" s="321"/>
      <c r="L88" s="321"/>
      <c r="M88" s="321"/>
      <c r="N88" s="321"/>
      <c r="O88" s="321"/>
      <c r="P88" s="321"/>
      <c r="Q88" s="321"/>
      <c r="R88" s="321"/>
      <c r="S88" s="321"/>
    </row>
    <row r="89" spans="8:19">
      <c r="H89" s="321"/>
      <c r="I89" s="321"/>
      <c r="J89" s="321"/>
      <c r="K89" s="321"/>
      <c r="L89" s="321"/>
      <c r="M89" s="321"/>
      <c r="N89" s="321"/>
      <c r="O89" s="321"/>
      <c r="P89" s="321"/>
      <c r="Q89" s="321"/>
      <c r="R89" s="321"/>
      <c r="S89" s="321"/>
    </row>
    <row r="90" spans="8:19">
      <c r="H90" s="321"/>
      <c r="I90" s="321"/>
      <c r="J90" s="321"/>
      <c r="K90" s="321"/>
      <c r="L90" s="321"/>
      <c r="M90" s="321"/>
      <c r="N90" s="321"/>
      <c r="O90" s="321"/>
      <c r="P90" s="321"/>
      <c r="Q90" s="321"/>
      <c r="R90" s="321"/>
      <c r="S90" s="321"/>
    </row>
    <row r="91" spans="8:19"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21"/>
    </row>
    <row r="92" spans="8:19"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21"/>
    </row>
    <row r="93" spans="8:19">
      <c r="H93" s="321"/>
      <c r="I93" s="321"/>
      <c r="J93" s="321"/>
      <c r="K93" s="321"/>
      <c r="L93" s="321"/>
      <c r="M93" s="321"/>
      <c r="N93" s="321"/>
      <c r="O93" s="321"/>
      <c r="P93" s="321"/>
      <c r="Q93" s="321"/>
      <c r="R93" s="321"/>
      <c r="S93" s="321"/>
    </row>
    <row r="94" spans="8:19">
      <c r="H94" s="321"/>
      <c r="I94" s="321"/>
      <c r="J94" s="321"/>
      <c r="K94" s="321"/>
      <c r="L94" s="321"/>
      <c r="M94" s="321"/>
      <c r="N94" s="321"/>
      <c r="O94" s="321"/>
      <c r="P94" s="321"/>
      <c r="Q94" s="321"/>
      <c r="R94" s="321"/>
      <c r="S94" s="321"/>
    </row>
    <row r="95" spans="8:19">
      <c r="H95" s="321"/>
      <c r="I95" s="321"/>
      <c r="J95" s="321"/>
      <c r="K95" s="321"/>
      <c r="L95" s="321"/>
      <c r="M95" s="321"/>
      <c r="N95" s="321"/>
      <c r="O95" s="321"/>
      <c r="P95" s="321"/>
      <c r="Q95" s="321"/>
      <c r="R95" s="321"/>
      <c r="S95" s="321"/>
    </row>
    <row r="96" spans="8:19">
      <c r="H96" s="321"/>
      <c r="I96" s="321"/>
      <c r="J96" s="321"/>
      <c r="K96" s="321"/>
      <c r="L96" s="321"/>
      <c r="M96" s="321"/>
      <c r="N96" s="321"/>
      <c r="O96" s="321"/>
      <c r="P96" s="321"/>
      <c r="Q96" s="321"/>
      <c r="R96" s="321"/>
      <c r="S96" s="321"/>
    </row>
    <row r="97" spans="8:19">
      <c r="H97" s="321"/>
      <c r="I97" s="321"/>
      <c r="J97" s="321"/>
      <c r="K97" s="321"/>
      <c r="L97" s="321"/>
      <c r="M97" s="321"/>
      <c r="N97" s="321"/>
      <c r="O97" s="321"/>
      <c r="P97" s="321"/>
      <c r="Q97" s="321"/>
      <c r="R97" s="321"/>
      <c r="S97" s="321"/>
    </row>
    <row r="98" spans="8:19">
      <c r="H98" s="321"/>
      <c r="I98" s="321"/>
      <c r="J98" s="321"/>
      <c r="K98" s="321"/>
      <c r="L98" s="321"/>
      <c r="M98" s="321"/>
      <c r="N98" s="321"/>
      <c r="O98" s="321"/>
      <c r="P98" s="321"/>
      <c r="Q98" s="321"/>
      <c r="R98" s="321"/>
      <c r="S98" s="321"/>
    </row>
    <row r="99" spans="8:19"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321"/>
      <c r="S99" s="321"/>
    </row>
    <row r="100" spans="8:19">
      <c r="H100" s="321"/>
      <c r="I100" s="321"/>
      <c r="J100" s="321"/>
      <c r="K100" s="321"/>
      <c r="L100" s="321"/>
      <c r="M100" s="321"/>
      <c r="N100" s="321"/>
      <c r="O100" s="321"/>
      <c r="P100" s="321"/>
      <c r="Q100" s="321"/>
      <c r="R100" s="321"/>
      <c r="S100" s="321"/>
    </row>
    <row r="101" spans="8:19">
      <c r="H101" s="321"/>
      <c r="I101" s="321"/>
      <c r="J101" s="321"/>
      <c r="K101" s="321"/>
      <c r="L101" s="321"/>
      <c r="M101" s="321"/>
      <c r="N101" s="321"/>
      <c r="O101" s="321"/>
      <c r="P101" s="321"/>
      <c r="Q101" s="321"/>
      <c r="R101" s="321"/>
      <c r="S101" s="321"/>
    </row>
    <row r="102" spans="8:19">
      <c r="H102" s="321"/>
      <c r="I102" s="321"/>
      <c r="J102" s="321"/>
      <c r="K102" s="321"/>
      <c r="L102" s="321"/>
      <c r="M102" s="321"/>
      <c r="N102" s="321"/>
      <c r="O102" s="321"/>
      <c r="P102" s="321"/>
      <c r="Q102" s="321"/>
      <c r="R102" s="321"/>
      <c r="S102" s="321"/>
    </row>
    <row r="103" spans="8:19">
      <c r="H103" s="321"/>
      <c r="I103" s="321"/>
      <c r="J103" s="321"/>
      <c r="K103" s="321"/>
      <c r="L103" s="321"/>
      <c r="M103" s="321"/>
      <c r="N103" s="321"/>
      <c r="O103" s="321"/>
      <c r="P103" s="321"/>
      <c r="Q103" s="321"/>
      <c r="R103" s="321"/>
      <c r="S103" s="321"/>
    </row>
    <row r="104" spans="8:19">
      <c r="H104" s="321"/>
      <c r="I104" s="321"/>
      <c r="J104" s="321"/>
      <c r="K104" s="321"/>
      <c r="L104" s="321"/>
      <c r="M104" s="321"/>
      <c r="N104" s="321"/>
      <c r="O104" s="321"/>
      <c r="P104" s="321"/>
      <c r="Q104" s="321"/>
      <c r="R104" s="321"/>
      <c r="S104" s="321"/>
    </row>
    <row r="105" spans="8:19"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</row>
    <row r="106" spans="8:19">
      <c r="H106" s="321"/>
      <c r="I106" s="321"/>
      <c r="J106" s="321"/>
      <c r="K106" s="321"/>
      <c r="L106" s="321"/>
      <c r="M106" s="321"/>
      <c r="N106" s="321"/>
      <c r="O106" s="321"/>
      <c r="P106" s="321"/>
      <c r="Q106" s="321"/>
      <c r="R106" s="321"/>
      <c r="S106" s="321"/>
    </row>
    <row r="107" spans="8:19">
      <c r="H107" s="321"/>
      <c r="I107" s="321"/>
      <c r="J107" s="321"/>
      <c r="K107" s="321"/>
      <c r="L107" s="321"/>
      <c r="M107" s="321"/>
      <c r="N107" s="321"/>
      <c r="O107" s="321"/>
      <c r="P107" s="321"/>
      <c r="Q107" s="321"/>
      <c r="R107" s="321"/>
      <c r="S107" s="321"/>
    </row>
    <row r="108" spans="8:19"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</row>
    <row r="109" spans="8:19">
      <c r="H109" s="321"/>
      <c r="I109" s="321"/>
      <c r="J109" s="321"/>
      <c r="K109" s="321"/>
      <c r="L109" s="321"/>
      <c r="M109" s="321"/>
      <c r="N109" s="321"/>
      <c r="O109" s="321"/>
      <c r="P109" s="321"/>
      <c r="Q109" s="321"/>
      <c r="R109" s="321"/>
      <c r="S109" s="321"/>
    </row>
    <row r="110" spans="8:19">
      <c r="H110" s="321"/>
      <c r="I110" s="321"/>
      <c r="J110" s="321"/>
      <c r="K110" s="321"/>
      <c r="L110" s="321"/>
      <c r="M110" s="321"/>
      <c r="N110" s="321"/>
      <c r="O110" s="321"/>
      <c r="P110" s="321"/>
      <c r="Q110" s="321"/>
      <c r="R110" s="321"/>
      <c r="S110" s="321"/>
    </row>
    <row r="111" spans="8:19">
      <c r="H111" s="321"/>
      <c r="I111" s="321"/>
      <c r="J111" s="321"/>
      <c r="K111" s="321"/>
      <c r="L111" s="321"/>
      <c r="M111" s="321"/>
      <c r="N111" s="321"/>
      <c r="O111" s="321"/>
      <c r="P111" s="321"/>
      <c r="Q111" s="321"/>
      <c r="R111" s="321"/>
      <c r="S111" s="321"/>
    </row>
    <row r="112" spans="8:19">
      <c r="H112" s="321"/>
      <c r="I112" s="321"/>
      <c r="J112" s="321"/>
      <c r="K112" s="321"/>
      <c r="L112" s="321"/>
      <c r="M112" s="321"/>
      <c r="N112" s="321"/>
      <c r="O112" s="321"/>
      <c r="P112" s="321"/>
      <c r="Q112" s="321"/>
      <c r="R112" s="321"/>
      <c r="S112" s="321"/>
    </row>
    <row r="113" spans="8:19">
      <c r="H113" s="321"/>
      <c r="I113" s="321"/>
      <c r="J113" s="321"/>
      <c r="K113" s="321"/>
      <c r="L113" s="321"/>
      <c r="M113" s="321"/>
      <c r="N113" s="321"/>
      <c r="O113" s="321"/>
      <c r="P113" s="321"/>
      <c r="Q113" s="321"/>
      <c r="R113" s="321"/>
      <c r="S113" s="321"/>
    </row>
    <row r="114" spans="8:19">
      <c r="H114" s="321"/>
      <c r="I114" s="321"/>
      <c r="J114" s="321"/>
      <c r="K114" s="321"/>
      <c r="L114" s="321"/>
      <c r="M114" s="321"/>
      <c r="N114" s="321"/>
      <c r="O114" s="321"/>
      <c r="P114" s="321"/>
      <c r="Q114" s="321"/>
      <c r="R114" s="321"/>
      <c r="S114" s="321"/>
    </row>
    <row r="115" spans="8:19"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</row>
    <row r="116" spans="8:19">
      <c r="H116" s="321"/>
      <c r="I116" s="321"/>
      <c r="J116" s="321"/>
      <c r="K116" s="321"/>
      <c r="L116" s="321"/>
      <c r="M116" s="321"/>
      <c r="N116" s="321"/>
      <c r="O116" s="321"/>
      <c r="P116" s="321"/>
      <c r="Q116" s="321"/>
      <c r="R116" s="321"/>
      <c r="S116" s="321"/>
    </row>
    <row r="117" spans="8:19">
      <c r="H117" s="321"/>
      <c r="I117" s="321"/>
      <c r="J117" s="321"/>
      <c r="K117" s="321"/>
      <c r="L117" s="321"/>
      <c r="M117" s="321"/>
      <c r="N117" s="321"/>
      <c r="O117" s="321"/>
      <c r="P117" s="321"/>
      <c r="Q117" s="321"/>
      <c r="R117" s="321"/>
      <c r="S117" s="321"/>
    </row>
    <row r="118" spans="8:19">
      <c r="H118" s="321"/>
      <c r="I118" s="321"/>
      <c r="J118" s="321"/>
      <c r="K118" s="321"/>
      <c r="L118" s="321"/>
      <c r="M118" s="321"/>
      <c r="N118" s="321"/>
      <c r="O118" s="321"/>
      <c r="P118" s="321"/>
      <c r="Q118" s="321"/>
      <c r="R118" s="321"/>
      <c r="S118" s="321"/>
    </row>
    <row r="119" spans="8:19">
      <c r="H119" s="321"/>
      <c r="I119" s="321"/>
      <c r="J119" s="321"/>
      <c r="K119" s="321"/>
      <c r="L119" s="321"/>
      <c r="M119" s="321"/>
      <c r="N119" s="321"/>
      <c r="O119" s="321"/>
      <c r="P119" s="321"/>
      <c r="Q119" s="321"/>
      <c r="R119" s="321"/>
      <c r="S119" s="321"/>
    </row>
    <row r="120" spans="8:19">
      <c r="H120" s="321"/>
      <c r="I120" s="321"/>
      <c r="J120" s="321"/>
      <c r="K120" s="321"/>
      <c r="L120" s="321"/>
      <c r="M120" s="321"/>
      <c r="N120" s="321"/>
      <c r="O120" s="321"/>
      <c r="P120" s="321"/>
      <c r="Q120" s="321"/>
      <c r="R120" s="321"/>
      <c r="S120" s="321"/>
    </row>
    <row r="121" spans="8:19">
      <c r="H121" s="321"/>
      <c r="I121" s="321"/>
      <c r="J121" s="321"/>
      <c r="K121" s="321"/>
      <c r="L121" s="321"/>
      <c r="M121" s="321"/>
      <c r="N121" s="321"/>
      <c r="O121" s="321"/>
      <c r="P121" s="321"/>
      <c r="Q121" s="321"/>
      <c r="R121" s="321"/>
      <c r="S121" s="321"/>
    </row>
    <row r="122" spans="8:19">
      <c r="H122" s="321"/>
      <c r="I122" s="321"/>
      <c r="J122" s="321"/>
      <c r="K122" s="321"/>
      <c r="L122" s="321"/>
      <c r="M122" s="321"/>
      <c r="N122" s="321"/>
      <c r="O122" s="321"/>
      <c r="P122" s="321"/>
      <c r="Q122" s="321"/>
      <c r="R122" s="321"/>
      <c r="S122" s="321"/>
    </row>
    <row r="123" spans="8:19">
      <c r="H123" s="321"/>
      <c r="I123" s="321"/>
      <c r="J123" s="321"/>
      <c r="K123" s="321"/>
      <c r="L123" s="321"/>
      <c r="M123" s="321"/>
      <c r="N123" s="321"/>
      <c r="O123" s="321"/>
      <c r="P123" s="321"/>
      <c r="Q123" s="321"/>
      <c r="R123" s="321"/>
      <c r="S123" s="321"/>
    </row>
    <row r="124" spans="8:19">
      <c r="H124" s="321"/>
      <c r="I124" s="321"/>
      <c r="J124" s="321"/>
      <c r="K124" s="321"/>
      <c r="L124" s="321"/>
      <c r="M124" s="321"/>
      <c r="N124" s="321"/>
      <c r="O124" s="321"/>
      <c r="P124" s="321"/>
      <c r="Q124" s="321"/>
      <c r="R124" s="321"/>
      <c r="S124" s="321"/>
    </row>
    <row r="125" spans="8:19">
      <c r="H125" s="321"/>
      <c r="I125" s="321"/>
      <c r="J125" s="321"/>
      <c r="K125" s="321"/>
      <c r="L125" s="321"/>
      <c r="M125" s="321"/>
      <c r="N125" s="321"/>
      <c r="O125" s="321"/>
      <c r="P125" s="321"/>
      <c r="Q125" s="321"/>
      <c r="R125" s="321"/>
      <c r="S125" s="321"/>
    </row>
    <row r="126" spans="8:19">
      <c r="H126" s="321"/>
      <c r="I126" s="321"/>
      <c r="J126" s="321"/>
      <c r="K126" s="321"/>
      <c r="L126" s="321"/>
      <c r="M126" s="321"/>
      <c r="N126" s="321"/>
      <c r="O126" s="321"/>
      <c r="P126" s="321"/>
      <c r="Q126" s="321"/>
      <c r="R126" s="321"/>
      <c r="S126" s="321"/>
    </row>
    <row r="127" spans="8:19">
      <c r="H127" s="321"/>
      <c r="I127" s="321"/>
      <c r="J127" s="321"/>
      <c r="K127" s="321"/>
      <c r="L127" s="321"/>
      <c r="M127" s="321"/>
      <c r="N127" s="321"/>
      <c r="O127" s="321"/>
      <c r="P127" s="321"/>
      <c r="Q127" s="321"/>
      <c r="R127" s="321"/>
      <c r="S127" s="321"/>
    </row>
    <row r="128" spans="8:19">
      <c r="H128" s="321"/>
      <c r="I128" s="321"/>
      <c r="J128" s="321"/>
      <c r="K128" s="321"/>
      <c r="L128" s="321"/>
      <c r="M128" s="321"/>
      <c r="N128" s="321"/>
      <c r="O128" s="321"/>
      <c r="P128" s="321"/>
      <c r="Q128" s="321"/>
      <c r="R128" s="321"/>
      <c r="S128" s="321"/>
    </row>
    <row r="129" spans="8:19">
      <c r="H129" s="321"/>
      <c r="I129" s="321"/>
      <c r="J129" s="321"/>
      <c r="K129" s="321"/>
      <c r="L129" s="321"/>
      <c r="M129" s="321"/>
      <c r="N129" s="321"/>
      <c r="O129" s="321"/>
      <c r="P129" s="321"/>
      <c r="Q129" s="321"/>
      <c r="R129" s="321"/>
      <c r="S129" s="321"/>
    </row>
    <row r="130" spans="8:19">
      <c r="H130" s="321"/>
      <c r="I130" s="321"/>
      <c r="J130" s="321"/>
      <c r="K130" s="321"/>
      <c r="L130" s="321"/>
      <c r="M130" s="321"/>
      <c r="N130" s="321"/>
      <c r="O130" s="321"/>
      <c r="P130" s="321"/>
      <c r="Q130" s="321"/>
      <c r="R130" s="321"/>
      <c r="S130" s="321"/>
    </row>
    <row r="131" spans="8:19">
      <c r="H131" s="321"/>
      <c r="I131" s="321"/>
      <c r="J131" s="321"/>
      <c r="K131" s="321"/>
      <c r="L131" s="321"/>
      <c r="M131" s="321"/>
      <c r="N131" s="321"/>
      <c r="O131" s="321"/>
      <c r="P131" s="321"/>
      <c r="Q131" s="321"/>
      <c r="R131" s="321"/>
      <c r="S131" s="321"/>
    </row>
    <row r="132" spans="8:19">
      <c r="H132" s="321"/>
      <c r="I132" s="321"/>
      <c r="J132" s="321"/>
      <c r="K132" s="321"/>
      <c r="L132" s="321"/>
      <c r="M132" s="321"/>
      <c r="N132" s="321"/>
      <c r="O132" s="321"/>
      <c r="P132" s="321"/>
      <c r="Q132" s="321"/>
      <c r="R132" s="321"/>
      <c r="S132" s="321"/>
    </row>
    <row r="133" spans="8:19">
      <c r="H133" s="321"/>
      <c r="I133" s="321"/>
      <c r="J133" s="321"/>
      <c r="K133" s="321"/>
      <c r="L133" s="321"/>
      <c r="M133" s="321"/>
      <c r="N133" s="321"/>
      <c r="O133" s="321"/>
      <c r="P133" s="321"/>
      <c r="Q133" s="321"/>
      <c r="R133" s="321"/>
      <c r="S133" s="321"/>
    </row>
    <row r="134" spans="8:19">
      <c r="H134" s="321"/>
      <c r="I134" s="321"/>
      <c r="J134" s="321"/>
      <c r="K134" s="321"/>
      <c r="L134" s="321"/>
      <c r="M134" s="321"/>
      <c r="N134" s="321"/>
      <c r="O134" s="321"/>
      <c r="P134" s="321"/>
      <c r="Q134" s="321"/>
      <c r="R134" s="321"/>
      <c r="S134" s="321"/>
    </row>
    <row r="135" spans="8:19">
      <c r="H135" s="321"/>
      <c r="I135" s="321"/>
      <c r="J135" s="321"/>
      <c r="K135" s="321"/>
      <c r="L135" s="321"/>
      <c r="M135" s="321"/>
      <c r="N135" s="321"/>
      <c r="O135" s="321"/>
      <c r="P135" s="321"/>
      <c r="Q135" s="321"/>
      <c r="R135" s="321"/>
      <c r="S135" s="321"/>
    </row>
    <row r="136" spans="8:19">
      <c r="H136" s="321"/>
      <c r="I136" s="321"/>
      <c r="J136" s="321"/>
      <c r="K136" s="321"/>
      <c r="L136" s="321"/>
      <c r="M136" s="321"/>
      <c r="N136" s="321"/>
      <c r="O136" s="321"/>
      <c r="P136" s="321"/>
      <c r="Q136" s="321"/>
      <c r="R136" s="321"/>
      <c r="S136" s="321"/>
    </row>
    <row r="137" spans="8:19">
      <c r="H137" s="321"/>
      <c r="I137" s="321"/>
      <c r="J137" s="321"/>
      <c r="K137" s="321"/>
      <c r="L137" s="321"/>
      <c r="M137" s="321"/>
      <c r="N137" s="321"/>
      <c r="O137" s="321"/>
      <c r="P137" s="321"/>
      <c r="Q137" s="321"/>
      <c r="R137" s="321"/>
      <c r="S137" s="321"/>
    </row>
    <row r="138" spans="8:19">
      <c r="H138" s="321"/>
      <c r="I138" s="321"/>
      <c r="J138" s="321"/>
      <c r="K138" s="321"/>
      <c r="L138" s="321"/>
      <c r="M138" s="321"/>
      <c r="N138" s="321"/>
      <c r="O138" s="321"/>
      <c r="P138" s="321"/>
      <c r="Q138" s="321"/>
      <c r="R138" s="321"/>
      <c r="S138" s="321"/>
    </row>
    <row r="139" spans="8:19">
      <c r="H139" s="321"/>
      <c r="I139" s="321"/>
      <c r="J139" s="321"/>
      <c r="K139" s="321"/>
      <c r="L139" s="321"/>
      <c r="M139" s="321"/>
      <c r="N139" s="321"/>
      <c r="O139" s="321"/>
      <c r="P139" s="321"/>
      <c r="Q139" s="321"/>
      <c r="R139" s="321"/>
      <c r="S139" s="321"/>
    </row>
    <row r="140" spans="8:19">
      <c r="H140" s="321"/>
      <c r="I140" s="321"/>
      <c r="J140" s="321"/>
      <c r="K140" s="321"/>
      <c r="L140" s="321"/>
      <c r="M140" s="321"/>
      <c r="N140" s="321"/>
      <c r="O140" s="321"/>
      <c r="P140" s="321"/>
      <c r="Q140" s="321"/>
      <c r="R140" s="321"/>
      <c r="S140" s="321"/>
    </row>
    <row r="141" spans="8:19">
      <c r="H141" s="321"/>
      <c r="I141" s="321"/>
      <c r="J141" s="321"/>
      <c r="K141" s="321"/>
      <c r="L141" s="321"/>
      <c r="M141" s="321"/>
      <c r="N141" s="321"/>
      <c r="O141" s="321"/>
      <c r="P141" s="321"/>
      <c r="Q141" s="321"/>
      <c r="R141" s="321"/>
      <c r="S141" s="321"/>
    </row>
    <row r="142" spans="8:19">
      <c r="H142" s="321"/>
      <c r="I142" s="321"/>
      <c r="J142" s="321"/>
      <c r="K142" s="321"/>
      <c r="L142" s="321"/>
      <c r="M142" s="321"/>
      <c r="N142" s="321"/>
      <c r="O142" s="321"/>
      <c r="P142" s="321"/>
      <c r="Q142" s="321"/>
      <c r="R142" s="321"/>
      <c r="S142" s="321"/>
    </row>
    <row r="143" spans="8:19">
      <c r="H143" s="321"/>
      <c r="I143" s="321"/>
      <c r="J143" s="321"/>
      <c r="K143" s="321"/>
      <c r="L143" s="321"/>
      <c r="M143" s="321"/>
      <c r="N143" s="321"/>
      <c r="O143" s="321"/>
      <c r="P143" s="321"/>
      <c r="Q143" s="321"/>
      <c r="R143" s="321"/>
      <c r="S143" s="321"/>
    </row>
  </sheetData>
  <mergeCells count="21">
    <mergeCell ref="B23:B25"/>
    <mergeCell ref="B7:B14"/>
    <mergeCell ref="E12:G14"/>
    <mergeCell ref="H12:K14"/>
    <mergeCell ref="L12:O14"/>
    <mergeCell ref="P12:S14"/>
    <mergeCell ref="B15:B22"/>
    <mergeCell ref="E20:G22"/>
    <mergeCell ref="H20:K22"/>
    <mergeCell ref="L20:O22"/>
    <mergeCell ref="P20:S22"/>
    <mergeCell ref="P1:S1"/>
    <mergeCell ref="B2:S2"/>
    <mergeCell ref="P4:S4"/>
    <mergeCell ref="B5:B6"/>
    <mergeCell ref="C5:C6"/>
    <mergeCell ref="D5:D6"/>
    <mergeCell ref="E5:G5"/>
    <mergeCell ref="H5:K5"/>
    <mergeCell ref="L5:O5"/>
    <mergeCell ref="P5:S5"/>
  </mergeCells>
  <pageMargins left="0.70866141732283472" right="0.70866141732283472" top="0.9" bottom="0.74803149606299213" header="0.31496062992125984" footer="0.31496062992125984"/>
  <pageSetup paperSize="9" scale="5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N69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ColWidth="9.140625" defaultRowHeight="12.75"/>
  <cols>
    <col min="1" max="1" width="3.85546875" style="367" customWidth="1"/>
    <col min="2" max="2" width="9.85546875" style="367" customWidth="1"/>
    <col min="3" max="3" width="23.5703125" style="367" bestFit="1" customWidth="1"/>
    <col min="4" max="4" width="11.7109375" style="367" customWidth="1"/>
    <col min="5" max="5" width="9.85546875" style="367" customWidth="1"/>
    <col min="6" max="6" width="9.7109375" style="367" customWidth="1"/>
    <col min="7" max="7" width="9.42578125" style="367" customWidth="1"/>
    <col min="8" max="9" width="9" style="367" customWidth="1"/>
    <col min="10" max="10" width="9.85546875" style="367" customWidth="1"/>
    <col min="11" max="11" width="9.7109375" style="367" customWidth="1"/>
    <col min="12" max="12" width="9" style="367" customWidth="1"/>
    <col min="13" max="13" width="10.7109375" style="367" customWidth="1"/>
    <col min="14" max="14" width="9.7109375" style="367" customWidth="1"/>
    <col min="15" max="16" width="11.7109375" style="367" customWidth="1"/>
    <col min="17" max="17" width="12" style="367" customWidth="1"/>
    <col min="18" max="18" width="11.140625" style="367" customWidth="1"/>
    <col min="19" max="19" width="12.28515625" style="367" customWidth="1"/>
    <col min="20" max="20" width="10.85546875" style="367" customWidth="1"/>
    <col min="21" max="21" width="9.85546875" style="367" customWidth="1"/>
    <col min="22" max="22" width="9.28515625" style="367" customWidth="1"/>
    <col min="23" max="23" width="10" style="367" customWidth="1"/>
    <col min="24" max="24" width="9.28515625" style="367" customWidth="1"/>
    <col min="25" max="26" width="9.7109375" style="367" customWidth="1"/>
    <col min="27" max="27" width="8.42578125" style="367" bestFit="1" customWidth="1"/>
    <col min="28" max="28" width="8.5703125" style="367" customWidth="1"/>
    <col min="29" max="30" width="8.28515625" style="367" customWidth="1"/>
    <col min="31" max="31" width="8.140625" style="367" customWidth="1"/>
    <col min="32" max="32" width="9.42578125" style="367" customWidth="1"/>
    <col min="33" max="33" width="8.7109375" style="367" customWidth="1"/>
    <col min="34" max="34" width="9.5703125" style="367" customWidth="1"/>
    <col min="35" max="35" width="10" style="367" customWidth="1"/>
    <col min="36" max="36" width="7.7109375" style="367" customWidth="1"/>
    <col min="37" max="37" width="9.140625" style="367" customWidth="1"/>
    <col min="38" max="38" width="8.85546875" style="367" customWidth="1"/>
    <col min="39" max="39" width="7.140625" style="367" customWidth="1"/>
    <col min="40" max="40" width="6.85546875" style="367" customWidth="1"/>
    <col min="41" max="16384" width="9.140625" style="367"/>
  </cols>
  <sheetData>
    <row r="1" spans="2:40"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K1" s="2383" t="s">
        <v>214</v>
      </c>
      <c r="AL1" s="2383"/>
      <c r="AM1" s="2383"/>
      <c r="AN1" s="2383"/>
    </row>
    <row r="2" spans="2:40" ht="13.9" customHeight="1">
      <c r="B2" s="2384" t="s">
        <v>233</v>
      </c>
      <c r="C2" s="2384"/>
      <c r="D2" s="2384"/>
      <c r="E2" s="2384"/>
      <c r="F2" s="2384"/>
      <c r="G2" s="2384"/>
      <c r="H2" s="2384"/>
      <c r="I2" s="2384"/>
      <c r="J2" s="2384"/>
      <c r="K2" s="2384"/>
      <c r="L2" s="2384"/>
      <c r="M2" s="2384"/>
      <c r="N2" s="2384"/>
      <c r="O2" s="2384"/>
      <c r="P2" s="2384"/>
      <c r="Q2" s="2384"/>
      <c r="R2" s="2384"/>
      <c r="S2" s="2384"/>
      <c r="T2" s="2384"/>
      <c r="U2" s="2384"/>
      <c r="V2" s="2384"/>
      <c r="W2" s="2384"/>
      <c r="X2" s="2384"/>
      <c r="Y2" s="2384"/>
      <c r="Z2" s="2384"/>
      <c r="AA2" s="2384"/>
      <c r="AB2" s="2384"/>
      <c r="AC2" s="2384"/>
      <c r="AD2" s="2384"/>
      <c r="AE2" s="2384"/>
      <c r="AF2" s="2384"/>
      <c r="AG2" s="2384"/>
      <c r="AH2" s="2384"/>
      <c r="AI2" s="2384"/>
      <c r="AJ2" s="2384"/>
      <c r="AK2" s="2384"/>
      <c r="AL2" s="2384"/>
      <c r="AM2" s="2384"/>
      <c r="AN2" s="2384"/>
    </row>
    <row r="3" spans="2:40">
      <c r="B3" s="368"/>
      <c r="C3" s="368"/>
      <c r="D3" s="368"/>
      <c r="E3" s="368"/>
      <c r="F3" s="369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  <c r="AA3" s="368"/>
      <c r="AB3" s="368"/>
      <c r="AC3" s="368"/>
      <c r="AD3" s="368"/>
    </row>
    <row r="4" spans="2:40">
      <c r="B4" s="368"/>
      <c r="C4" s="368"/>
      <c r="D4" s="368"/>
      <c r="E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368"/>
      <c r="AB4" s="368"/>
      <c r="AC4" s="368"/>
      <c r="AD4" s="368"/>
    </row>
    <row r="5" spans="2:40" ht="13.5" thickBot="1"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K5" s="2385" t="s">
        <v>0</v>
      </c>
      <c r="AL5" s="2385"/>
      <c r="AM5" s="2385"/>
      <c r="AN5" s="2385"/>
    </row>
    <row r="6" spans="2:40" ht="15" customHeight="1" thickBot="1">
      <c r="B6" s="2386" t="s">
        <v>5</v>
      </c>
      <c r="C6" s="2388" t="s">
        <v>19</v>
      </c>
      <c r="D6" s="2386" t="s">
        <v>4</v>
      </c>
      <c r="E6" s="2392" t="s">
        <v>4</v>
      </c>
      <c r="F6" s="2393"/>
      <c r="G6" s="2393"/>
      <c r="H6" s="2393"/>
      <c r="I6" s="2393"/>
      <c r="J6" s="2393"/>
      <c r="K6" s="2393"/>
      <c r="L6" s="2393"/>
      <c r="M6" s="2394"/>
      <c r="N6" s="2386" t="s">
        <v>18</v>
      </c>
      <c r="O6" s="2395"/>
      <c r="P6" s="2395"/>
      <c r="Q6" s="2395"/>
      <c r="R6" s="2395"/>
      <c r="S6" s="2395"/>
      <c r="T6" s="2395"/>
      <c r="U6" s="2395"/>
      <c r="V6" s="2396"/>
      <c r="W6" s="2386" t="s">
        <v>6</v>
      </c>
      <c r="X6" s="2395"/>
      <c r="Y6" s="2395"/>
      <c r="Z6" s="2395"/>
      <c r="AA6" s="2395"/>
      <c r="AB6" s="2395"/>
      <c r="AC6" s="2395"/>
      <c r="AD6" s="2395"/>
      <c r="AE6" s="2396"/>
      <c r="AF6" s="2386" t="s">
        <v>216</v>
      </c>
      <c r="AG6" s="2395"/>
      <c r="AH6" s="2395"/>
      <c r="AI6" s="2395"/>
      <c r="AJ6" s="2395"/>
      <c r="AK6" s="2395"/>
      <c r="AL6" s="2395"/>
      <c r="AM6" s="2395"/>
      <c r="AN6" s="2396"/>
    </row>
    <row r="7" spans="2:40" ht="17.45" customHeight="1">
      <c r="B7" s="2387"/>
      <c r="C7" s="2389"/>
      <c r="D7" s="2387"/>
      <c r="E7" s="2397" t="s">
        <v>1</v>
      </c>
      <c r="F7" s="2398"/>
      <c r="G7" s="2399"/>
      <c r="H7" s="2397" t="s">
        <v>2</v>
      </c>
      <c r="I7" s="2398"/>
      <c r="J7" s="2399"/>
      <c r="K7" s="2397" t="s">
        <v>3</v>
      </c>
      <c r="L7" s="2398"/>
      <c r="M7" s="2399"/>
      <c r="N7" s="2397" t="s">
        <v>1</v>
      </c>
      <c r="O7" s="2398"/>
      <c r="P7" s="2399"/>
      <c r="Q7" s="2397" t="s">
        <v>2</v>
      </c>
      <c r="R7" s="2398"/>
      <c r="S7" s="2399"/>
      <c r="T7" s="2397" t="s">
        <v>3</v>
      </c>
      <c r="U7" s="2398"/>
      <c r="V7" s="2399"/>
      <c r="W7" s="2397" t="s">
        <v>1</v>
      </c>
      <c r="X7" s="2398"/>
      <c r="Y7" s="2399"/>
      <c r="Z7" s="2397" t="s">
        <v>2</v>
      </c>
      <c r="AA7" s="2398"/>
      <c r="AB7" s="2399"/>
      <c r="AC7" s="2398" t="s">
        <v>3</v>
      </c>
      <c r="AD7" s="2398"/>
      <c r="AE7" s="2398"/>
      <c r="AF7" s="2397" t="s">
        <v>1</v>
      </c>
      <c r="AG7" s="2398"/>
      <c r="AH7" s="2399"/>
      <c r="AI7" s="2397" t="s">
        <v>2</v>
      </c>
      <c r="AJ7" s="2398"/>
      <c r="AK7" s="2399"/>
      <c r="AL7" s="2397" t="s">
        <v>3</v>
      </c>
      <c r="AM7" s="2398"/>
      <c r="AN7" s="2399"/>
    </row>
    <row r="8" spans="2:40" ht="53.45" customHeight="1" thickBot="1">
      <c r="B8" s="2387"/>
      <c r="C8" s="2390"/>
      <c r="D8" s="2391"/>
      <c r="E8" s="370" t="s">
        <v>234</v>
      </c>
      <c r="F8" s="371" t="s">
        <v>235</v>
      </c>
      <c r="G8" s="372" t="s">
        <v>236</v>
      </c>
      <c r="H8" s="370" t="s">
        <v>234</v>
      </c>
      <c r="I8" s="371" t="s">
        <v>235</v>
      </c>
      <c r="J8" s="372" t="s">
        <v>236</v>
      </c>
      <c r="K8" s="370" t="s">
        <v>234</v>
      </c>
      <c r="L8" s="371" t="s">
        <v>235</v>
      </c>
      <c r="M8" s="372" t="s">
        <v>236</v>
      </c>
      <c r="N8" s="370" t="s">
        <v>234</v>
      </c>
      <c r="O8" s="371" t="s">
        <v>235</v>
      </c>
      <c r="P8" s="372" t="s">
        <v>236</v>
      </c>
      <c r="Q8" s="370" t="s">
        <v>234</v>
      </c>
      <c r="R8" s="371" t="s">
        <v>235</v>
      </c>
      <c r="S8" s="372" t="s">
        <v>236</v>
      </c>
      <c r="T8" s="370" t="s">
        <v>234</v>
      </c>
      <c r="U8" s="371" t="s">
        <v>235</v>
      </c>
      <c r="V8" s="372" t="s">
        <v>236</v>
      </c>
      <c r="W8" s="370" t="s">
        <v>234</v>
      </c>
      <c r="X8" s="371" t="s">
        <v>235</v>
      </c>
      <c r="Y8" s="372" t="s">
        <v>236</v>
      </c>
      <c r="Z8" s="370" t="s">
        <v>234</v>
      </c>
      <c r="AA8" s="371" t="s">
        <v>235</v>
      </c>
      <c r="AB8" s="372" t="s">
        <v>236</v>
      </c>
      <c r="AC8" s="370" t="s">
        <v>234</v>
      </c>
      <c r="AD8" s="371" t="s">
        <v>235</v>
      </c>
      <c r="AE8" s="372" t="s">
        <v>236</v>
      </c>
      <c r="AF8" s="373" t="s">
        <v>234</v>
      </c>
      <c r="AG8" s="371" t="s">
        <v>235</v>
      </c>
      <c r="AH8" s="374" t="s">
        <v>236</v>
      </c>
      <c r="AI8" s="373" t="s">
        <v>234</v>
      </c>
      <c r="AJ8" s="375" t="s">
        <v>235</v>
      </c>
      <c r="AK8" s="374" t="s">
        <v>236</v>
      </c>
      <c r="AL8" s="373" t="s">
        <v>234</v>
      </c>
      <c r="AM8" s="375" t="s">
        <v>235</v>
      </c>
      <c r="AN8" s="374" t="s">
        <v>236</v>
      </c>
    </row>
    <row r="9" spans="2:40" s="393" customFormat="1" ht="13.15" customHeight="1">
      <c r="B9" s="2380" t="s">
        <v>355</v>
      </c>
      <c r="C9" s="376" t="s">
        <v>220</v>
      </c>
      <c r="D9" s="377">
        <v>3321.84</v>
      </c>
      <c r="E9" s="377">
        <v>2030.0709999999999</v>
      </c>
      <c r="F9" s="378">
        <v>435.49299999999999</v>
      </c>
      <c r="G9" s="379">
        <v>291.18200000000002</v>
      </c>
      <c r="H9" s="377">
        <v>428.43400000000003</v>
      </c>
      <c r="I9" s="378">
        <v>30.748000000000001</v>
      </c>
      <c r="J9" s="379">
        <v>29.67</v>
      </c>
      <c r="K9" s="377">
        <v>66.257999999999996</v>
      </c>
      <c r="L9" s="378">
        <v>6.5789999999999997</v>
      </c>
      <c r="M9" s="379">
        <v>3.4049999999999998</v>
      </c>
      <c r="N9" s="380">
        <v>1293.3530000000001</v>
      </c>
      <c r="O9" s="381">
        <v>345.07299999999998</v>
      </c>
      <c r="P9" s="382">
        <v>267.31900000000002</v>
      </c>
      <c r="Q9" s="380">
        <v>326.49</v>
      </c>
      <c r="R9" s="381">
        <v>13.146000000000001</v>
      </c>
      <c r="S9" s="382">
        <v>24.338999999999999</v>
      </c>
      <c r="T9" s="380">
        <v>45.887</v>
      </c>
      <c r="U9" s="381">
        <v>6.0309999999999997</v>
      </c>
      <c r="V9" s="382">
        <v>0.68799999999999994</v>
      </c>
      <c r="W9" s="383">
        <v>734.36</v>
      </c>
      <c r="X9" s="384">
        <v>89.221999999999994</v>
      </c>
      <c r="Y9" s="385">
        <v>21.300999999999998</v>
      </c>
      <c r="Z9" s="383">
        <v>101.291</v>
      </c>
      <c r="AA9" s="384">
        <v>17.602</v>
      </c>
      <c r="AB9" s="385">
        <v>4.3550000000000004</v>
      </c>
      <c r="AC9" s="386">
        <v>20.3</v>
      </c>
      <c r="AD9" s="384">
        <v>0.54800000000000004</v>
      </c>
      <c r="AE9" s="387">
        <v>2.7170000000000001</v>
      </c>
      <c r="AF9" s="388">
        <v>2.3580000000000001</v>
      </c>
      <c r="AG9" s="378">
        <v>1.198</v>
      </c>
      <c r="AH9" s="389">
        <v>2.5619999999999998</v>
      </c>
      <c r="AI9" s="390">
        <v>0.65300000000000002</v>
      </c>
      <c r="AJ9" s="391">
        <v>0</v>
      </c>
      <c r="AK9" s="392">
        <v>0.97599999999999998</v>
      </c>
      <c r="AL9" s="388">
        <v>7.0999999999999994E-2</v>
      </c>
      <c r="AM9" s="391">
        <v>0</v>
      </c>
      <c r="AN9" s="389">
        <v>0</v>
      </c>
    </row>
    <row r="10" spans="2:40" s="393" customFormat="1">
      <c r="B10" s="2381"/>
      <c r="C10" s="394" t="s">
        <v>221</v>
      </c>
      <c r="D10" s="395">
        <v>57182.936999999998</v>
      </c>
      <c r="E10" s="395">
        <v>34139.582999999999</v>
      </c>
      <c r="F10" s="396">
        <v>2080.473</v>
      </c>
      <c r="G10" s="397">
        <v>5913.2929999999997</v>
      </c>
      <c r="H10" s="395">
        <v>12677.087</v>
      </c>
      <c r="I10" s="396">
        <v>53.494999999999997</v>
      </c>
      <c r="J10" s="397">
        <v>1199.2090000000001</v>
      </c>
      <c r="K10" s="395">
        <v>1067.673</v>
      </c>
      <c r="L10" s="396">
        <v>19.222999999999999</v>
      </c>
      <c r="M10" s="397">
        <v>32.901000000000003</v>
      </c>
      <c r="N10" s="398">
        <v>26733.994999999999</v>
      </c>
      <c r="O10" s="399">
        <v>2013.9880000000001</v>
      </c>
      <c r="P10" s="400">
        <v>5912.6350000000002</v>
      </c>
      <c r="Q10" s="398">
        <v>10638.013000000001</v>
      </c>
      <c r="R10" s="399">
        <v>43.171999999999997</v>
      </c>
      <c r="S10" s="400">
        <v>1179.4390000000001</v>
      </c>
      <c r="T10" s="398">
        <v>824.82399999999996</v>
      </c>
      <c r="U10" s="399">
        <v>19.222999999999999</v>
      </c>
      <c r="V10" s="400">
        <v>32.887999999999998</v>
      </c>
      <c r="W10" s="398">
        <v>7393.2659999999996</v>
      </c>
      <c r="X10" s="399">
        <v>66.484999999999999</v>
      </c>
      <c r="Y10" s="400">
        <v>0.65800000000000003</v>
      </c>
      <c r="Z10" s="398">
        <v>2013.336</v>
      </c>
      <c r="AA10" s="399">
        <v>10.323</v>
      </c>
      <c r="AB10" s="400">
        <v>3.6890000000000001</v>
      </c>
      <c r="AC10" s="401">
        <v>242.84899999999999</v>
      </c>
      <c r="AD10" s="399">
        <v>0</v>
      </c>
      <c r="AE10" s="402">
        <v>1.2999999999999999E-2</v>
      </c>
      <c r="AF10" s="395">
        <v>12.321999999999999</v>
      </c>
      <c r="AG10" s="399">
        <v>0</v>
      </c>
      <c r="AH10" s="403">
        <v>0</v>
      </c>
      <c r="AI10" s="404">
        <v>25.738</v>
      </c>
      <c r="AJ10" s="405">
        <v>0</v>
      </c>
      <c r="AK10" s="397">
        <v>16.081</v>
      </c>
      <c r="AL10" s="395">
        <v>0</v>
      </c>
      <c r="AM10" s="402">
        <v>0</v>
      </c>
      <c r="AN10" s="400">
        <v>0</v>
      </c>
    </row>
    <row r="11" spans="2:40" s="393" customFormat="1">
      <c r="B11" s="2381"/>
      <c r="C11" s="394" t="s">
        <v>222</v>
      </c>
      <c r="D11" s="395">
        <v>249699.851</v>
      </c>
      <c r="E11" s="395">
        <v>98489.856</v>
      </c>
      <c r="F11" s="396">
        <v>69592.082999999999</v>
      </c>
      <c r="G11" s="397">
        <v>17399.593000000001</v>
      </c>
      <c r="H11" s="395">
        <v>24115.731</v>
      </c>
      <c r="I11" s="396">
        <v>11067.18</v>
      </c>
      <c r="J11" s="397">
        <v>19948.47</v>
      </c>
      <c r="K11" s="395">
        <v>5254.5950000000003</v>
      </c>
      <c r="L11" s="396">
        <v>1724.5139999999999</v>
      </c>
      <c r="M11" s="397">
        <v>2107.8290000000002</v>
      </c>
      <c r="N11" s="398">
        <v>37197.747000000003</v>
      </c>
      <c r="O11" s="399">
        <v>17856.034</v>
      </c>
      <c r="P11" s="400">
        <v>13694.856</v>
      </c>
      <c r="Q11" s="398">
        <v>11357.02</v>
      </c>
      <c r="R11" s="399">
        <v>1763.105</v>
      </c>
      <c r="S11" s="400">
        <v>14133.208000000001</v>
      </c>
      <c r="T11" s="398">
        <v>2795.3310000000001</v>
      </c>
      <c r="U11" s="399">
        <v>139.251</v>
      </c>
      <c r="V11" s="400">
        <v>435.66500000000002</v>
      </c>
      <c r="W11" s="398">
        <v>61055.285000000003</v>
      </c>
      <c r="X11" s="399">
        <v>50040.923999999999</v>
      </c>
      <c r="Y11" s="400">
        <v>2587.4499999999998</v>
      </c>
      <c r="Z11" s="398">
        <v>12697.906999999999</v>
      </c>
      <c r="AA11" s="399">
        <v>9304.0750000000007</v>
      </c>
      <c r="AB11" s="400">
        <v>5416.1840000000002</v>
      </c>
      <c r="AC11" s="401">
        <v>2428.8820000000001</v>
      </c>
      <c r="AD11" s="399">
        <v>1584.681</v>
      </c>
      <c r="AE11" s="402">
        <v>1672.164</v>
      </c>
      <c r="AF11" s="395">
        <v>236.82400000000001</v>
      </c>
      <c r="AG11" s="396">
        <v>1695.125</v>
      </c>
      <c r="AH11" s="397">
        <v>1117.287</v>
      </c>
      <c r="AI11" s="406">
        <v>60.804000000000002</v>
      </c>
      <c r="AJ11" s="396">
        <v>0</v>
      </c>
      <c r="AK11" s="397">
        <v>399.07799999999997</v>
      </c>
      <c r="AL11" s="395">
        <v>30.382000000000001</v>
      </c>
      <c r="AM11" s="405">
        <v>0.58199999999999996</v>
      </c>
      <c r="AN11" s="400">
        <v>0</v>
      </c>
    </row>
    <row r="12" spans="2:40" s="393" customFormat="1">
      <c r="B12" s="2381"/>
      <c r="C12" s="394" t="s">
        <v>223</v>
      </c>
      <c r="D12" s="395">
        <v>18217.757000000001</v>
      </c>
      <c r="E12" s="395">
        <v>10086.505999999999</v>
      </c>
      <c r="F12" s="396">
        <v>2427.5479999999998</v>
      </c>
      <c r="G12" s="397">
        <v>1947.8430000000001</v>
      </c>
      <c r="H12" s="395">
        <v>2721.174</v>
      </c>
      <c r="I12" s="396">
        <v>173.68</v>
      </c>
      <c r="J12" s="397">
        <v>294.358</v>
      </c>
      <c r="K12" s="395">
        <v>444.30599999999998</v>
      </c>
      <c r="L12" s="396">
        <v>46.695</v>
      </c>
      <c r="M12" s="397">
        <v>75.647000000000006</v>
      </c>
      <c r="N12" s="398">
        <v>7849.4560000000001</v>
      </c>
      <c r="O12" s="399">
        <v>1551.373</v>
      </c>
      <c r="P12" s="400">
        <v>1930.3140000000001</v>
      </c>
      <c r="Q12" s="398">
        <v>2322.3130000000001</v>
      </c>
      <c r="R12" s="399">
        <v>89.852999999999994</v>
      </c>
      <c r="S12" s="400">
        <v>228.66399999999999</v>
      </c>
      <c r="T12" s="398">
        <v>319.38600000000002</v>
      </c>
      <c r="U12" s="399">
        <v>38.54</v>
      </c>
      <c r="V12" s="400">
        <v>10.858000000000001</v>
      </c>
      <c r="W12" s="398">
        <v>2226.0830000000001</v>
      </c>
      <c r="X12" s="399">
        <v>874.94200000000001</v>
      </c>
      <c r="Y12" s="400">
        <v>17.529</v>
      </c>
      <c r="Z12" s="398">
        <v>398.67700000000002</v>
      </c>
      <c r="AA12" s="399">
        <v>83.826999999999998</v>
      </c>
      <c r="AB12" s="400">
        <v>65.694000000000003</v>
      </c>
      <c r="AC12" s="401">
        <v>124.92</v>
      </c>
      <c r="AD12" s="399">
        <v>8.1549999999999994</v>
      </c>
      <c r="AE12" s="402">
        <v>64.546999999999997</v>
      </c>
      <c r="AF12" s="407">
        <v>10.967000000000001</v>
      </c>
      <c r="AG12" s="396">
        <v>1.2330000000000001</v>
      </c>
      <c r="AH12" s="397">
        <v>0</v>
      </c>
      <c r="AI12" s="408">
        <v>0.184</v>
      </c>
      <c r="AJ12" s="399">
        <v>0</v>
      </c>
      <c r="AK12" s="409">
        <v>0</v>
      </c>
      <c r="AL12" s="402">
        <v>0</v>
      </c>
      <c r="AM12" s="399">
        <v>0</v>
      </c>
      <c r="AN12" s="400">
        <v>0.24199999999999999</v>
      </c>
    </row>
    <row r="13" spans="2:40" s="393" customFormat="1" ht="13.5" thickBot="1">
      <c r="B13" s="2382"/>
      <c r="C13" s="410" t="s">
        <v>224</v>
      </c>
      <c r="D13" s="411">
        <v>328422.38500000001</v>
      </c>
      <c r="E13" s="411">
        <v>144746.016</v>
      </c>
      <c r="F13" s="412">
        <v>39942.425999999999</v>
      </c>
      <c r="G13" s="413">
        <v>6832.8320000000003</v>
      </c>
      <c r="H13" s="411">
        <v>74535.596999999994</v>
      </c>
      <c r="I13" s="412">
        <v>11325.102999999999</v>
      </c>
      <c r="J13" s="413">
        <v>1797.011</v>
      </c>
      <c r="K13" s="411">
        <v>25551.911</v>
      </c>
      <c r="L13" s="412">
        <v>21471.706999999999</v>
      </c>
      <c r="M13" s="413">
        <v>2219.7820000000002</v>
      </c>
      <c r="N13" s="411">
        <v>73074.551000000007</v>
      </c>
      <c r="O13" s="412">
        <v>21766.468000000001</v>
      </c>
      <c r="P13" s="413">
        <v>21805.124</v>
      </c>
      <c r="Q13" s="411">
        <v>24643.835999999999</v>
      </c>
      <c r="R13" s="412">
        <v>1909.2760000000001</v>
      </c>
      <c r="S13" s="413">
        <v>15565.65</v>
      </c>
      <c r="T13" s="411">
        <v>3985.4279999999999</v>
      </c>
      <c r="U13" s="412">
        <v>203.04499999999999</v>
      </c>
      <c r="V13" s="413">
        <v>480.09899999999999</v>
      </c>
      <c r="W13" s="411">
        <v>71408.994000000006</v>
      </c>
      <c r="X13" s="412">
        <v>51071.572999999997</v>
      </c>
      <c r="Y13" s="413">
        <v>2626.9380000000001</v>
      </c>
      <c r="Z13" s="411">
        <v>15211.210999999999</v>
      </c>
      <c r="AA13" s="412">
        <v>9415.8269999999993</v>
      </c>
      <c r="AB13" s="413">
        <v>5489.9219999999996</v>
      </c>
      <c r="AC13" s="414">
        <v>2816.951</v>
      </c>
      <c r="AD13" s="412">
        <v>1593.384</v>
      </c>
      <c r="AE13" s="415">
        <v>1739.441</v>
      </c>
      <c r="AF13" s="411">
        <v>262.471</v>
      </c>
      <c r="AG13" s="412">
        <v>1697.556</v>
      </c>
      <c r="AH13" s="413">
        <v>1119.8489999999999</v>
      </c>
      <c r="AI13" s="416">
        <v>87.379000000000005</v>
      </c>
      <c r="AJ13" s="412">
        <v>0</v>
      </c>
      <c r="AK13" s="413">
        <v>416.13499999999999</v>
      </c>
      <c r="AL13" s="411">
        <v>30.452999999999999</v>
      </c>
      <c r="AM13" s="412">
        <v>0.58199999999999996</v>
      </c>
      <c r="AN13" s="413">
        <v>0.24199999999999999</v>
      </c>
    </row>
    <row r="14" spans="2:40" ht="15" customHeight="1">
      <c r="B14" s="2380" t="s">
        <v>365</v>
      </c>
      <c r="C14" s="376" t="s">
        <v>220</v>
      </c>
      <c r="D14" s="377">
        <v>2511.2849999999999</v>
      </c>
      <c r="E14" s="377">
        <v>1466.1079999999999</v>
      </c>
      <c r="F14" s="378">
        <v>192.05600000000001</v>
      </c>
      <c r="G14" s="379">
        <v>182.398</v>
      </c>
      <c r="H14" s="377">
        <v>545.173</v>
      </c>
      <c r="I14" s="378">
        <v>28.664000000000001</v>
      </c>
      <c r="J14" s="379">
        <v>16.405000000000001</v>
      </c>
      <c r="K14" s="377">
        <v>70.957999999999998</v>
      </c>
      <c r="L14" s="378">
        <v>2.0230000000000001</v>
      </c>
      <c r="M14" s="379">
        <v>7.5</v>
      </c>
      <c r="N14" s="380">
        <v>789.18399999999997</v>
      </c>
      <c r="O14" s="381">
        <v>121.285</v>
      </c>
      <c r="P14" s="382">
        <v>167.97399999999999</v>
      </c>
      <c r="Q14" s="380">
        <v>439.01400000000001</v>
      </c>
      <c r="R14" s="381">
        <v>10.128</v>
      </c>
      <c r="S14" s="382">
        <v>13.128</v>
      </c>
      <c r="T14" s="380">
        <v>51.161999999999999</v>
      </c>
      <c r="U14" s="381">
        <v>1.4750000000000001</v>
      </c>
      <c r="V14" s="382">
        <v>5.407</v>
      </c>
      <c r="W14" s="383">
        <v>674.58799999999997</v>
      </c>
      <c r="X14" s="384">
        <v>70.736000000000004</v>
      </c>
      <c r="Y14" s="385">
        <v>11.38</v>
      </c>
      <c r="Z14" s="383">
        <v>102.28100000000001</v>
      </c>
      <c r="AA14" s="384">
        <v>18.536000000000001</v>
      </c>
      <c r="AB14" s="385">
        <v>2.3079999999999998</v>
      </c>
      <c r="AC14" s="383">
        <v>19.742999999999999</v>
      </c>
      <c r="AD14" s="384">
        <v>0.54800000000000004</v>
      </c>
      <c r="AE14" s="385">
        <v>2.093</v>
      </c>
      <c r="AF14" s="383">
        <v>2.3359999999999999</v>
      </c>
      <c r="AG14" s="384">
        <v>3.5000000000000003E-2</v>
      </c>
      <c r="AH14" s="385">
        <v>3.044</v>
      </c>
      <c r="AI14" s="383">
        <v>3.8780000000000001</v>
      </c>
      <c r="AJ14" s="384">
        <v>0</v>
      </c>
      <c r="AK14" s="385">
        <v>0.96899999999999997</v>
      </c>
      <c r="AL14" s="383">
        <v>5.2999999999999999E-2</v>
      </c>
      <c r="AM14" s="384">
        <v>0</v>
      </c>
      <c r="AN14" s="385">
        <v>0</v>
      </c>
    </row>
    <row r="15" spans="2:40">
      <c r="B15" s="2381"/>
      <c r="C15" s="394" t="s">
        <v>221</v>
      </c>
      <c r="D15" s="395">
        <v>54655.466</v>
      </c>
      <c r="E15" s="395">
        <v>32615.828000000001</v>
      </c>
      <c r="F15" s="396">
        <v>2234.942</v>
      </c>
      <c r="G15" s="397">
        <v>5090.0450000000001</v>
      </c>
      <c r="H15" s="395">
        <v>12574.145</v>
      </c>
      <c r="I15" s="396">
        <v>54.436</v>
      </c>
      <c r="J15" s="397">
        <v>967.66600000000005</v>
      </c>
      <c r="K15" s="395">
        <v>1071.6300000000001</v>
      </c>
      <c r="L15" s="396">
        <v>19.559999999999999</v>
      </c>
      <c r="M15" s="397">
        <v>27.213999999999999</v>
      </c>
      <c r="N15" s="398">
        <v>25097.042000000001</v>
      </c>
      <c r="O15" s="399">
        <v>2177.3209999999999</v>
      </c>
      <c r="P15" s="400">
        <v>5090.0410000000002</v>
      </c>
      <c r="Q15" s="398">
        <v>10554.788</v>
      </c>
      <c r="R15" s="399">
        <v>41.281999999999996</v>
      </c>
      <c r="S15" s="400">
        <v>918</v>
      </c>
      <c r="T15" s="398">
        <v>824.34500000000003</v>
      </c>
      <c r="U15" s="399">
        <v>19.559999999999999</v>
      </c>
      <c r="V15" s="400">
        <v>27.204000000000001</v>
      </c>
      <c r="W15" s="398">
        <v>7503.6490000000003</v>
      </c>
      <c r="X15" s="399">
        <v>57.621000000000002</v>
      </c>
      <c r="Y15" s="400">
        <v>4.0000000000000001E-3</v>
      </c>
      <c r="Z15" s="398">
        <v>2007.4849999999999</v>
      </c>
      <c r="AA15" s="399">
        <v>13.154</v>
      </c>
      <c r="AB15" s="400">
        <v>12.452</v>
      </c>
      <c r="AC15" s="398">
        <v>247.285</v>
      </c>
      <c r="AD15" s="399">
        <v>0</v>
      </c>
      <c r="AE15" s="400">
        <v>0.01</v>
      </c>
      <c r="AF15" s="398">
        <v>15.137</v>
      </c>
      <c r="AG15" s="399">
        <v>0</v>
      </c>
      <c r="AH15" s="400">
        <v>0</v>
      </c>
      <c r="AI15" s="398">
        <v>11.872</v>
      </c>
      <c r="AJ15" s="399">
        <v>0</v>
      </c>
      <c r="AK15" s="400">
        <v>37.213999999999999</v>
      </c>
      <c r="AL15" s="398">
        <v>0</v>
      </c>
      <c r="AM15" s="399">
        <v>0</v>
      </c>
      <c r="AN15" s="400">
        <v>0</v>
      </c>
    </row>
    <row r="16" spans="2:40">
      <c r="B16" s="2381"/>
      <c r="C16" s="394" t="s">
        <v>222</v>
      </c>
      <c r="D16" s="395">
        <v>253504.48800000001</v>
      </c>
      <c r="E16" s="395">
        <v>99314.714999999997</v>
      </c>
      <c r="F16" s="396">
        <v>72664.365999999995</v>
      </c>
      <c r="G16" s="397">
        <v>16729.133999999998</v>
      </c>
      <c r="H16" s="395">
        <v>24167.712</v>
      </c>
      <c r="I16" s="396">
        <v>11153.619000000001</v>
      </c>
      <c r="J16" s="397">
        <v>20114.623</v>
      </c>
      <c r="K16" s="395">
        <v>5398.2470000000003</v>
      </c>
      <c r="L16" s="396">
        <v>1835.645</v>
      </c>
      <c r="M16" s="397">
        <v>2126.4270000000001</v>
      </c>
      <c r="N16" s="398">
        <v>36548.788999999997</v>
      </c>
      <c r="O16" s="399">
        <v>19026.728999999999</v>
      </c>
      <c r="P16" s="400">
        <v>13231.15</v>
      </c>
      <c r="Q16" s="398">
        <v>11136.16</v>
      </c>
      <c r="R16" s="399">
        <v>1741.2</v>
      </c>
      <c r="S16" s="400">
        <v>14158.683000000001</v>
      </c>
      <c r="T16" s="398">
        <v>2865.3069999999998</v>
      </c>
      <c r="U16" s="399">
        <v>127.36</v>
      </c>
      <c r="V16" s="400">
        <v>411.375</v>
      </c>
      <c r="W16" s="398">
        <v>62518.921999999999</v>
      </c>
      <c r="X16" s="399">
        <v>52009.211000000003</v>
      </c>
      <c r="Y16" s="400">
        <v>2451.9189999999999</v>
      </c>
      <c r="Z16" s="398">
        <v>12973.984</v>
      </c>
      <c r="AA16" s="399">
        <v>9412.4189999999999</v>
      </c>
      <c r="AB16" s="400">
        <v>5555.6509999999998</v>
      </c>
      <c r="AC16" s="398">
        <v>2503.694</v>
      </c>
      <c r="AD16" s="399">
        <v>1707.8230000000001</v>
      </c>
      <c r="AE16" s="400">
        <v>1715.0519999999999</v>
      </c>
      <c r="AF16" s="398">
        <v>247.00399999999999</v>
      </c>
      <c r="AG16" s="399">
        <v>1628.4259999999999</v>
      </c>
      <c r="AH16" s="400">
        <v>1046.0650000000001</v>
      </c>
      <c r="AI16" s="398">
        <v>57.567999999999998</v>
      </c>
      <c r="AJ16" s="399">
        <v>0</v>
      </c>
      <c r="AK16" s="400">
        <v>400.28899999999999</v>
      </c>
      <c r="AL16" s="398">
        <v>29.245999999999999</v>
      </c>
      <c r="AM16" s="399">
        <v>0.46200000000000002</v>
      </c>
      <c r="AN16" s="400">
        <v>0</v>
      </c>
    </row>
    <row r="17" spans="2:40">
      <c r="B17" s="2381"/>
      <c r="C17" s="394" t="s">
        <v>223</v>
      </c>
      <c r="D17" s="395">
        <v>16198.905000000001</v>
      </c>
      <c r="E17" s="395">
        <v>7936.0870000000004</v>
      </c>
      <c r="F17" s="396">
        <v>2022.5730000000001</v>
      </c>
      <c r="G17" s="397">
        <v>1475.92</v>
      </c>
      <c r="H17" s="395">
        <v>3673.1179999999999</v>
      </c>
      <c r="I17" s="396">
        <v>270.69799999999998</v>
      </c>
      <c r="J17" s="397">
        <v>292.38400000000001</v>
      </c>
      <c r="K17" s="395">
        <v>420.00400000000002</v>
      </c>
      <c r="L17" s="396">
        <v>23.029</v>
      </c>
      <c r="M17" s="397">
        <v>85.091999999999999</v>
      </c>
      <c r="N17" s="398">
        <v>6186.8119999999999</v>
      </c>
      <c r="O17" s="399">
        <v>1197.7470000000001</v>
      </c>
      <c r="P17" s="400">
        <v>1459.451</v>
      </c>
      <c r="Q17" s="398">
        <v>3182.0749999999998</v>
      </c>
      <c r="R17" s="399">
        <v>120.196</v>
      </c>
      <c r="S17" s="400">
        <v>194.23</v>
      </c>
      <c r="T17" s="398">
        <v>289.02100000000002</v>
      </c>
      <c r="U17" s="399">
        <v>17.268999999999998</v>
      </c>
      <c r="V17" s="400">
        <v>12.428000000000001</v>
      </c>
      <c r="W17" s="398">
        <v>1743.0909999999999</v>
      </c>
      <c r="X17" s="399">
        <v>824.654</v>
      </c>
      <c r="Y17" s="400">
        <v>16.469000000000001</v>
      </c>
      <c r="Z17" s="398">
        <v>491.04199999999997</v>
      </c>
      <c r="AA17" s="399">
        <v>150.50200000000001</v>
      </c>
      <c r="AB17" s="400">
        <v>98.153999999999996</v>
      </c>
      <c r="AC17" s="398">
        <v>130.983</v>
      </c>
      <c r="AD17" s="399">
        <v>5.76</v>
      </c>
      <c r="AE17" s="400">
        <v>72.664000000000001</v>
      </c>
      <c r="AF17" s="398">
        <v>6.1840000000000002</v>
      </c>
      <c r="AG17" s="399">
        <v>0.17199999999999999</v>
      </c>
      <c r="AH17" s="400">
        <v>0</v>
      </c>
      <c r="AI17" s="398">
        <v>1E-3</v>
      </c>
      <c r="AJ17" s="399">
        <v>0</v>
      </c>
      <c r="AK17" s="400">
        <v>0</v>
      </c>
      <c r="AL17" s="398">
        <v>0</v>
      </c>
      <c r="AM17" s="399">
        <v>0</v>
      </c>
      <c r="AN17" s="916">
        <v>0</v>
      </c>
    </row>
    <row r="18" spans="2:40" ht="15" thickBot="1">
      <c r="B18" s="2382"/>
      <c r="C18" s="410" t="s">
        <v>224</v>
      </c>
      <c r="D18" s="411">
        <v>326870.14399999997</v>
      </c>
      <c r="E18" s="411">
        <v>141332.73800000001</v>
      </c>
      <c r="F18" s="412">
        <v>77113.937000000005</v>
      </c>
      <c r="G18" s="413">
        <v>23477.496999999999</v>
      </c>
      <c r="H18" s="411">
        <v>40960.148000000001</v>
      </c>
      <c r="I18" s="412">
        <v>11507.416999999999</v>
      </c>
      <c r="J18" s="413">
        <v>21391.078000000001</v>
      </c>
      <c r="K18" s="411">
        <v>6960.8389999999999</v>
      </c>
      <c r="L18" s="412">
        <v>1880.2570000000001</v>
      </c>
      <c r="M18" s="413">
        <v>2246.2330000000002</v>
      </c>
      <c r="N18" s="411">
        <v>68621.827000000005</v>
      </c>
      <c r="O18" s="412">
        <v>22523.081999999999</v>
      </c>
      <c r="P18" s="413">
        <v>19948.616000000002</v>
      </c>
      <c r="Q18" s="411">
        <v>25312.037</v>
      </c>
      <c r="R18" s="412">
        <v>1912.806</v>
      </c>
      <c r="S18" s="413">
        <v>15284.040999999999</v>
      </c>
      <c r="T18" s="411">
        <v>4029.835</v>
      </c>
      <c r="U18" s="412">
        <v>165.66399999999999</v>
      </c>
      <c r="V18" s="811">
        <v>456.41399999999999</v>
      </c>
      <c r="W18" s="411">
        <v>72440.25</v>
      </c>
      <c r="X18" s="412">
        <v>52962.222000000002</v>
      </c>
      <c r="Y18" s="413">
        <v>2479.7719999999999</v>
      </c>
      <c r="Z18" s="411">
        <v>15574.791999999999</v>
      </c>
      <c r="AA18" s="412">
        <v>9594.6110000000008</v>
      </c>
      <c r="AB18" s="413">
        <v>5668.5649999999996</v>
      </c>
      <c r="AC18" s="414">
        <v>2901.7049999999999</v>
      </c>
      <c r="AD18" s="412">
        <v>1714.1310000000001</v>
      </c>
      <c r="AE18" s="415">
        <v>1789.819</v>
      </c>
      <c r="AF18" s="411">
        <v>270.661</v>
      </c>
      <c r="AG18" s="412">
        <v>1628.633</v>
      </c>
      <c r="AH18" s="417">
        <v>1049.1089999999999</v>
      </c>
      <c r="AI18" s="416">
        <v>73.319000000000003</v>
      </c>
      <c r="AJ18" s="412">
        <v>0</v>
      </c>
      <c r="AK18" s="413">
        <v>438.47199999999998</v>
      </c>
      <c r="AL18" s="411">
        <v>29.298999999999999</v>
      </c>
      <c r="AM18" s="412">
        <v>0.46200000000000002</v>
      </c>
      <c r="AN18" s="418">
        <v>0</v>
      </c>
    </row>
    <row r="19" spans="2:40" s="393" customFormat="1">
      <c r="B19" s="419"/>
      <c r="C19" s="420"/>
      <c r="D19" s="421"/>
      <c r="E19" s="422"/>
      <c r="F19" s="422"/>
      <c r="G19" s="422"/>
      <c r="H19" s="422"/>
      <c r="I19" s="422"/>
      <c r="J19" s="422"/>
      <c r="K19" s="422"/>
      <c r="L19" s="422"/>
      <c r="M19" s="422"/>
      <c r="N19" s="422"/>
      <c r="O19" s="422"/>
      <c r="P19" s="422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3"/>
      <c r="AD19" s="422"/>
    </row>
    <row r="20" spans="2:40" s="393" customFormat="1">
      <c r="B20" s="424" t="s">
        <v>237</v>
      </c>
      <c r="C20" s="420"/>
      <c r="D20" s="421"/>
      <c r="E20" s="421"/>
      <c r="F20" s="421"/>
      <c r="G20" s="421"/>
      <c r="H20" s="421"/>
      <c r="I20" s="421"/>
      <c r="J20" s="421"/>
      <c r="K20" s="421"/>
      <c r="L20" s="421"/>
      <c r="M20" s="421"/>
      <c r="N20" s="421"/>
      <c r="O20" s="421"/>
      <c r="P20" s="421"/>
      <c r="Q20" s="421"/>
      <c r="R20" s="421"/>
      <c r="S20" s="421"/>
      <c r="T20" s="421"/>
      <c r="U20" s="421"/>
      <c r="V20" s="421"/>
      <c r="W20" s="421"/>
      <c r="Y20" s="421"/>
      <c r="Z20" s="421"/>
      <c r="AA20" s="421"/>
      <c r="AB20" s="421"/>
      <c r="AC20" s="421"/>
    </row>
    <row r="21" spans="2:40" s="393" customFormat="1">
      <c r="B21" s="393" t="s">
        <v>238</v>
      </c>
      <c r="J21" s="425"/>
      <c r="X21" s="421"/>
    </row>
    <row r="22" spans="2:40" s="393" customFormat="1">
      <c r="B22" s="393" t="s">
        <v>239</v>
      </c>
      <c r="J22" s="420"/>
    </row>
    <row r="23" spans="2:40" s="393" customFormat="1">
      <c r="B23" s="393" t="s">
        <v>240</v>
      </c>
      <c r="J23" s="420"/>
      <c r="S23" s="425"/>
    </row>
    <row r="24" spans="2:40" s="393" customFormat="1">
      <c r="J24" s="420"/>
      <c r="L24" s="425"/>
    </row>
    <row r="25" spans="2:40" s="393" customFormat="1">
      <c r="J25" s="420"/>
      <c r="L25" s="426"/>
      <c r="M25" s="426"/>
      <c r="Q25" s="426"/>
      <c r="R25" s="426"/>
      <c r="S25" s="426"/>
      <c r="T25" s="426"/>
      <c r="U25" s="426"/>
      <c r="V25" s="426"/>
      <c r="Z25" s="426"/>
      <c r="AA25" s="426"/>
      <c r="AB25" s="426"/>
      <c r="AC25" s="426"/>
      <c r="AD25" s="426"/>
      <c r="AE25" s="426"/>
      <c r="AI25" s="426"/>
      <c r="AJ25" s="426"/>
      <c r="AK25" s="426"/>
      <c r="AL25" s="426"/>
      <c r="AM25" s="426"/>
      <c r="AN25" s="426"/>
    </row>
    <row r="26" spans="2:40" s="393" customFormat="1">
      <c r="J26" s="425"/>
      <c r="N26" s="427"/>
      <c r="O26" s="427"/>
      <c r="P26" s="427"/>
      <c r="Q26" s="427"/>
      <c r="R26" s="427"/>
      <c r="S26" s="427"/>
      <c r="T26" s="427"/>
      <c r="U26" s="427"/>
      <c r="V26" s="427"/>
      <c r="Z26" s="427"/>
      <c r="AA26" s="427"/>
      <c r="AB26" s="427"/>
      <c r="AC26" s="427"/>
      <c r="AD26" s="427"/>
      <c r="AE26" s="427"/>
      <c r="AF26" s="427"/>
      <c r="AG26" s="427"/>
      <c r="AH26" s="427"/>
      <c r="AI26" s="427"/>
      <c r="AJ26" s="427"/>
      <c r="AK26" s="427"/>
      <c r="AL26" s="427"/>
      <c r="AM26" s="427"/>
      <c r="AN26" s="427"/>
    </row>
    <row r="27" spans="2:40" s="393" customFormat="1">
      <c r="J27" s="425"/>
      <c r="N27" s="428"/>
      <c r="O27" s="428"/>
      <c r="P27" s="428"/>
      <c r="Q27" s="428"/>
      <c r="R27" s="428"/>
      <c r="S27" s="428"/>
      <c r="T27" s="428"/>
      <c r="Z27" s="428"/>
      <c r="AE27" s="425"/>
    </row>
    <row r="28" spans="2:40" s="393" customFormat="1">
      <c r="N28" s="428"/>
      <c r="O28" s="428"/>
      <c r="P28" s="428"/>
      <c r="Q28" s="428"/>
      <c r="R28" s="428"/>
      <c r="S28" s="428"/>
      <c r="T28" s="428"/>
      <c r="Z28" s="428"/>
    </row>
    <row r="29" spans="2:40" s="393" customFormat="1">
      <c r="N29" s="428"/>
      <c r="O29" s="428"/>
      <c r="P29" s="428"/>
      <c r="Q29" s="428"/>
      <c r="R29" s="428"/>
      <c r="S29" s="428"/>
      <c r="T29" s="428"/>
      <c r="Z29" s="428"/>
      <c r="AI29" s="428"/>
    </row>
    <row r="30" spans="2:40" s="393" customFormat="1">
      <c r="H30" s="426"/>
      <c r="I30" s="426"/>
      <c r="J30" s="426"/>
      <c r="K30" s="426"/>
      <c r="L30" s="426"/>
      <c r="M30" s="426"/>
      <c r="N30" s="428"/>
      <c r="O30" s="428"/>
      <c r="P30" s="428"/>
      <c r="Q30" s="428"/>
      <c r="R30" s="428"/>
      <c r="S30" s="428"/>
      <c r="T30" s="428"/>
      <c r="Z30" s="428"/>
      <c r="AI30" s="428"/>
    </row>
    <row r="31" spans="2:40" s="393" customFormat="1">
      <c r="D31" s="428"/>
      <c r="H31" s="428"/>
      <c r="I31" s="428"/>
      <c r="J31" s="428"/>
      <c r="K31" s="428"/>
      <c r="L31" s="428"/>
      <c r="M31" s="428"/>
      <c r="N31" s="428"/>
      <c r="O31" s="428"/>
      <c r="P31" s="428"/>
      <c r="Q31" s="428"/>
      <c r="R31" s="428"/>
      <c r="S31" s="428"/>
      <c r="T31" s="428"/>
      <c r="Z31" s="428"/>
      <c r="AI31" s="428"/>
    </row>
    <row r="32" spans="2:40" s="393" customFormat="1">
      <c r="D32" s="428"/>
      <c r="H32" s="428"/>
      <c r="I32" s="428"/>
      <c r="J32" s="428"/>
      <c r="K32" s="428"/>
      <c r="L32" s="428"/>
      <c r="M32" s="428"/>
      <c r="N32" s="428"/>
      <c r="O32" s="428"/>
      <c r="P32" s="428"/>
      <c r="Q32" s="428"/>
      <c r="R32" s="428"/>
      <c r="S32" s="428"/>
      <c r="T32" s="428"/>
      <c r="X32" s="428"/>
      <c r="Y32" s="428"/>
      <c r="Z32" s="428"/>
      <c r="AG32" s="428"/>
      <c r="AH32" s="428"/>
      <c r="AI32" s="428"/>
    </row>
    <row r="33" spans="4:28" s="393" customFormat="1">
      <c r="D33" s="428"/>
      <c r="E33" s="428"/>
      <c r="F33" s="428"/>
      <c r="G33" s="428"/>
      <c r="H33" s="428"/>
      <c r="I33" s="428"/>
      <c r="J33" s="428"/>
      <c r="K33" s="428"/>
      <c r="L33" s="428"/>
      <c r="M33" s="428"/>
      <c r="N33" s="428"/>
      <c r="O33" s="428"/>
      <c r="P33" s="428"/>
      <c r="Q33" s="428"/>
      <c r="R33" s="428"/>
      <c r="S33" s="428"/>
      <c r="T33" s="428"/>
      <c r="U33" s="428"/>
      <c r="V33" s="428"/>
      <c r="W33" s="428"/>
      <c r="X33" s="428"/>
      <c r="Y33" s="428"/>
      <c r="Z33" s="428"/>
      <c r="AA33" s="428"/>
      <c r="AB33" s="428"/>
    </row>
    <row r="34" spans="4:28" s="393" customFormat="1">
      <c r="N34" s="428"/>
      <c r="O34" s="428"/>
      <c r="P34" s="428"/>
    </row>
    <row r="35" spans="4:28" s="393" customFormat="1"/>
    <row r="36" spans="4:28" s="393" customFormat="1"/>
    <row r="37" spans="4:28" s="393" customFormat="1"/>
    <row r="38" spans="4:28" s="393" customFormat="1"/>
    <row r="39" spans="4:28" s="393" customFormat="1"/>
    <row r="40" spans="4:28" s="393" customFormat="1"/>
    <row r="41" spans="4:28" s="393" customFormat="1"/>
    <row r="42" spans="4:28" s="393" customFormat="1"/>
    <row r="43" spans="4:28" s="393" customFormat="1"/>
    <row r="44" spans="4:28" s="393" customFormat="1"/>
    <row r="45" spans="4:28" s="393" customFormat="1"/>
    <row r="46" spans="4:28" s="393" customFormat="1"/>
    <row r="47" spans="4:28" s="393" customFormat="1"/>
    <row r="48" spans="4:28" s="393" customFormat="1"/>
    <row r="49" s="393" customFormat="1"/>
    <row r="50" s="393" customFormat="1"/>
    <row r="51" s="393" customFormat="1"/>
    <row r="52" s="393" customFormat="1"/>
    <row r="53" s="393" customFormat="1"/>
    <row r="54" s="393" customFormat="1"/>
    <row r="55" s="393" customFormat="1"/>
    <row r="56" s="393" customFormat="1"/>
    <row r="57" s="393" customFormat="1"/>
    <row r="58" s="393" customFormat="1"/>
    <row r="59" s="393" customFormat="1"/>
    <row r="60" s="393" customFormat="1"/>
    <row r="61" s="393" customFormat="1"/>
    <row r="62" s="393" customFormat="1"/>
    <row r="63" s="393" customFormat="1"/>
    <row r="64" s="393" customFormat="1"/>
    <row r="65" s="393" customFormat="1"/>
    <row r="66" s="393" customFormat="1"/>
    <row r="67" s="393" customFormat="1"/>
    <row r="68" s="393" customFormat="1"/>
    <row r="69" s="393" customFormat="1"/>
  </sheetData>
  <mergeCells count="24">
    <mergeCell ref="H7:J7"/>
    <mergeCell ref="K7:M7"/>
    <mergeCell ref="W7:Y7"/>
    <mergeCell ref="Z7:AB7"/>
    <mergeCell ref="AC7:AE7"/>
    <mergeCell ref="N7:P7"/>
    <mergeCell ref="Q7:S7"/>
    <mergeCell ref="T7:V7"/>
    <mergeCell ref="B9:B13"/>
    <mergeCell ref="B14:B18"/>
    <mergeCell ref="AK1:AN1"/>
    <mergeCell ref="B2:AN2"/>
    <mergeCell ref="AK5:AN5"/>
    <mergeCell ref="B6:B8"/>
    <mergeCell ref="C6:C8"/>
    <mergeCell ref="D6:D8"/>
    <mergeCell ref="E6:M6"/>
    <mergeCell ref="N6:V6"/>
    <mergeCell ref="W6:AE6"/>
    <mergeCell ref="AF6:AN6"/>
    <mergeCell ref="AF7:AH7"/>
    <mergeCell ref="AI7:AK7"/>
    <mergeCell ref="AL7:AN7"/>
    <mergeCell ref="E7:G7"/>
  </mergeCells>
  <pageMargins left="0.7" right="0.7" top="0.92" bottom="0.75" header="0.3" footer="0.3"/>
  <pageSetup paperSize="9" scale="3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Q45"/>
  <sheetViews>
    <sheetView workbookViewId="0"/>
  </sheetViews>
  <sheetFormatPr defaultColWidth="9.140625" defaultRowHeight="12.75"/>
  <cols>
    <col min="1" max="1" width="5.140625" style="429" customWidth="1"/>
    <col min="2" max="2" width="12.7109375" style="429" customWidth="1"/>
    <col min="3" max="3" width="18.85546875" style="429" customWidth="1"/>
    <col min="4" max="7" width="9.140625" style="429" customWidth="1"/>
    <col min="8" max="8" width="9.7109375" style="429" customWidth="1"/>
    <col min="9" max="9" width="9" style="429" customWidth="1"/>
    <col min="10" max="10" width="9.5703125" style="429" customWidth="1"/>
    <col min="11" max="11" width="9.85546875" style="429" customWidth="1"/>
    <col min="12" max="12" width="9.140625" style="429" customWidth="1"/>
    <col min="13" max="15" width="0" style="429" hidden="1" customWidth="1"/>
    <col min="16" max="22" width="9.140625" style="429" customWidth="1"/>
    <col min="23" max="23" width="10.140625" style="429" bestFit="1" customWidth="1"/>
    <col min="24" max="16384" width="9.140625" style="429"/>
  </cols>
  <sheetData>
    <row r="2" spans="2:16">
      <c r="J2" s="2353" t="s">
        <v>232</v>
      </c>
      <c r="K2" s="2353"/>
    </row>
    <row r="4" spans="2:16" ht="24.75" customHeight="1">
      <c r="B4" s="2404" t="s">
        <v>241</v>
      </c>
      <c r="C4" s="2404"/>
      <c r="D4" s="2404"/>
      <c r="E4" s="2404"/>
      <c r="F4" s="2404"/>
      <c r="G4" s="2404"/>
      <c r="H4" s="2404"/>
      <c r="I4" s="2404"/>
      <c r="J4" s="2404"/>
      <c r="K4" s="2404"/>
    </row>
    <row r="5" spans="2:16" s="430" customFormat="1" ht="13.5" thickBot="1"/>
    <row r="6" spans="2:16" s="430" customFormat="1" ht="12.75" customHeight="1">
      <c r="B6" s="2400" t="s">
        <v>242</v>
      </c>
      <c r="C6" s="2405"/>
      <c r="D6" s="2407" t="s">
        <v>355</v>
      </c>
      <c r="E6" s="2408"/>
      <c r="F6" s="2408"/>
      <c r="G6" s="2409"/>
      <c r="H6" s="2407" t="s">
        <v>365</v>
      </c>
      <c r="I6" s="2408"/>
      <c r="J6" s="2408"/>
      <c r="K6" s="2409"/>
    </row>
    <row r="7" spans="2:16" s="430" customFormat="1" ht="26.25" thickBot="1">
      <c r="B7" s="2402"/>
      <c r="C7" s="2406"/>
      <c r="D7" s="312" t="s">
        <v>1</v>
      </c>
      <c r="E7" s="310" t="s">
        <v>2</v>
      </c>
      <c r="F7" s="310" t="s">
        <v>3</v>
      </c>
      <c r="G7" s="311" t="s">
        <v>4</v>
      </c>
      <c r="H7" s="803" t="s">
        <v>1</v>
      </c>
      <c r="I7" s="471" t="s">
        <v>2</v>
      </c>
      <c r="J7" s="471" t="s">
        <v>3</v>
      </c>
      <c r="K7" s="804" t="s">
        <v>4</v>
      </c>
      <c r="M7" s="431" t="s">
        <v>1</v>
      </c>
      <c r="N7" s="432" t="s">
        <v>2</v>
      </c>
      <c r="O7" s="432" t="s">
        <v>3</v>
      </c>
    </row>
    <row r="8" spans="2:16" s="430" customFormat="1" ht="25.5">
      <c r="B8" s="2403" t="s">
        <v>243</v>
      </c>
      <c r="C8" s="433" t="s">
        <v>18</v>
      </c>
      <c r="D8" s="434">
        <v>0.71372245846547089</v>
      </c>
      <c r="E8" s="435">
        <v>0.25771196191340895</v>
      </c>
      <c r="F8" s="435">
        <v>2.8565579621120097E-2</v>
      </c>
      <c r="G8" s="451">
        <v>0.99999999999999989</v>
      </c>
      <c r="H8" s="812">
        <v>0.70199362390873599</v>
      </c>
      <c r="I8" s="812">
        <v>0.26861120418562723</v>
      </c>
      <c r="J8" s="812">
        <v>2.9395171905636803E-2</v>
      </c>
      <c r="K8" s="436">
        <v>0.99999999999999989</v>
      </c>
      <c r="L8" s="437"/>
      <c r="M8" s="438" t="e">
        <f>#REF!-#REF!</f>
        <v>#REF!</v>
      </c>
      <c r="N8" s="438" t="e">
        <f>#REF!-#REF!</f>
        <v>#REF!</v>
      </c>
      <c r="O8" s="438" t="e">
        <f>#REF!-#REF!</f>
        <v>#REF!</v>
      </c>
      <c r="P8" s="437"/>
    </row>
    <row r="9" spans="2:16" s="430" customFormat="1">
      <c r="B9" s="2401"/>
      <c r="C9" s="439" t="s">
        <v>6</v>
      </c>
      <c r="D9" s="440">
        <v>0.77526316607121948</v>
      </c>
      <c r="E9" s="441">
        <v>0.18662805050776352</v>
      </c>
      <c r="F9" s="441">
        <v>3.8108783421016985E-2</v>
      </c>
      <c r="G9" s="442">
        <v>1</v>
      </c>
      <c r="H9" s="812">
        <v>0.77445312671696676</v>
      </c>
      <c r="I9" s="812">
        <v>0.18675431390770533</v>
      </c>
      <c r="J9" s="812">
        <v>3.8792559375327912E-2</v>
      </c>
      <c r="K9" s="442">
        <v>1</v>
      </c>
      <c r="L9" s="437"/>
      <c r="M9" s="438" t="e">
        <f>#REF!-#REF!</f>
        <v>#REF!</v>
      </c>
      <c r="N9" s="438" t="e">
        <f>#REF!-#REF!</f>
        <v>#REF!</v>
      </c>
      <c r="O9" s="438" t="e">
        <f>#REF!-#REF!</f>
        <v>#REF!</v>
      </c>
      <c r="P9" s="437"/>
    </row>
    <row r="10" spans="2:16" s="430" customFormat="1" ht="13.5" thickBot="1">
      <c r="B10" s="2410"/>
      <c r="C10" s="308" t="s">
        <v>216</v>
      </c>
      <c r="D10" s="443">
        <v>0.85204971854945422</v>
      </c>
      <c r="E10" s="444">
        <v>0.13929747885489865</v>
      </c>
      <c r="F10" s="444">
        <v>8.652802595647123E-3</v>
      </c>
      <c r="G10" s="445">
        <v>1</v>
      </c>
      <c r="H10" s="813">
        <v>0.84482550634607034</v>
      </c>
      <c r="I10" s="814">
        <v>0.14664687653565733</v>
      </c>
      <c r="J10" s="815">
        <v>8.5276171182722994E-3</v>
      </c>
      <c r="K10" s="445">
        <v>1</v>
      </c>
      <c r="L10" s="437"/>
      <c r="M10" s="446" t="e">
        <f>#REF!-#REF!</f>
        <v>#REF!</v>
      </c>
      <c r="N10" s="447" t="e">
        <f>#REF!-#REF!</f>
        <v>#REF!</v>
      </c>
      <c r="O10" s="438" t="e">
        <f>#REF!-#REF!</f>
        <v>#REF!</v>
      </c>
      <c r="P10" s="437"/>
    </row>
    <row r="11" spans="2:16" s="430" customFormat="1">
      <c r="B11" s="2400" t="s">
        <v>244</v>
      </c>
      <c r="C11" s="448" t="s">
        <v>245</v>
      </c>
      <c r="D11" s="449">
        <v>0.73681680603428956</v>
      </c>
      <c r="E11" s="450">
        <v>0.24360048173111501</v>
      </c>
      <c r="F11" s="450">
        <v>1.9582712234595435E-2</v>
      </c>
      <c r="G11" s="451">
        <v>1</v>
      </c>
      <c r="H11" s="449">
        <v>0.73077439317780224</v>
      </c>
      <c r="I11" s="450">
        <v>0.24876280443752871</v>
      </c>
      <c r="J11" s="450">
        <v>2.0462802384669083E-2</v>
      </c>
      <c r="K11" s="451">
        <v>1</v>
      </c>
      <c r="L11" s="437"/>
      <c r="M11" s="438" t="e">
        <f>#REF!-#REF!</f>
        <v>#REF!</v>
      </c>
      <c r="N11" s="438" t="e">
        <f>#REF!-#REF!</f>
        <v>#REF!</v>
      </c>
      <c r="O11" s="438" t="e">
        <f>#REF!-#REF!</f>
        <v>#REF!</v>
      </c>
      <c r="P11" s="437"/>
    </row>
    <row r="12" spans="2:16" s="430" customFormat="1">
      <c r="B12" s="2401"/>
      <c r="C12" s="439" t="s">
        <v>246</v>
      </c>
      <c r="D12" s="440">
        <v>0.74281795226221425</v>
      </c>
      <c r="E12" s="441">
        <v>0.22079060431637984</v>
      </c>
      <c r="F12" s="441">
        <v>3.6391443421405968E-2</v>
      </c>
      <c r="G12" s="442">
        <v>1</v>
      </c>
      <c r="H12" s="440">
        <v>0.74439792560990081</v>
      </c>
      <c r="I12" s="441">
        <v>0.21867839278648196</v>
      </c>
      <c r="J12" s="441">
        <v>3.6923681603617212E-2</v>
      </c>
      <c r="K12" s="442">
        <v>1</v>
      </c>
      <c r="L12" s="437"/>
      <c r="M12" s="438" t="e">
        <f>#REF!-#REF!</f>
        <v>#REF!</v>
      </c>
      <c r="N12" s="438" t="e">
        <f>#REF!-#REF!</f>
        <v>#REF!</v>
      </c>
      <c r="O12" s="438" t="e">
        <f>#REF!-#REF!</f>
        <v>#REF!</v>
      </c>
      <c r="P12" s="437"/>
    </row>
    <row r="13" spans="2:16" s="430" customFormat="1">
      <c r="B13" s="2401"/>
      <c r="C13" s="439" t="s">
        <v>247</v>
      </c>
      <c r="D13" s="440">
        <v>0.82988524432242372</v>
      </c>
      <c r="E13" s="441">
        <v>0.14716301808636179</v>
      </c>
      <c r="F13" s="441">
        <v>2.2951737591214508E-2</v>
      </c>
      <c r="G13" s="442">
        <v>1</v>
      </c>
      <c r="H13" s="440">
        <v>0.73291641530132978</v>
      </c>
      <c r="I13" s="441">
        <v>0.23503584818130957</v>
      </c>
      <c r="J13" s="441">
        <v>3.2047736517360634E-2</v>
      </c>
      <c r="K13" s="442">
        <v>1</v>
      </c>
      <c r="L13" s="437"/>
      <c r="M13" s="447" t="e">
        <f>#REF!-#REF!</f>
        <v>#REF!</v>
      </c>
      <c r="N13" s="446" t="e">
        <f>#REF!-#REF!</f>
        <v>#REF!</v>
      </c>
      <c r="O13" s="438" t="e">
        <f>#REF!-#REF!</f>
        <v>#REF!</v>
      </c>
      <c r="P13" s="437"/>
    </row>
    <row r="14" spans="2:16" s="430" customFormat="1" ht="13.5" thickBot="1">
      <c r="B14" s="2402"/>
      <c r="C14" s="311" t="s">
        <v>248</v>
      </c>
      <c r="D14" s="452">
        <v>0.79383521253467149</v>
      </c>
      <c r="E14" s="453">
        <v>0.17506062903353031</v>
      </c>
      <c r="F14" s="453">
        <v>3.1104158431798163E-2</v>
      </c>
      <c r="G14" s="454">
        <v>0.99999999999999989</v>
      </c>
      <c r="H14" s="452">
        <v>0.70588598426868976</v>
      </c>
      <c r="I14" s="453">
        <v>0.26151150340100149</v>
      </c>
      <c r="J14" s="453">
        <v>3.2602512330308746E-2</v>
      </c>
      <c r="K14" s="454">
        <v>0.99999999999999989</v>
      </c>
      <c r="L14" s="437"/>
      <c r="M14" s="438" t="e">
        <f>#REF!-#REF!</f>
        <v>#REF!</v>
      </c>
      <c r="N14" s="447" t="e">
        <f>#REF!-#REF!</f>
        <v>#REF!</v>
      </c>
      <c r="O14" s="446" t="e">
        <f>#REF!-#REF!</f>
        <v>#REF!</v>
      </c>
      <c r="P14" s="437"/>
    </row>
    <row r="15" spans="2:16" s="430" customFormat="1">
      <c r="B15" s="2403" t="s">
        <v>249</v>
      </c>
      <c r="C15" s="433" t="s">
        <v>217</v>
      </c>
      <c r="D15" s="434">
        <v>0.7557699099265599</v>
      </c>
      <c r="E15" s="435">
        <v>0.20855346858229443</v>
      </c>
      <c r="F15" s="435">
        <v>3.5676621491145678E-2</v>
      </c>
      <c r="G15" s="436">
        <v>1</v>
      </c>
      <c r="H15" s="434">
        <v>0.7467897289736305</v>
      </c>
      <c r="I15" s="435">
        <v>0.21642981135510014</v>
      </c>
      <c r="J15" s="435">
        <v>3.6780459671269347E-2</v>
      </c>
      <c r="K15" s="436">
        <v>1</v>
      </c>
      <c r="L15" s="437"/>
      <c r="M15" s="438" t="e">
        <f>#REF!-#REF!</f>
        <v>#REF!</v>
      </c>
      <c r="N15" s="438" t="e">
        <f>#REF!-#REF!</f>
        <v>#REF!</v>
      </c>
      <c r="O15" s="438" t="e">
        <f>#REF!-#REF!</f>
        <v>#REF!</v>
      </c>
      <c r="P15" s="437"/>
    </row>
    <row r="16" spans="2:16" s="430" customFormat="1" ht="25.5">
      <c r="B16" s="2401"/>
      <c r="C16" s="439" t="s">
        <v>218</v>
      </c>
      <c r="D16" s="455">
        <v>0.85030279880340476</v>
      </c>
      <c r="E16" s="441">
        <v>0.12919688263363391</v>
      </c>
      <c r="F16" s="456">
        <v>2.0500318562961334E-2</v>
      </c>
      <c r="G16" s="442">
        <v>1.0000000000000002</v>
      </c>
      <c r="H16" s="440">
        <v>0.85207253382483983</v>
      </c>
      <c r="I16" s="441">
        <v>0.12715151556804885</v>
      </c>
      <c r="J16" s="441">
        <v>2.0775950607111293E-2</v>
      </c>
      <c r="K16" s="442">
        <v>1.0000000000000002</v>
      </c>
      <c r="L16" s="437"/>
      <c r="M16" s="438" t="e">
        <f>#REF!-#REF!</f>
        <v>#REF!</v>
      </c>
      <c r="N16" s="438" t="e">
        <f>#REF!-#REF!</f>
        <v>#REF!</v>
      </c>
      <c r="O16" s="438" t="e">
        <f>#REF!-#REF!</f>
        <v>#REF!</v>
      </c>
      <c r="P16" s="437"/>
    </row>
    <row r="17" spans="2:17" s="430" customFormat="1" ht="13.5" thickBot="1">
      <c r="B17" s="2402"/>
      <c r="C17" s="311" t="s">
        <v>219</v>
      </c>
      <c r="D17" s="457">
        <v>0.51889006445533814</v>
      </c>
      <c r="E17" s="458">
        <v>0.43603217893159285</v>
      </c>
      <c r="F17" s="458">
        <v>4.507775661306896E-2</v>
      </c>
      <c r="G17" s="454">
        <v>1</v>
      </c>
      <c r="H17" s="452">
        <v>0.49830399393753233</v>
      </c>
      <c r="I17" s="453">
        <v>0.45402027320158028</v>
      </c>
      <c r="J17" s="453">
        <v>4.7675732860887388E-2</v>
      </c>
      <c r="K17" s="454">
        <v>1</v>
      </c>
      <c r="L17" s="437"/>
      <c r="M17" s="447" t="e">
        <f>#REF!-#REF!</f>
        <v>#REF!</v>
      </c>
      <c r="N17" s="438" t="e">
        <f>#REF!-#REF!</f>
        <v>#REF!</v>
      </c>
      <c r="O17" s="446" t="e">
        <f>#REF!-#REF!</f>
        <v>#REF!</v>
      </c>
      <c r="P17" s="437"/>
    </row>
    <row r="18" spans="2:17">
      <c r="D18" s="459"/>
      <c r="E18" s="459"/>
      <c r="F18" s="459"/>
      <c r="I18" s="460"/>
      <c r="J18" s="460"/>
      <c r="K18" s="461"/>
    </row>
    <row r="19" spans="2:17">
      <c r="K19" s="460"/>
      <c r="Q19" s="459"/>
    </row>
    <row r="20" spans="2:17">
      <c r="H20" s="462"/>
      <c r="I20" s="463"/>
      <c r="J20" s="463"/>
      <c r="K20" s="460"/>
    </row>
    <row r="21" spans="2:17">
      <c r="H21" s="462"/>
      <c r="I21" s="463"/>
      <c r="J21" s="463"/>
      <c r="K21" s="460"/>
    </row>
    <row r="22" spans="2:17" ht="15">
      <c r="D22" s="464"/>
      <c r="E22" s="464"/>
      <c r="F22" s="464"/>
      <c r="H22" s="462"/>
      <c r="I22" s="462"/>
      <c r="J22" s="462"/>
    </row>
    <row r="23" spans="2:17" ht="15">
      <c r="D23" s="465"/>
      <c r="E23" s="465"/>
      <c r="F23" s="465"/>
      <c r="H23" s="462"/>
      <c r="I23" s="466"/>
      <c r="J23" s="462"/>
    </row>
    <row r="24" spans="2:17" ht="15">
      <c r="C24" s="462"/>
      <c r="D24" s="465"/>
      <c r="E24" s="465"/>
      <c r="F24" s="465"/>
      <c r="H24" s="466"/>
      <c r="I24" s="462"/>
      <c r="J24" s="462"/>
      <c r="P24" s="459"/>
    </row>
    <row r="25" spans="2:17" ht="15">
      <c r="D25" s="465"/>
      <c r="E25" s="465"/>
      <c r="F25" s="465"/>
      <c r="H25" s="462"/>
      <c r="I25" s="462"/>
      <c r="J25" s="462"/>
    </row>
    <row r="26" spans="2:17" ht="15">
      <c r="D26" s="464"/>
      <c r="E26" s="464"/>
      <c r="F26" s="464"/>
      <c r="G26" s="459"/>
      <c r="H26" s="462"/>
      <c r="I26" s="462"/>
      <c r="J26" s="462"/>
    </row>
    <row r="27" spans="2:17" ht="15">
      <c r="D27" s="302"/>
      <c r="E27" s="302"/>
      <c r="F27" s="302"/>
      <c r="H27" s="462"/>
      <c r="I27" s="462"/>
      <c r="J27" s="462"/>
    </row>
    <row r="28" spans="2:17" ht="15">
      <c r="D28" s="302"/>
      <c r="E28" s="302"/>
      <c r="F28" s="302"/>
      <c r="H28" s="462"/>
      <c r="I28" s="462"/>
      <c r="J28" s="462"/>
    </row>
    <row r="29" spans="2:17" ht="15">
      <c r="D29" s="467"/>
      <c r="E29" s="467"/>
      <c r="F29" s="467"/>
      <c r="H29" s="462"/>
      <c r="I29" s="462"/>
      <c r="J29" s="462"/>
    </row>
    <row r="30" spans="2:17" ht="15">
      <c r="D30" s="464"/>
      <c r="E30" s="464"/>
      <c r="F30" s="464"/>
      <c r="H30" s="462"/>
      <c r="I30" s="462"/>
      <c r="J30" s="462"/>
    </row>
    <row r="31" spans="2:17">
      <c r="H31" s="462"/>
      <c r="I31" s="462"/>
      <c r="J31" s="462"/>
    </row>
    <row r="45" spans="3:5">
      <c r="C45" s="462"/>
      <c r="D45" s="462"/>
      <c r="E45" s="462"/>
    </row>
  </sheetData>
  <mergeCells count="8">
    <mergeCell ref="B11:B14"/>
    <mergeCell ref="B15:B17"/>
    <mergeCell ref="J2:K2"/>
    <mergeCell ref="B4:K4"/>
    <mergeCell ref="B6:C7"/>
    <mergeCell ref="D6:G6"/>
    <mergeCell ref="H6:K6"/>
    <mergeCell ref="B8:B10"/>
  </mergeCells>
  <pageMargins left="0.7" right="0.7" top="0.75" bottom="0.75" header="0.3" footer="0.3"/>
  <pageSetup paperSize="9" scale="7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42"/>
  <sheetViews>
    <sheetView workbookViewId="0"/>
  </sheetViews>
  <sheetFormatPr defaultColWidth="9.140625" defaultRowHeight="12.75"/>
  <cols>
    <col min="1" max="1" width="5.5703125" style="429" customWidth="1"/>
    <col min="2" max="2" width="14.7109375" style="429" customWidth="1"/>
    <col min="3" max="3" width="20.28515625" style="429" customWidth="1"/>
    <col min="4" max="6" width="0" style="429" hidden="1" customWidth="1"/>
    <col min="7" max="7" width="11.85546875" style="429" customWidth="1"/>
    <col min="8" max="8" width="11.42578125" style="429" customWidth="1"/>
    <col min="9" max="9" width="11.140625" style="429" customWidth="1"/>
    <col min="10" max="11" width="11.85546875" style="429" customWidth="1"/>
    <col min="12" max="12" width="11.5703125" style="429" customWidth="1"/>
    <col min="13" max="16384" width="9.140625" style="429"/>
  </cols>
  <sheetData>
    <row r="1" spans="2:17">
      <c r="K1" s="2353" t="s">
        <v>253</v>
      </c>
      <c r="L1" s="2353"/>
    </row>
    <row r="2" spans="2:17">
      <c r="H2" s="468"/>
      <c r="I2" s="468"/>
    </row>
    <row r="3" spans="2:17" ht="33.75" customHeight="1">
      <c r="B3" s="2414" t="s">
        <v>250</v>
      </c>
      <c r="C3" s="2414"/>
      <c r="D3" s="2414"/>
      <c r="E3" s="2414"/>
      <c r="F3" s="2414"/>
      <c r="G3" s="2414"/>
      <c r="H3" s="2414"/>
      <c r="I3" s="2414"/>
      <c r="J3" s="2414"/>
      <c r="K3" s="2414"/>
      <c r="L3" s="2414"/>
    </row>
    <row r="4" spans="2:17" ht="13.5" thickBot="1">
      <c r="J4" s="469"/>
      <c r="K4" s="469"/>
      <c r="L4" s="469"/>
    </row>
    <row r="5" spans="2:17" ht="13.5" thickBot="1">
      <c r="B5" s="2356" t="s">
        <v>251</v>
      </c>
      <c r="C5" s="2364"/>
      <c r="D5" s="2417">
        <v>40178</v>
      </c>
      <c r="E5" s="2418"/>
      <c r="F5" s="2419"/>
      <c r="G5" s="2420" t="s">
        <v>355</v>
      </c>
      <c r="H5" s="2421"/>
      <c r="I5" s="2422"/>
      <c r="J5" s="2420" t="s">
        <v>365</v>
      </c>
      <c r="K5" s="2421"/>
      <c r="L5" s="2422"/>
      <c r="M5" s="470"/>
      <c r="N5" s="470"/>
    </row>
    <row r="6" spans="2:17" ht="26.25" thickBot="1">
      <c r="B6" s="2415"/>
      <c r="C6" s="2416"/>
      <c r="D6" s="471" t="s">
        <v>1</v>
      </c>
      <c r="E6" s="310" t="s">
        <v>2</v>
      </c>
      <c r="F6" s="311" t="s">
        <v>3</v>
      </c>
      <c r="G6" s="805" t="s">
        <v>1</v>
      </c>
      <c r="H6" s="816" t="s">
        <v>2</v>
      </c>
      <c r="I6" s="806" t="s">
        <v>3</v>
      </c>
      <c r="J6" s="805" t="s">
        <v>1</v>
      </c>
      <c r="K6" s="816" t="s">
        <v>2</v>
      </c>
      <c r="L6" s="806" t="s">
        <v>3</v>
      </c>
    </row>
    <row r="7" spans="2:17" ht="25.5">
      <c r="B7" s="2411" t="s">
        <v>243</v>
      </c>
      <c r="C7" s="433" t="s">
        <v>18</v>
      </c>
      <c r="D7" s="472">
        <v>0.61702994700019231</v>
      </c>
      <c r="E7" s="473">
        <v>0.58276441932741097</v>
      </c>
      <c r="F7" s="474">
        <v>0.54499110064385525</v>
      </c>
      <c r="G7" s="472">
        <v>0.47643043768793686</v>
      </c>
      <c r="H7" s="475">
        <v>0.57903772868881931</v>
      </c>
      <c r="I7" s="476">
        <v>0.43029800569144094</v>
      </c>
      <c r="J7" s="819">
        <v>0.45920804060869125</v>
      </c>
      <c r="K7" s="819">
        <v>0.57554379925447585</v>
      </c>
      <c r="L7" s="819">
        <v>0.41957021389010823</v>
      </c>
    </row>
    <row r="8" spans="2:17">
      <c r="B8" s="2412"/>
      <c r="C8" s="439" t="s">
        <v>6</v>
      </c>
      <c r="D8" s="475">
        <v>0.3810399065587825</v>
      </c>
      <c r="E8" s="477">
        <v>0.41321928326913893</v>
      </c>
      <c r="F8" s="478">
        <v>0.45399325433833043</v>
      </c>
      <c r="G8" s="472">
        <v>0.5109900921901529</v>
      </c>
      <c r="H8" s="475">
        <v>0.41404009247498835</v>
      </c>
      <c r="I8" s="476">
        <v>0.56681922186250677</v>
      </c>
      <c r="J8" s="820">
        <v>0.52860465716505578</v>
      </c>
      <c r="K8" s="820">
        <v>0.4175268695364468</v>
      </c>
      <c r="L8" s="820">
        <v>0.57774555079947565</v>
      </c>
    </row>
    <row r="9" spans="2:17">
      <c r="B9" s="2412"/>
      <c r="C9" s="308" t="s">
        <v>216</v>
      </c>
      <c r="D9" s="479">
        <v>1.9301464410252031E-3</v>
      </c>
      <c r="E9" s="480">
        <v>4.0162974034501659E-3</v>
      </c>
      <c r="F9" s="481">
        <v>1.0156450178143038E-3</v>
      </c>
      <c r="G9" s="482">
        <v>1.2579470121910265E-2</v>
      </c>
      <c r="H9" s="479">
        <v>6.9221788361923404E-3</v>
      </c>
      <c r="I9" s="483">
        <v>2.8827724460522828E-3</v>
      </c>
      <c r="J9" s="821">
        <v>1.2187302226252944E-2</v>
      </c>
      <c r="K9" s="821">
        <v>6.9293312090773183E-3</v>
      </c>
      <c r="L9" s="821">
        <v>2.6842353104160614E-3</v>
      </c>
      <c r="N9" s="459"/>
    </row>
    <row r="10" spans="2:17" ht="13.5" thickBot="1">
      <c r="B10" s="2413"/>
      <c r="C10" s="308" t="s">
        <v>4</v>
      </c>
      <c r="D10" s="484">
        <f>D7+D8+D9</f>
        <v>1</v>
      </c>
      <c r="E10" s="485">
        <f>E7+E8+E9</f>
        <v>1</v>
      </c>
      <c r="F10" s="486">
        <f>F7+F8+F9</f>
        <v>1</v>
      </c>
      <c r="G10" s="484">
        <v>1</v>
      </c>
      <c r="H10" s="484">
        <v>1</v>
      </c>
      <c r="I10" s="487">
        <v>1</v>
      </c>
      <c r="J10" s="817">
        <v>1</v>
      </c>
      <c r="K10" s="817">
        <v>1</v>
      </c>
      <c r="L10" s="818">
        <v>1</v>
      </c>
    </row>
    <row r="11" spans="2:17">
      <c r="B11" s="2411" t="s">
        <v>244</v>
      </c>
      <c r="C11" s="448" t="s">
        <v>245</v>
      </c>
      <c r="D11" s="488">
        <v>0.23327920643937936</v>
      </c>
      <c r="E11" s="489">
        <v>0.21255070629223724</v>
      </c>
      <c r="F11" s="490">
        <v>0.15244889087611271</v>
      </c>
      <c r="G11" s="488">
        <v>0.17208978701789221</v>
      </c>
      <c r="H11" s="488">
        <v>0.19150312494346242</v>
      </c>
      <c r="I11" s="491">
        <v>0.1032106639630402</v>
      </c>
      <c r="J11" s="488">
        <v>0.16509642120424411</v>
      </c>
      <c r="K11" s="488">
        <v>0.18408471165656265</v>
      </c>
      <c r="L11" s="491">
        <v>0.10087226598940105</v>
      </c>
    </row>
    <row r="12" spans="2:17">
      <c r="B12" s="2412"/>
      <c r="C12" s="439" t="s">
        <v>246</v>
      </c>
      <c r="D12" s="475">
        <v>0.66786869226376078</v>
      </c>
      <c r="E12" s="477">
        <v>0.67991876179961164</v>
      </c>
      <c r="F12" s="478">
        <v>0.58376218257963908</v>
      </c>
      <c r="G12" s="475">
        <v>0.75758225005167179</v>
      </c>
      <c r="H12" s="475">
        <v>0.7579318127564606</v>
      </c>
      <c r="I12" s="476">
        <v>0.83753475350530548</v>
      </c>
      <c r="J12" s="475">
        <v>0.78003042622793395</v>
      </c>
      <c r="K12" s="475">
        <v>0.75056827133961834</v>
      </c>
      <c r="L12" s="476">
        <v>0.84423570365775202</v>
      </c>
    </row>
    <row r="13" spans="2:17">
      <c r="B13" s="2412"/>
      <c r="C13" s="439" t="s">
        <v>247</v>
      </c>
      <c r="D13" s="475">
        <v>1.2815494787117476E-2</v>
      </c>
      <c r="E13" s="477">
        <v>1.5648384560312072E-2</v>
      </c>
      <c r="F13" s="478">
        <v>2.6909020649413744E-2</v>
      </c>
      <c r="G13" s="475">
        <v>1.1259675370273231E-2</v>
      </c>
      <c r="H13" s="475">
        <v>6.7206094933413927E-3</v>
      </c>
      <c r="I13" s="476">
        <v>7.0271553164279873E-3</v>
      </c>
      <c r="J13" s="475">
        <v>7.6080119848462267E-3</v>
      </c>
      <c r="K13" s="475">
        <v>7.991508861055029E-3</v>
      </c>
      <c r="L13" s="476">
        <v>7.2588267201234855E-3</v>
      </c>
      <c r="O13" s="459"/>
      <c r="Q13" s="459"/>
    </row>
    <row r="14" spans="2:17">
      <c r="B14" s="2412"/>
      <c r="C14" s="308" t="s">
        <v>248</v>
      </c>
      <c r="D14" s="479">
        <v>8.6036606509742417E-2</v>
      </c>
      <c r="E14" s="480">
        <v>9.1882147347839185E-2</v>
      </c>
      <c r="F14" s="481">
        <v>0.2368799058948344</v>
      </c>
      <c r="G14" s="479">
        <v>5.9068287560162719E-2</v>
      </c>
      <c r="H14" s="479">
        <v>4.3844452806735559E-2</v>
      </c>
      <c r="I14" s="483">
        <v>5.222742721522633E-2</v>
      </c>
      <c r="J14" s="479">
        <v>4.7265140582975727E-2</v>
      </c>
      <c r="K14" s="479">
        <v>5.7355508142764008E-2</v>
      </c>
      <c r="L14" s="483">
        <v>4.7633203632723442E-2</v>
      </c>
    </row>
    <row r="15" spans="2:17" ht="13.5" thickBot="1">
      <c r="B15" s="2413"/>
      <c r="C15" s="311" t="s">
        <v>4</v>
      </c>
      <c r="D15" s="492">
        <f>D11+D12+D13+D14</f>
        <v>1</v>
      </c>
      <c r="E15" s="493">
        <f>E11+E12+E13+E14</f>
        <v>1.0000000000000002</v>
      </c>
      <c r="F15" s="494">
        <f>F11+F12+F13+F14</f>
        <v>0.99999999999999989</v>
      </c>
      <c r="G15" s="492">
        <v>1</v>
      </c>
      <c r="H15" s="492">
        <v>1</v>
      </c>
      <c r="I15" s="495">
        <v>1</v>
      </c>
      <c r="J15" s="492">
        <v>1</v>
      </c>
      <c r="K15" s="492">
        <v>1</v>
      </c>
      <c r="L15" s="495">
        <v>1</v>
      </c>
    </row>
    <row r="16" spans="2:17">
      <c r="B16" s="2411" t="s">
        <v>249</v>
      </c>
      <c r="C16" s="433" t="s">
        <v>217</v>
      </c>
      <c r="D16" s="472">
        <v>0.46210276601961675</v>
      </c>
      <c r="E16" s="473">
        <v>0.27623842728249082</v>
      </c>
      <c r="F16" s="474">
        <v>0.68924814467458118</v>
      </c>
      <c r="G16" s="472">
        <v>0.59120178329827089</v>
      </c>
      <c r="H16" s="472">
        <v>0.54911803032960094</v>
      </c>
      <c r="I16" s="482">
        <v>0.62977586782953332</v>
      </c>
      <c r="J16" s="472">
        <v>0.5842026318891359</v>
      </c>
      <c r="K16" s="475">
        <v>0.55457487893461566</v>
      </c>
      <c r="L16" s="476">
        <v>0.62781928812611221</v>
      </c>
    </row>
    <row r="17" spans="2:12" ht="25.5">
      <c r="B17" s="2412"/>
      <c r="C17" s="439" t="s">
        <v>252</v>
      </c>
      <c r="D17" s="475">
        <v>0.30138688562916149</v>
      </c>
      <c r="E17" s="477">
        <v>0.50878439438410616</v>
      </c>
      <c r="F17" s="478">
        <v>0.29501440283454772</v>
      </c>
      <c r="G17" s="475">
        <v>0.30443378742528737</v>
      </c>
      <c r="H17" s="475">
        <v>0.15569455527413018</v>
      </c>
      <c r="I17" s="476">
        <v>0.16562885814025829</v>
      </c>
      <c r="J17" s="472">
        <v>0.31875250977401298</v>
      </c>
      <c r="K17" s="475">
        <v>0.15580325514510199</v>
      </c>
      <c r="L17" s="476">
        <v>0.16958611041487087</v>
      </c>
    </row>
    <row r="18" spans="2:12">
      <c r="B18" s="2412"/>
      <c r="C18" s="308" t="s">
        <v>219</v>
      </c>
      <c r="D18" s="479">
        <v>0.23651034835122173</v>
      </c>
      <c r="E18" s="480">
        <v>0.21497717833340305</v>
      </c>
      <c r="F18" s="481">
        <v>1.5737452490871051E-2</v>
      </c>
      <c r="G18" s="479">
        <v>0.10436442927644174</v>
      </c>
      <c r="H18" s="479">
        <v>0.29518741439626889</v>
      </c>
      <c r="I18" s="483">
        <v>0.20459527403020841</v>
      </c>
      <c r="J18" s="482">
        <v>9.70448583368511E-2</v>
      </c>
      <c r="K18" s="479">
        <v>0.28962186592028233</v>
      </c>
      <c r="L18" s="483">
        <v>0.20259460145901687</v>
      </c>
    </row>
    <row r="19" spans="2:12" ht="13.5" thickBot="1">
      <c r="B19" s="2413"/>
      <c r="C19" s="311" t="s">
        <v>4</v>
      </c>
      <c r="D19" s="492">
        <f>D16+D17+D18</f>
        <v>1</v>
      </c>
      <c r="E19" s="493">
        <f>E16+E17+E18</f>
        <v>1</v>
      </c>
      <c r="F19" s="494">
        <f>F16+F17+F18</f>
        <v>1</v>
      </c>
      <c r="G19" s="492">
        <v>1</v>
      </c>
      <c r="H19" s="492">
        <v>1</v>
      </c>
      <c r="I19" s="495">
        <v>1</v>
      </c>
      <c r="J19" s="492">
        <v>1</v>
      </c>
      <c r="K19" s="492">
        <v>1</v>
      </c>
      <c r="L19" s="495">
        <v>1</v>
      </c>
    </row>
    <row r="22" spans="2:12" ht="15">
      <c r="B22"/>
      <c r="C22"/>
      <c r="D22"/>
      <c r="E22"/>
      <c r="F22"/>
      <c r="G22" s="775"/>
      <c r="H22" s="775"/>
      <c r="I22" s="775"/>
    </row>
    <row r="23" spans="2:12" hidden="1">
      <c r="G23" s="496">
        <v>136777016</v>
      </c>
      <c r="H23" s="496">
        <v>56371068</v>
      </c>
      <c r="I23" s="496">
        <v>9257253</v>
      </c>
      <c r="J23" s="496">
        <v>202405337</v>
      </c>
    </row>
    <row r="24" spans="2:12" ht="15">
      <c r="B24"/>
      <c r="J24" s="496"/>
      <c r="K24" s="496"/>
      <c r="L24" s="496"/>
    </row>
    <row r="25" spans="2:12">
      <c r="G25" s="462"/>
      <c r="H25" s="462"/>
      <c r="I25" s="462"/>
      <c r="J25" s="462"/>
      <c r="K25" s="462"/>
      <c r="L25" s="462"/>
    </row>
    <row r="26" spans="2:12">
      <c r="G26" s="462"/>
      <c r="H26" s="462"/>
      <c r="I26" s="462"/>
      <c r="J26" s="462"/>
      <c r="K26" s="462"/>
      <c r="L26" s="462"/>
    </row>
    <row r="27" spans="2:12">
      <c r="G27" s="462"/>
      <c r="H27" s="462"/>
      <c r="I27" s="462"/>
      <c r="J27" s="462"/>
      <c r="K27" s="462"/>
      <c r="L27" s="462"/>
    </row>
    <row r="28" spans="2:12">
      <c r="G28" s="462"/>
      <c r="H28" s="462"/>
      <c r="I28" s="462"/>
      <c r="J28" s="462"/>
      <c r="K28" s="462"/>
      <c r="L28" s="462"/>
    </row>
    <row r="29" spans="2:12">
      <c r="J29" s="462"/>
      <c r="K29" s="462"/>
      <c r="L29" s="462"/>
    </row>
    <row r="30" spans="2:12">
      <c r="G30" s="462"/>
      <c r="H30" s="462"/>
      <c r="I30" s="462"/>
      <c r="J30" s="496"/>
      <c r="K30" s="496"/>
      <c r="L30" s="496"/>
    </row>
    <row r="31" spans="2:12">
      <c r="G31" s="462"/>
      <c r="H31" s="466"/>
      <c r="I31" s="462"/>
      <c r="J31" s="496"/>
      <c r="K31" s="496"/>
      <c r="L31" s="496"/>
    </row>
    <row r="32" spans="2:12">
      <c r="G32" s="462"/>
      <c r="H32" s="462"/>
      <c r="I32" s="462"/>
      <c r="J32" s="496"/>
      <c r="K32" s="496"/>
      <c r="L32" s="496"/>
    </row>
    <row r="33" spans="7:12">
      <c r="G33" s="462"/>
      <c r="H33" s="462"/>
      <c r="I33" s="462"/>
      <c r="J33" s="496"/>
      <c r="K33" s="496"/>
      <c r="L33" s="496"/>
    </row>
    <row r="34" spans="7:12">
      <c r="G34" s="462"/>
      <c r="H34" s="462"/>
      <c r="I34" s="462"/>
      <c r="K34" s="462"/>
      <c r="L34" s="462"/>
    </row>
    <row r="35" spans="7:12">
      <c r="K35" s="462"/>
      <c r="L35" s="462"/>
    </row>
    <row r="36" spans="7:12">
      <c r="J36" s="497"/>
      <c r="K36" s="497"/>
      <c r="L36" s="497"/>
    </row>
    <row r="37" spans="7:12">
      <c r="J37" s="497"/>
      <c r="K37" s="497"/>
      <c r="L37" s="497"/>
    </row>
    <row r="38" spans="7:12">
      <c r="J38" s="497"/>
      <c r="K38" s="497"/>
      <c r="L38" s="497"/>
    </row>
    <row r="39" spans="7:12">
      <c r="J39" s="462"/>
      <c r="K39" s="462"/>
      <c r="L39" s="462"/>
    </row>
    <row r="40" spans="7:12">
      <c r="J40" s="462"/>
      <c r="K40" s="462"/>
      <c r="L40" s="462"/>
    </row>
    <row r="41" spans="7:12">
      <c r="J41" s="462"/>
      <c r="K41" s="462"/>
      <c r="L41" s="462"/>
    </row>
    <row r="42" spans="7:12">
      <c r="J42" s="462"/>
      <c r="K42" s="462"/>
      <c r="L42" s="462"/>
    </row>
  </sheetData>
  <mergeCells count="9">
    <mergeCell ref="B7:B10"/>
    <mergeCell ref="B11:B15"/>
    <mergeCell ref="B16:B19"/>
    <mergeCell ref="K1:L1"/>
    <mergeCell ref="B3:L3"/>
    <mergeCell ref="B5:C6"/>
    <mergeCell ref="D5:F5"/>
    <mergeCell ref="G5:I5"/>
    <mergeCell ref="J5:L5"/>
  </mergeCells>
  <pageMargins left="0.7" right="0.7" top="0.75" bottom="0.75" header="0.3" footer="0.3"/>
  <pageSetup paperSize="9" scale="7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57"/>
  <sheetViews>
    <sheetView workbookViewId="0"/>
  </sheetViews>
  <sheetFormatPr defaultColWidth="9.140625" defaultRowHeight="12.75"/>
  <cols>
    <col min="1" max="1" width="6" style="498" customWidth="1"/>
    <col min="2" max="2" width="20.7109375" style="498" customWidth="1"/>
    <col min="3" max="3" width="37.42578125" style="498" customWidth="1"/>
    <col min="4" max="4" width="19.85546875" style="498" customWidth="1"/>
    <col min="5" max="5" width="19.5703125" style="498" bestFit="1" customWidth="1"/>
    <col min="6" max="6" width="19.5703125" style="498" customWidth="1"/>
    <col min="7" max="7" width="17.7109375" style="498" customWidth="1"/>
    <col min="8" max="8" width="18.5703125" style="498" customWidth="1"/>
    <col min="9" max="9" width="15.7109375" style="498" customWidth="1"/>
    <col min="10" max="10" width="14.85546875" style="498" customWidth="1"/>
    <col min="11" max="11" width="17.7109375" style="498" customWidth="1"/>
    <col min="12" max="12" width="18.42578125" style="498" customWidth="1"/>
    <col min="13" max="13" width="9.140625" style="498"/>
    <col min="14" max="14" width="9" style="498" customWidth="1"/>
    <col min="15" max="16384" width="9.140625" style="498"/>
  </cols>
  <sheetData>
    <row r="2" spans="1:15">
      <c r="J2" s="499"/>
      <c r="K2" s="499"/>
      <c r="L2" s="500" t="s">
        <v>271</v>
      </c>
    </row>
    <row r="3" spans="1:15">
      <c r="C3" s="513"/>
      <c r="L3" s="501"/>
    </row>
    <row r="4" spans="1:15" ht="14.25">
      <c r="B4" s="2424" t="s">
        <v>255</v>
      </c>
      <c r="C4" s="2424"/>
      <c r="D4" s="2424"/>
      <c r="E4" s="2424"/>
      <c r="F4" s="2424"/>
      <c r="G4" s="2424"/>
      <c r="H4" s="2424"/>
      <c r="I4" s="2424"/>
      <c r="J4" s="2424"/>
      <c r="K4" s="2424"/>
      <c r="L4" s="2424"/>
    </row>
    <row r="5" spans="1:15">
      <c r="L5" s="501"/>
    </row>
    <row r="6" spans="1:15" ht="13.5" thickBot="1">
      <c r="A6" s="502"/>
      <c r="B6" s="503"/>
      <c r="C6" s="503"/>
      <c r="D6" s="503"/>
      <c r="E6" s="503"/>
      <c r="F6" s="503"/>
      <c r="G6" s="503"/>
      <c r="H6" s="503"/>
      <c r="I6" s="503"/>
      <c r="J6" s="503"/>
      <c r="K6" s="822"/>
    </row>
    <row r="7" spans="1:15" ht="96.6" customHeight="1" thickBot="1">
      <c r="A7" s="502"/>
      <c r="B7" s="504" t="s">
        <v>256</v>
      </c>
      <c r="C7" s="504" t="s">
        <v>257</v>
      </c>
      <c r="D7" s="505" t="s">
        <v>369</v>
      </c>
      <c r="E7" s="505" t="s">
        <v>356</v>
      </c>
      <c r="F7" s="505" t="s">
        <v>370</v>
      </c>
      <c r="G7" s="506" t="s">
        <v>314</v>
      </c>
      <c r="H7" s="506" t="s">
        <v>258</v>
      </c>
      <c r="I7" s="504" t="s">
        <v>315</v>
      </c>
      <c r="J7" s="504" t="s">
        <v>259</v>
      </c>
      <c r="K7" s="504" t="s">
        <v>316</v>
      </c>
      <c r="L7" s="504" t="s">
        <v>260</v>
      </c>
      <c r="M7" s="507"/>
    </row>
    <row r="8" spans="1:15" ht="25.5">
      <c r="A8" s="502"/>
      <c r="B8" s="2425" t="s">
        <v>261</v>
      </c>
      <c r="C8" s="508" t="s">
        <v>262</v>
      </c>
      <c r="D8" s="823">
        <v>50349328</v>
      </c>
      <c r="E8" s="1088">
        <v>49110703</v>
      </c>
      <c r="F8" s="509">
        <v>44907399</v>
      </c>
      <c r="G8" s="510">
        <v>1238625</v>
      </c>
      <c r="H8" s="510">
        <v>5441929</v>
      </c>
      <c r="I8" s="828">
        <v>2.5221080626762767E-2</v>
      </c>
      <c r="J8" s="511">
        <v>0.12118112206854821</v>
      </c>
      <c r="K8" s="511">
        <v>0.24146854987279587</v>
      </c>
      <c r="L8" s="511">
        <v>0.17518496709235259</v>
      </c>
      <c r="M8" s="512"/>
      <c r="O8" s="513"/>
    </row>
    <row r="9" spans="1:15">
      <c r="A9" s="502"/>
      <c r="B9" s="2426"/>
      <c r="C9" s="514" t="s">
        <v>7</v>
      </c>
      <c r="D9" s="824">
        <v>91880293</v>
      </c>
      <c r="E9" s="1089">
        <v>89388777</v>
      </c>
      <c r="F9" s="515">
        <v>81872186</v>
      </c>
      <c r="G9" s="963">
        <v>2491516</v>
      </c>
      <c r="H9" s="963">
        <v>10008107</v>
      </c>
      <c r="I9" s="1095">
        <v>2.7872805553654682E-2</v>
      </c>
      <c r="J9" s="511">
        <v>0.12224062271892923</v>
      </c>
      <c r="K9" s="511">
        <v>0.48571824039145733</v>
      </c>
      <c r="L9" s="511">
        <v>0.32217801728977785</v>
      </c>
      <c r="M9" s="512"/>
      <c r="O9" s="513"/>
    </row>
    <row r="10" spans="1:15">
      <c r="A10" s="502"/>
      <c r="B10" s="2426"/>
      <c r="C10" s="514" t="s">
        <v>263</v>
      </c>
      <c r="D10" s="824">
        <v>13367501</v>
      </c>
      <c r="E10" s="1089">
        <v>13160700</v>
      </c>
      <c r="F10" s="515">
        <v>12892995</v>
      </c>
      <c r="G10" s="963">
        <v>206801</v>
      </c>
      <c r="H10" s="963">
        <v>474506</v>
      </c>
      <c r="I10" s="1095">
        <v>1.5713525876283177E-2</v>
      </c>
      <c r="J10" s="511">
        <v>3.6803395952608377E-2</v>
      </c>
      <c r="K10" s="511">
        <v>4.031562222807069E-2</v>
      </c>
      <c r="L10" s="511">
        <v>1.527515665770793E-2</v>
      </c>
      <c r="M10" s="512"/>
      <c r="O10" s="513"/>
    </row>
    <row r="11" spans="1:15">
      <c r="A11" s="502"/>
      <c r="B11" s="2426"/>
      <c r="C11" s="514" t="s">
        <v>8</v>
      </c>
      <c r="D11" s="824">
        <v>23267362</v>
      </c>
      <c r="E11" s="1089">
        <v>23369239</v>
      </c>
      <c r="F11" s="515">
        <v>23436635</v>
      </c>
      <c r="G11" s="963">
        <v>-101877</v>
      </c>
      <c r="H11" s="963">
        <v>-169273</v>
      </c>
      <c r="I11" s="1095">
        <v>-4.3594487608261444E-3</v>
      </c>
      <c r="J11" s="511">
        <v>-7.2225812280645235E-3</v>
      </c>
      <c r="K11" s="511">
        <v>-1.986080650349446E-2</v>
      </c>
      <c r="L11" s="511">
        <v>-5.4491862967384914E-3</v>
      </c>
      <c r="M11" s="512"/>
    </row>
    <row r="12" spans="1:15">
      <c r="A12" s="502"/>
      <c r="B12" s="2426"/>
      <c r="C12" s="514" t="s">
        <v>9</v>
      </c>
      <c r="D12" s="824">
        <v>318119</v>
      </c>
      <c r="E12" s="1089">
        <v>327051</v>
      </c>
      <c r="F12" s="515">
        <v>319645</v>
      </c>
      <c r="G12" s="963">
        <v>-8932</v>
      </c>
      <c r="H12" s="963">
        <v>-1526</v>
      </c>
      <c r="I12" s="1095">
        <v>-2.7310725238571355E-2</v>
      </c>
      <c r="J12" s="511">
        <v>-4.7740462075114582E-3</v>
      </c>
      <c r="K12" s="511">
        <v>-1.7412833484418712E-3</v>
      </c>
      <c r="L12" s="511">
        <v>-4.9124540173701287E-5</v>
      </c>
      <c r="M12" s="512"/>
      <c r="O12" s="513"/>
    </row>
    <row r="13" spans="1:15">
      <c r="A13" s="502"/>
      <c r="B13" s="2426"/>
      <c r="C13" s="514" t="s">
        <v>10</v>
      </c>
      <c r="D13" s="824">
        <v>2821273</v>
      </c>
      <c r="E13" s="1089">
        <v>2880410</v>
      </c>
      <c r="F13" s="515">
        <v>3090177</v>
      </c>
      <c r="G13" s="963">
        <v>-59137</v>
      </c>
      <c r="H13" s="963">
        <v>-268904</v>
      </c>
      <c r="I13" s="1095">
        <v>-2.0530757774066887E-2</v>
      </c>
      <c r="J13" s="511">
        <v>-8.7018963638652413E-2</v>
      </c>
      <c r="K13" s="511">
        <v>-1.1528691600627736E-2</v>
      </c>
      <c r="L13" s="511">
        <v>-8.6564779494554198E-3</v>
      </c>
      <c r="M13" s="512"/>
    </row>
    <row r="14" spans="1:15" ht="13.5" thickBot="1">
      <c r="A14" s="502"/>
      <c r="B14" s="2427"/>
      <c r="C14" s="516" t="s">
        <v>11</v>
      </c>
      <c r="D14" s="824">
        <v>1188809</v>
      </c>
      <c r="E14" s="1089">
        <v>1233003</v>
      </c>
      <c r="F14" s="515">
        <v>1344942</v>
      </c>
      <c r="G14" s="795">
        <v>-44194</v>
      </c>
      <c r="H14" s="1141">
        <v>-156133</v>
      </c>
      <c r="I14" s="1142">
        <v>-3.5842572970219859E-2</v>
      </c>
      <c r="J14" s="1143">
        <v>-0.11608902093919292</v>
      </c>
      <c r="K14" s="511">
        <v>-8.6155705666189041E-3</v>
      </c>
      <c r="L14" s="511">
        <v>-5.0261873073004608E-3</v>
      </c>
      <c r="M14" s="512"/>
    </row>
    <row r="15" spans="1:15" ht="16.149999999999999" customHeight="1" thickBot="1">
      <c r="A15" s="502"/>
      <c r="B15" s="2428" t="s">
        <v>264</v>
      </c>
      <c r="C15" s="2429"/>
      <c r="D15" s="825">
        <v>183192685</v>
      </c>
      <c r="E15" s="1090">
        <v>179469883</v>
      </c>
      <c r="F15" s="517">
        <v>167863979</v>
      </c>
      <c r="G15" s="1144">
        <v>3722802</v>
      </c>
      <c r="H15" s="1145">
        <v>15328706</v>
      </c>
      <c r="I15" s="1146">
        <v>2.0743324382732228E-2</v>
      </c>
      <c r="J15" s="1147">
        <v>9.1316231697331565E-2</v>
      </c>
      <c r="K15" s="796">
        <v>0.7257560604731409</v>
      </c>
      <c r="L15" s="796">
        <v>0.49345716494617031</v>
      </c>
      <c r="M15" s="512"/>
      <c r="N15" s="518"/>
    </row>
    <row r="16" spans="1:15">
      <c r="A16" s="502"/>
      <c r="B16" s="2425" t="s">
        <v>265</v>
      </c>
      <c r="C16" s="519" t="s">
        <v>12</v>
      </c>
      <c r="D16" s="936">
        <v>4669089</v>
      </c>
      <c r="E16" s="1091">
        <v>4864403</v>
      </c>
      <c r="F16" s="509">
        <v>4501416</v>
      </c>
      <c r="G16" s="963">
        <v>-195314</v>
      </c>
      <c r="H16" s="963">
        <v>167673</v>
      </c>
      <c r="I16" s="1095">
        <v>-4.0151689734588193E-2</v>
      </c>
      <c r="J16" s="511">
        <v>3.7248945665097385E-2</v>
      </c>
      <c r="K16" s="511">
        <v>-3.8076244504878592E-2</v>
      </c>
      <c r="L16" s="511">
        <v>5.397679570475108E-3</v>
      </c>
      <c r="M16" s="512"/>
    </row>
    <row r="17" spans="1:19">
      <c r="A17" s="502"/>
      <c r="B17" s="2426"/>
      <c r="C17" s="520" t="s">
        <v>13</v>
      </c>
      <c r="D17" s="1089">
        <v>44735010</v>
      </c>
      <c r="E17" s="1092">
        <v>45977420</v>
      </c>
      <c r="F17" s="515">
        <v>54110451</v>
      </c>
      <c r="G17" s="963">
        <v>-1242410</v>
      </c>
      <c r="H17" s="963">
        <v>-9375441</v>
      </c>
      <c r="I17" s="1095">
        <v>-2.7022177407953731E-2</v>
      </c>
      <c r="J17" s="511">
        <v>-0.17326488370980311</v>
      </c>
      <c r="K17" s="511">
        <v>-0.24220643136337494</v>
      </c>
      <c r="L17" s="511">
        <v>-0.30181142074093453</v>
      </c>
      <c r="M17" s="512"/>
    </row>
    <row r="18" spans="1:19">
      <c r="A18" s="502"/>
      <c r="B18" s="2426"/>
      <c r="C18" s="520" t="s">
        <v>14</v>
      </c>
      <c r="D18" s="1089">
        <v>30807899</v>
      </c>
      <c r="E18" s="1092">
        <v>30122869</v>
      </c>
      <c r="F18" s="515">
        <v>31333021</v>
      </c>
      <c r="G18" s="963">
        <v>685030</v>
      </c>
      <c r="H18" s="963">
        <v>-525122</v>
      </c>
      <c r="I18" s="1095">
        <v>2.2741193742202976E-2</v>
      </c>
      <c r="J18" s="511">
        <v>-1.6759379824881872E-2</v>
      </c>
      <c r="K18" s="511">
        <v>0.13354582760671013</v>
      </c>
      <c r="L18" s="511">
        <v>-1.6904571943050044E-2</v>
      </c>
      <c r="M18" s="512"/>
      <c r="R18" s="513"/>
    </row>
    <row r="19" spans="1:19">
      <c r="A19" s="502"/>
      <c r="B19" s="2426"/>
      <c r="C19" s="520" t="s">
        <v>15</v>
      </c>
      <c r="D19" s="1089">
        <v>69225255</v>
      </c>
      <c r="E19" s="1092">
        <v>69831301</v>
      </c>
      <c r="F19" s="515">
        <v>68684845</v>
      </c>
      <c r="G19" s="963">
        <v>-606046</v>
      </c>
      <c r="H19" s="963">
        <v>540410</v>
      </c>
      <c r="I19" s="1095">
        <v>-8.678715580567516E-3</v>
      </c>
      <c r="J19" s="511">
        <v>7.8679656334668877E-3</v>
      </c>
      <c r="K19" s="511">
        <v>-0.1181479856907526</v>
      </c>
      <c r="L19" s="511">
        <v>1.7396718712496664E-2</v>
      </c>
      <c r="M19" s="512"/>
    </row>
    <row r="20" spans="1:19" ht="25.5">
      <c r="A20" s="502"/>
      <c r="B20" s="2426"/>
      <c r="C20" s="521" t="s">
        <v>266</v>
      </c>
      <c r="D20" s="964">
        <v>16971343</v>
      </c>
      <c r="E20" s="965">
        <v>17480794</v>
      </c>
      <c r="F20" s="515">
        <v>16541346</v>
      </c>
      <c r="G20" s="963">
        <v>-509451</v>
      </c>
      <c r="H20" s="963">
        <v>429997</v>
      </c>
      <c r="I20" s="1095">
        <v>-2.9143470256556996E-2</v>
      </c>
      <c r="J20" s="511">
        <v>2.5995284785168028E-2</v>
      </c>
      <c r="K20" s="511">
        <v>-9.9316899143199702E-2</v>
      </c>
      <c r="L20" s="1095">
        <v>1.3842336108172365E-2</v>
      </c>
      <c r="M20" s="512"/>
      <c r="S20" s="513"/>
    </row>
    <row r="21" spans="1:19" ht="25.5">
      <c r="A21" s="502"/>
      <c r="B21" s="2426"/>
      <c r="C21" s="521" t="s">
        <v>16</v>
      </c>
      <c r="D21" s="964">
        <v>5240937</v>
      </c>
      <c r="E21" s="965">
        <v>5266726</v>
      </c>
      <c r="F21" s="522">
        <v>5069181</v>
      </c>
      <c r="G21" s="963">
        <v>-25789</v>
      </c>
      <c r="H21" s="963">
        <v>171756</v>
      </c>
      <c r="I21" s="1095">
        <v>-4.8965904055004953E-3</v>
      </c>
      <c r="J21" s="511">
        <v>3.3882396387108688E-2</v>
      </c>
      <c r="K21" s="511">
        <v>-5.0275365285453889E-3</v>
      </c>
      <c r="L21" s="1095">
        <v>5.5291182975584783E-3</v>
      </c>
      <c r="M21" s="512"/>
    </row>
    <row r="22" spans="1:19" ht="38.25">
      <c r="A22" s="502"/>
      <c r="B22" s="2426"/>
      <c r="C22" s="521" t="s">
        <v>267</v>
      </c>
      <c r="D22" s="964">
        <v>15073039</v>
      </c>
      <c r="E22" s="965">
        <v>15590183</v>
      </c>
      <c r="F22" s="522">
        <v>13957752</v>
      </c>
      <c r="G22" s="963">
        <v>-517144</v>
      </c>
      <c r="H22" s="963">
        <v>1115287</v>
      </c>
      <c r="I22" s="1095">
        <v>-3.3171130832781115E-2</v>
      </c>
      <c r="J22" s="511">
        <v>7.9904486051908641E-2</v>
      </c>
      <c r="K22" s="511">
        <v>-0.10081664083594077</v>
      </c>
      <c r="L22" s="1095">
        <v>3.5902988883818335E-2</v>
      </c>
      <c r="M22" s="512"/>
    </row>
    <row r="23" spans="1:19" ht="13.5" thickBot="1">
      <c r="A23" s="502"/>
      <c r="B23" s="2427"/>
      <c r="C23" s="523" t="s">
        <v>17</v>
      </c>
      <c r="D23" s="946">
        <v>19744718</v>
      </c>
      <c r="E23" s="1092">
        <v>18598422</v>
      </c>
      <c r="F23" s="524">
        <v>8201068</v>
      </c>
      <c r="G23" s="795">
        <v>1146296</v>
      </c>
      <c r="H23" s="1141">
        <v>11543650</v>
      </c>
      <c r="I23" s="1142">
        <v>6.1634046157249253E-2</v>
      </c>
      <c r="J23" s="1143">
        <v>1.4075788665573801</v>
      </c>
      <c r="K23" s="511">
        <v>0.22346911522453236</v>
      </c>
      <c r="L23" s="1095">
        <v>0.37160976289393632</v>
      </c>
      <c r="M23" s="512"/>
    </row>
    <row r="24" spans="1:19" ht="13.5" thickBot="1">
      <c r="A24" s="502"/>
      <c r="B24" s="2430" t="s">
        <v>268</v>
      </c>
      <c r="C24" s="2431"/>
      <c r="D24" s="826">
        <v>206467290</v>
      </c>
      <c r="E24" s="1093">
        <v>207732118</v>
      </c>
      <c r="F24" s="525">
        <v>202399080</v>
      </c>
      <c r="G24" s="1144">
        <v>-1264828</v>
      </c>
      <c r="H24" s="1145">
        <v>4068210</v>
      </c>
      <c r="I24" s="1146">
        <v>-6.0887455063641143E-3</v>
      </c>
      <c r="J24" s="1147">
        <v>2.0099943142034046E-2</v>
      </c>
      <c r="K24" s="796">
        <v>-0.24657679523544951</v>
      </c>
      <c r="L24" s="1140">
        <v>0.13096261178247268</v>
      </c>
      <c r="M24" s="512"/>
    </row>
    <row r="25" spans="1:19" ht="13.5" thickBot="1">
      <c r="A25" s="502"/>
      <c r="B25" s="2432" t="s">
        <v>269</v>
      </c>
      <c r="C25" s="2433"/>
      <c r="D25" s="827">
        <v>543470467</v>
      </c>
      <c r="E25" s="1094">
        <v>538340917</v>
      </c>
      <c r="F25" s="525">
        <v>512406563</v>
      </c>
      <c r="G25" s="1148">
        <v>5129550</v>
      </c>
      <c r="H25" s="1148">
        <v>31063904</v>
      </c>
      <c r="I25" s="1149">
        <v>9.5284416213155879E-3</v>
      </c>
      <c r="J25" s="1150">
        <v>6.0623548258494885E-2</v>
      </c>
      <c r="K25" s="776">
        <v>1</v>
      </c>
      <c r="L25" s="776">
        <v>1</v>
      </c>
      <c r="M25" s="512"/>
    </row>
    <row r="26" spans="1:19" ht="30" customHeight="1">
      <c r="A26" s="502"/>
      <c r="B26" s="2423" t="s">
        <v>270</v>
      </c>
      <c r="C26" s="2423"/>
      <c r="D26" s="2423"/>
      <c r="E26" s="2423"/>
      <c r="F26" s="2423"/>
      <c r="G26" s="2423"/>
      <c r="H26" s="2423"/>
      <c r="I26" s="2423"/>
      <c r="J26" s="2423"/>
      <c r="K26" s="2423"/>
      <c r="L26" s="2423"/>
    </row>
    <row r="27" spans="1:19">
      <c r="A27" s="502"/>
      <c r="B27" s="526"/>
      <c r="C27" s="527"/>
      <c r="D27" s="527"/>
      <c r="E27" s="528"/>
      <c r="F27" s="528"/>
      <c r="G27" s="528"/>
      <c r="H27" s="529"/>
      <c r="I27" s="529"/>
      <c r="J27" s="530"/>
      <c r="K27" s="530"/>
      <c r="L27" s="527"/>
    </row>
    <row r="28" spans="1:19">
      <c r="A28" s="502"/>
      <c r="B28" s="526"/>
      <c r="C28" s="527"/>
      <c r="D28" s="528"/>
      <c r="E28" s="528"/>
      <c r="F28" s="528"/>
      <c r="G28" s="528"/>
      <c r="H28" s="529"/>
      <c r="I28" s="529"/>
      <c r="J28" s="530"/>
      <c r="K28" s="530"/>
      <c r="L28" s="531"/>
    </row>
    <row r="29" spans="1:19">
      <c r="A29" s="502"/>
      <c r="B29" s="526"/>
      <c r="C29" s="532"/>
      <c r="D29" s="532"/>
      <c r="E29" s="533"/>
      <c r="F29" s="534"/>
      <c r="G29" s="534"/>
      <c r="H29" s="535"/>
      <c r="I29" s="535"/>
      <c r="J29" s="535"/>
      <c r="K29" s="535"/>
      <c r="L29" s="529"/>
    </row>
    <row r="30" spans="1:19">
      <c r="A30" s="536"/>
      <c r="B30" s="502"/>
      <c r="C30" s="537"/>
      <c r="D30" s="537"/>
      <c r="E30" s="538"/>
      <c r="F30" s="538"/>
      <c r="G30" s="538"/>
      <c r="H30" s="539"/>
      <c r="I30" s="539"/>
      <c r="J30" s="540"/>
      <c r="K30" s="540"/>
      <c r="L30" s="530"/>
    </row>
    <row r="31" spans="1:19">
      <c r="A31" s="536"/>
      <c r="C31" s="541"/>
      <c r="D31" s="541"/>
      <c r="E31" s="538"/>
      <c r="F31" s="538"/>
      <c r="G31" s="538"/>
      <c r="H31" s="797"/>
      <c r="I31" s="797"/>
      <c r="J31" s="777"/>
      <c r="K31" s="777"/>
      <c r="L31" s="530"/>
    </row>
    <row r="32" spans="1:19">
      <c r="A32" s="536"/>
      <c r="B32" s="542"/>
      <c r="C32" s="543"/>
      <c r="D32" s="543"/>
      <c r="E32" s="538"/>
      <c r="F32" s="538"/>
      <c r="G32" s="538"/>
      <c r="H32" s="539"/>
      <c r="I32" s="539"/>
      <c r="J32" s="777"/>
      <c r="K32" s="777"/>
      <c r="L32" s="530"/>
    </row>
    <row r="33" spans="1:13">
      <c r="A33" s="536"/>
      <c r="C33" s="541"/>
      <c r="D33" s="541"/>
      <c r="E33" s="917"/>
      <c r="F33" s="917"/>
      <c r="G33" s="538"/>
      <c r="H33" s="539"/>
      <c r="I33" s="539"/>
      <c r="J33" s="540"/>
      <c r="K33" s="540"/>
      <c r="L33" s="530"/>
    </row>
    <row r="34" spans="1:13">
      <c r="A34" s="536"/>
      <c r="C34" s="541"/>
      <c r="D34" s="541"/>
      <c r="E34" s="538"/>
      <c r="F34" s="917"/>
      <c r="G34" s="538"/>
      <c r="H34" s="539"/>
      <c r="I34" s="539"/>
      <c r="J34" s="777"/>
      <c r="K34" s="540"/>
      <c r="L34" s="530"/>
    </row>
    <row r="35" spans="1:13">
      <c r="A35" s="536"/>
      <c r="C35" s="541"/>
      <c r="D35" s="541"/>
      <c r="E35" s="538"/>
      <c r="F35" s="538"/>
      <c r="G35" s="538"/>
      <c r="H35" s="539"/>
      <c r="I35" s="539"/>
      <c r="J35" s="540"/>
      <c r="K35" s="540"/>
      <c r="L35" s="530"/>
    </row>
    <row r="36" spans="1:13">
      <c r="A36" s="536"/>
      <c r="C36" s="541"/>
      <c r="D36" s="541"/>
      <c r="E36" s="538"/>
      <c r="F36" s="538"/>
      <c r="G36" s="538"/>
      <c r="H36" s="539"/>
      <c r="I36" s="539"/>
      <c r="J36" s="540"/>
      <c r="K36" s="540"/>
      <c r="L36" s="530"/>
    </row>
    <row r="37" spans="1:13">
      <c r="A37" s="536"/>
      <c r="B37" s="544"/>
      <c r="C37" s="545"/>
      <c r="D37" s="545"/>
      <c r="E37" s="546"/>
      <c r="F37" s="546"/>
      <c r="G37" s="546"/>
      <c r="H37" s="547"/>
      <c r="I37" s="547"/>
      <c r="J37" s="548"/>
      <c r="K37" s="548"/>
      <c r="L37" s="549"/>
      <c r="M37" s="544"/>
    </row>
    <row r="38" spans="1:13" s="544" customFormat="1">
      <c r="A38" s="536"/>
      <c r="B38" s="542"/>
      <c r="C38" s="550"/>
      <c r="D38" s="550"/>
      <c r="E38" s="538"/>
      <c r="F38" s="538"/>
      <c r="G38" s="538"/>
      <c r="H38" s="539"/>
      <c r="I38" s="539"/>
      <c r="J38" s="540"/>
      <c r="K38" s="540"/>
      <c r="L38" s="530"/>
      <c r="M38" s="498"/>
    </row>
    <row r="39" spans="1:13">
      <c r="A39" s="536"/>
      <c r="B39" s="542"/>
      <c r="C39" s="550"/>
      <c r="D39" s="550"/>
      <c r="E39" s="538"/>
      <c r="F39" s="538"/>
      <c r="G39" s="538"/>
      <c r="H39" s="539"/>
      <c r="I39" s="539"/>
      <c r="J39" s="540"/>
      <c r="K39" s="540"/>
      <c r="L39" s="530"/>
    </row>
    <row r="40" spans="1:13">
      <c r="A40" s="536"/>
      <c r="B40" s="542"/>
      <c r="C40" s="550"/>
      <c r="D40" s="550"/>
      <c r="E40" s="538"/>
      <c r="F40" s="538"/>
      <c r="G40" s="538"/>
      <c r="H40" s="539"/>
      <c r="I40" s="539"/>
      <c r="J40" s="540"/>
      <c r="K40" s="540"/>
      <c r="L40" s="551"/>
    </row>
    <row r="41" spans="1:13">
      <c r="A41" s="536"/>
      <c r="B41" s="542"/>
      <c r="C41" s="550"/>
      <c r="D41" s="550"/>
      <c r="E41" s="538"/>
      <c r="F41" s="538"/>
      <c r="G41" s="538"/>
      <c r="H41" s="539"/>
      <c r="I41" s="539"/>
      <c r="J41" s="540"/>
      <c r="K41" s="540"/>
      <c r="L41" s="551"/>
    </row>
    <row r="42" spans="1:13">
      <c r="A42" s="536"/>
      <c r="B42" s="552"/>
      <c r="C42" s="553"/>
      <c r="D42" s="553"/>
      <c r="E42" s="538"/>
      <c r="F42" s="538"/>
      <c r="G42" s="538"/>
      <c r="H42" s="539"/>
      <c r="I42" s="539"/>
      <c r="J42" s="540"/>
      <c r="K42" s="540"/>
      <c r="L42" s="551"/>
    </row>
    <row r="43" spans="1:13">
      <c r="A43" s="536"/>
      <c r="B43" s="542"/>
      <c r="C43" s="537"/>
      <c r="D43" s="537"/>
      <c r="E43" s="538"/>
      <c r="F43" s="538"/>
      <c r="G43" s="538"/>
      <c r="H43" s="539"/>
      <c r="I43" s="539"/>
      <c r="J43" s="540"/>
      <c r="K43" s="540"/>
      <c r="L43" s="551"/>
    </row>
    <row r="44" spans="1:13">
      <c r="A44" s="536"/>
      <c r="B44" s="552"/>
      <c r="C44" s="553"/>
      <c r="D44" s="553"/>
      <c r="E44" s="538"/>
      <c r="F44" s="538"/>
      <c r="G44" s="538"/>
      <c r="H44" s="539"/>
      <c r="I44" s="539"/>
      <c r="J44" s="540"/>
      <c r="K44" s="540"/>
      <c r="L44" s="551"/>
    </row>
    <row r="45" spans="1:13">
      <c r="A45" s="536"/>
      <c r="B45" s="542"/>
      <c r="C45" s="550"/>
      <c r="D45" s="550"/>
      <c r="E45" s="538"/>
      <c r="F45" s="538"/>
      <c r="G45" s="538"/>
      <c r="H45" s="539"/>
      <c r="I45" s="539"/>
      <c r="J45" s="540"/>
      <c r="K45" s="540"/>
      <c r="L45" s="551"/>
    </row>
    <row r="46" spans="1:13">
      <c r="A46" s="536"/>
      <c r="B46" s="554"/>
      <c r="C46" s="555"/>
      <c r="D46" s="555"/>
      <c r="E46" s="556"/>
      <c r="F46" s="556"/>
      <c r="G46" s="556"/>
      <c r="H46" s="547"/>
      <c r="I46" s="547"/>
      <c r="J46" s="548"/>
      <c r="K46" s="548"/>
      <c r="L46" s="557"/>
      <c r="M46" s="544"/>
    </row>
    <row r="47" spans="1:13" s="544" customFormat="1">
      <c r="A47" s="536"/>
      <c r="B47" s="558"/>
      <c r="C47" s="559"/>
      <c r="D47" s="559"/>
      <c r="E47" s="556"/>
      <c r="F47" s="556"/>
      <c r="G47" s="556"/>
      <c r="H47" s="547"/>
      <c r="I47" s="547"/>
      <c r="J47" s="548"/>
      <c r="K47" s="548"/>
      <c r="L47" s="557"/>
    </row>
    <row r="48" spans="1:13" s="544" customFormat="1">
      <c r="A48" s="536"/>
      <c r="B48" s="498"/>
      <c r="H48" s="539"/>
      <c r="I48" s="539"/>
      <c r="J48" s="540"/>
      <c r="K48" s="540"/>
      <c r="L48" s="551"/>
      <c r="M48" s="498"/>
    </row>
    <row r="49" spans="1:12">
      <c r="A49" s="536"/>
      <c r="C49" s="541"/>
      <c r="D49" s="541"/>
      <c r="E49" s="539"/>
      <c r="F49" s="539"/>
      <c r="G49" s="539"/>
      <c r="H49" s="539"/>
      <c r="I49" s="539"/>
      <c r="J49" s="540"/>
      <c r="K49" s="540"/>
      <c r="L49" s="551"/>
    </row>
    <row r="50" spans="1:12">
      <c r="A50" s="536"/>
      <c r="C50" s="541"/>
      <c r="D50" s="541"/>
      <c r="E50" s="539"/>
      <c r="F50" s="539"/>
      <c r="G50" s="539"/>
      <c r="H50" s="539"/>
      <c r="I50" s="539"/>
      <c r="J50" s="540"/>
      <c r="K50" s="540"/>
      <c r="L50" s="560"/>
    </row>
    <row r="51" spans="1:12">
      <c r="A51" s="536"/>
      <c r="C51" s="541"/>
      <c r="D51" s="541"/>
      <c r="E51" s="539"/>
      <c r="F51" s="539"/>
      <c r="G51" s="539"/>
      <c r="H51" s="539"/>
      <c r="I51" s="539"/>
      <c r="J51" s="540"/>
      <c r="K51" s="540"/>
      <c r="L51" s="560"/>
    </row>
    <row r="52" spans="1:12">
      <c r="A52" s="536"/>
      <c r="C52" s="561"/>
      <c r="D52" s="561"/>
      <c r="E52" s="547"/>
      <c r="F52" s="547"/>
      <c r="G52" s="547"/>
      <c r="H52" s="547"/>
      <c r="I52" s="547"/>
      <c r="J52" s="548"/>
      <c r="K52" s="548"/>
      <c r="L52" s="562"/>
    </row>
    <row r="53" spans="1:12">
      <c r="A53" s="536"/>
      <c r="B53" s="563"/>
      <c r="C53" s="547"/>
      <c r="D53" s="547"/>
      <c r="E53" s="547"/>
      <c r="F53" s="547"/>
      <c r="G53" s="547"/>
      <c r="H53" s="547"/>
      <c r="I53" s="547"/>
      <c r="J53" s="548"/>
      <c r="K53" s="548"/>
    </row>
    <row r="54" spans="1:12">
      <c r="A54" s="536"/>
      <c r="E54" s="539"/>
      <c r="F54" s="539"/>
      <c r="G54" s="539"/>
    </row>
    <row r="55" spans="1:12">
      <c r="E55" s="539"/>
      <c r="F55" s="539"/>
      <c r="G55" s="539"/>
    </row>
    <row r="56" spans="1:12">
      <c r="E56" s="539"/>
      <c r="F56" s="539"/>
      <c r="G56" s="539"/>
    </row>
    <row r="57" spans="1:12">
      <c r="E57" s="539"/>
      <c r="F57" s="539"/>
      <c r="G57" s="539"/>
    </row>
  </sheetData>
  <mergeCells count="7">
    <mergeCell ref="B26:L26"/>
    <mergeCell ref="B4:L4"/>
    <mergeCell ref="B8:B14"/>
    <mergeCell ref="B15:C15"/>
    <mergeCell ref="B16:B23"/>
    <mergeCell ref="B24:C24"/>
    <mergeCell ref="B25:C25"/>
  </mergeCells>
  <pageMargins left="0.7" right="0.7" top="0.75" bottom="0.75" header="0.3" footer="0.3"/>
  <pageSetup paperSize="9" scale="5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8</vt:i4>
      </vt:variant>
    </vt:vector>
  </HeadingPairs>
  <TitlesOfParts>
    <vt:vector size="48" baseType="lpstr">
      <vt:lpstr>Анекс 1</vt:lpstr>
      <vt:lpstr>Анекс 2</vt:lpstr>
      <vt:lpstr>Анекс 3</vt:lpstr>
      <vt:lpstr>Анекс 4</vt:lpstr>
      <vt:lpstr>Анекс 5</vt:lpstr>
      <vt:lpstr>Анекс 6</vt:lpstr>
      <vt:lpstr>Анекс 7</vt:lpstr>
      <vt:lpstr>Анекс 8</vt:lpstr>
      <vt:lpstr>Анекс 9</vt:lpstr>
      <vt:lpstr>Анекс 10</vt:lpstr>
      <vt:lpstr>Анекс 11</vt:lpstr>
      <vt:lpstr>Анекс 12</vt:lpstr>
      <vt:lpstr>Анекс 13</vt:lpstr>
      <vt:lpstr>Анекс 14</vt:lpstr>
      <vt:lpstr>Анекс 15</vt:lpstr>
      <vt:lpstr>Анекс 16</vt:lpstr>
      <vt:lpstr>Анекс 17</vt:lpstr>
      <vt:lpstr>Анекс 18</vt:lpstr>
      <vt:lpstr>Анекс 19</vt:lpstr>
      <vt:lpstr>Анекс 20</vt:lpstr>
      <vt:lpstr>Анекс 21</vt:lpstr>
      <vt:lpstr>Анекс 22</vt:lpstr>
      <vt:lpstr>Анекс 23</vt:lpstr>
      <vt:lpstr>Анекс 24</vt:lpstr>
      <vt:lpstr>Анекс 25</vt:lpstr>
      <vt:lpstr>Анекс 26</vt:lpstr>
      <vt:lpstr>Анекс 27</vt:lpstr>
      <vt:lpstr>Анекс 28</vt:lpstr>
      <vt:lpstr>Анекс 29</vt:lpstr>
      <vt:lpstr>Анекс 30</vt:lpstr>
      <vt:lpstr>Анекс 31</vt:lpstr>
      <vt:lpstr>Анекс 32</vt:lpstr>
      <vt:lpstr>Анекс 33</vt:lpstr>
      <vt:lpstr>Анекс 34</vt:lpstr>
      <vt:lpstr>Анекс 35</vt:lpstr>
      <vt:lpstr>Анекс 36</vt:lpstr>
      <vt:lpstr>Анекс 37</vt:lpstr>
      <vt:lpstr>Анекс 38</vt:lpstr>
      <vt:lpstr>Анекс 39</vt:lpstr>
      <vt:lpstr>Анекс 40</vt:lpstr>
      <vt:lpstr>'Анекс 1'!Print_Area</vt:lpstr>
      <vt:lpstr>'Анекс 10'!Print_Area</vt:lpstr>
      <vt:lpstr>'Анекс 15'!Print_Area</vt:lpstr>
      <vt:lpstr>'Анекс 2'!Print_Area</vt:lpstr>
      <vt:lpstr>'Анекс 4'!Print_Area</vt:lpstr>
      <vt:lpstr>'Анекс 5'!Print_Area</vt:lpstr>
      <vt:lpstr>'Анекс 1'!Print_Titles</vt:lpstr>
      <vt:lpstr>'Анекс 2'!Print_Titles</vt:lpstr>
    </vt:vector>
  </TitlesOfParts>
  <Company>Narodna Banka na RM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NBRM</dc:creator>
  <cp:lastModifiedBy>Mladen Georgievski</cp:lastModifiedBy>
  <cp:lastPrinted>2019-12-17T09:21:19Z</cp:lastPrinted>
  <dcterms:created xsi:type="dcterms:W3CDTF">2015-04-01T08:28:26Z</dcterms:created>
  <dcterms:modified xsi:type="dcterms:W3CDTF">2019-12-17T14:08:54Z</dcterms:modified>
</cp:coreProperties>
</file>