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ladeng\Desktop\WEB INTERNET\"/>
    </mc:Choice>
  </mc:AlternateContent>
  <bookViews>
    <workbookView xWindow="0" yWindow="0" windowWidth="28800" windowHeight="12435" tabRatio="837"/>
  </bookViews>
  <sheets>
    <sheet name="Annex 1" sheetId="1" r:id="rId1"/>
    <sheet name="Annex 2" sheetId="2" r:id="rId2"/>
    <sheet name="Annex 3" sheetId="3" r:id="rId3"/>
    <sheet name="Annex 4" sheetId="4" r:id="rId4"/>
    <sheet name="Annex 5" sheetId="5" r:id="rId5"/>
    <sheet name="Annex 6" sheetId="6" r:id="rId6"/>
    <sheet name="Annex 7" sheetId="7" r:id="rId7"/>
    <sheet name="Annex 8" sheetId="8" r:id="rId8"/>
    <sheet name="Annex 9" sheetId="9" r:id="rId9"/>
    <sheet name="Annex 10" sheetId="10" r:id="rId10"/>
    <sheet name="Annex 11" sheetId="11" r:id="rId11"/>
    <sheet name="Annex 12" sheetId="12" r:id="rId12"/>
    <sheet name="Annex 13" sheetId="13" r:id="rId13"/>
    <sheet name="Annex 14" sheetId="14" r:id="rId14"/>
    <sheet name="Annex 15" sheetId="16" r:id="rId15"/>
    <sheet name="Annex 16" sheetId="17" r:id="rId16"/>
    <sheet name="Annex 17" sheetId="18" r:id="rId17"/>
    <sheet name="Annex 18" sheetId="19" r:id="rId18"/>
    <sheet name="Annex 19" sheetId="20" r:id="rId19"/>
    <sheet name="Annex 20" sheetId="21" r:id="rId20"/>
    <sheet name="Annex 21" sheetId="22" r:id="rId21"/>
    <sheet name="Annex 22" sheetId="23" r:id="rId22"/>
    <sheet name="Annex 23" sheetId="24" r:id="rId23"/>
    <sheet name="Annex 24" sheetId="25" r:id="rId24"/>
    <sheet name="Annex 25" sheetId="34" r:id="rId25"/>
    <sheet name="Annex 26" sheetId="27" r:id="rId26"/>
    <sheet name="Annex 27" sheetId="31" r:id="rId27"/>
    <sheet name="Annex 28" sheetId="41" r:id="rId28"/>
    <sheet name="Annex 29" sheetId="42" r:id="rId29"/>
    <sheet name="Annex 30" sheetId="43" r:id="rId30"/>
    <sheet name="Annex 31" sheetId="44" r:id="rId31"/>
    <sheet name="Annex 32" sheetId="46" r:id="rId32"/>
    <sheet name="Annex 33" sheetId="50" r:id="rId33"/>
    <sheet name="Annex 34" sheetId="51" r:id="rId34"/>
    <sheet name="Annex 35" sheetId="52" r:id="rId35"/>
    <sheet name="Annex 36" sheetId="53" r:id="rId36"/>
    <sheet name="Annex 37" sheetId="54"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24">#REF!</definedName>
    <definedName name="\A">#REF!</definedName>
    <definedName name="\B" localSheetId="24">#REF!</definedName>
    <definedName name="\B">#REF!</definedName>
    <definedName name="\D" localSheetId="24">#REF!</definedName>
    <definedName name="\D">#REF!</definedName>
    <definedName name="\E" localSheetId="24">#REF!</definedName>
    <definedName name="\E">#REF!</definedName>
    <definedName name="\F" localSheetId="24">#REF!</definedName>
    <definedName name="\F">#REF!</definedName>
    <definedName name="\G" localSheetId="24">#REF!</definedName>
    <definedName name="\G">#REF!</definedName>
    <definedName name="\H" localSheetId="24">#REF!</definedName>
    <definedName name="\H">#REF!</definedName>
    <definedName name="\I" localSheetId="24">#REF!</definedName>
    <definedName name="\I">#REF!</definedName>
    <definedName name="\J" localSheetId="24">#REF!</definedName>
    <definedName name="\J">#REF!</definedName>
    <definedName name="\M" localSheetId="24">#REF!</definedName>
    <definedName name="\M">#REF!</definedName>
    <definedName name="\P" localSheetId="24">#REF!</definedName>
    <definedName name="\P">#REF!</definedName>
    <definedName name="\S" localSheetId="24">#REF!</definedName>
    <definedName name="\S">#REF!</definedName>
    <definedName name="\T" localSheetId="24">#REF!</definedName>
    <definedName name="\T">#REF!</definedName>
    <definedName name="\T1" localSheetId="24">#REF!</definedName>
    <definedName name="\T1">#REF!</definedName>
    <definedName name="\T2" localSheetId="24">[1]BOP!#REF!</definedName>
    <definedName name="\T2">[1]BOP!#REF!</definedName>
    <definedName name="\U" localSheetId="24">#REF!</definedName>
    <definedName name="\U">#REF!</definedName>
    <definedName name="\W" localSheetId="24">#REF!</definedName>
    <definedName name="\W">#REF!</definedName>
    <definedName name="_____________________________________________________ana1" hidden="1">{#N/A,#N/A,TRUE,"preg4";#N/A,#N/A,TRUE,"bazpr2001"}</definedName>
    <definedName name="_____________________________________________________pl2000" hidden="1">{#N/A,#N/A,TRUE,"preg4";#N/A,#N/A,TRUE,"bazpr99"}</definedName>
    <definedName name="___________________________________________________ana1" localSheetId="24" hidden="1">{#N/A,#N/A,TRUE,"preg4";#N/A,#N/A,TRUE,"bazpr2001"}</definedName>
    <definedName name="___________________________________________________ana1" hidden="1">{#N/A,#N/A,TRUE,"preg4";#N/A,#N/A,TRUE,"bazpr2001"}</definedName>
    <definedName name="___________________________________________________pl2000" localSheetId="24" hidden="1">{#N/A,#N/A,TRUE,"preg4";#N/A,#N/A,TRUE,"bazpr99"}</definedName>
    <definedName name="___________________________________________________pl2000" hidden="1">{#N/A,#N/A,TRUE,"preg4";#N/A,#N/A,TRUE,"bazpr99"}</definedName>
    <definedName name="__________________________________________________ana1" localSheetId="24" hidden="1">{#N/A,#N/A,TRUE,"preg4";#N/A,#N/A,TRUE,"bazpr2001"}</definedName>
    <definedName name="__________________________________________________ana1" hidden="1">{#N/A,#N/A,TRUE,"preg4";#N/A,#N/A,TRUE,"bazpr2001"}</definedName>
    <definedName name="__________________________________________________pl2000" localSheetId="24" hidden="1">{#N/A,#N/A,TRUE,"preg4";#N/A,#N/A,TRUE,"bazpr99"}</definedName>
    <definedName name="__________________________________________________pl2000" hidden="1">{#N/A,#N/A,TRUE,"preg4";#N/A,#N/A,TRUE,"bazpr99"}</definedName>
    <definedName name="_________________________________________________ana1" localSheetId="24" hidden="1">{#N/A,#N/A,TRUE,"preg4";#N/A,#N/A,TRUE,"bazpr2001"}</definedName>
    <definedName name="_________________________________________________ana1" hidden="1">{#N/A,#N/A,TRUE,"preg4";#N/A,#N/A,TRUE,"bazpr2001"}</definedName>
    <definedName name="_________________________________________________pl2000" localSheetId="24" hidden="1">{#N/A,#N/A,TRUE,"preg4";#N/A,#N/A,TRUE,"bazpr99"}</definedName>
    <definedName name="_________________________________________________pl2000" hidden="1">{#N/A,#N/A,TRUE,"preg4";#N/A,#N/A,TRUE,"bazpr99"}</definedName>
    <definedName name="________________________________________________ana1" localSheetId="24" hidden="1">{#N/A,#N/A,TRUE,"preg4";#N/A,#N/A,TRUE,"bazpr2001"}</definedName>
    <definedName name="________________________________________________ana1" hidden="1">{#N/A,#N/A,TRUE,"preg4";#N/A,#N/A,TRUE,"bazpr2001"}</definedName>
    <definedName name="________________________________________________pl2000" localSheetId="24" hidden="1">{#N/A,#N/A,TRUE,"preg4";#N/A,#N/A,TRUE,"bazpr99"}</definedName>
    <definedName name="________________________________________________pl2000" hidden="1">{#N/A,#N/A,TRUE,"preg4";#N/A,#N/A,TRUE,"bazpr99"}</definedName>
    <definedName name="_______________________________________________ana1" localSheetId="24" hidden="1">{#N/A,#N/A,TRUE,"preg4";#N/A,#N/A,TRUE,"bazpr2001"}</definedName>
    <definedName name="_______________________________________________ana1" hidden="1">{#N/A,#N/A,TRUE,"preg4";#N/A,#N/A,TRUE,"bazpr2001"}</definedName>
    <definedName name="_______________________________________________pl2000" localSheetId="24" hidden="1">{#N/A,#N/A,TRUE,"preg4";#N/A,#N/A,TRUE,"bazpr99"}</definedName>
    <definedName name="_______________________________________________pl2000" hidden="1">{#N/A,#N/A,TRUE,"preg4";#N/A,#N/A,TRUE,"bazpr99"}</definedName>
    <definedName name="______________________________________________ana1" localSheetId="24" hidden="1">{#N/A,#N/A,TRUE,"preg4";#N/A,#N/A,TRUE,"bazpr2001"}</definedName>
    <definedName name="______________________________________________ana1" hidden="1">{#N/A,#N/A,TRUE,"preg4";#N/A,#N/A,TRUE,"bazpr2001"}</definedName>
    <definedName name="______________________________________________pl2000" localSheetId="24" hidden="1">{#N/A,#N/A,TRUE,"preg4";#N/A,#N/A,TRUE,"bazpr99"}</definedName>
    <definedName name="______________________________________________pl2000" hidden="1">{#N/A,#N/A,TRUE,"preg4";#N/A,#N/A,TRUE,"bazpr99"}</definedName>
    <definedName name="_____________________________________________ana1" localSheetId="24" hidden="1">{#N/A,#N/A,TRUE,"preg4";#N/A,#N/A,TRUE,"bazpr2001"}</definedName>
    <definedName name="_____________________________________________ana1" hidden="1">{#N/A,#N/A,TRUE,"preg4";#N/A,#N/A,TRUE,"bazpr2001"}</definedName>
    <definedName name="_____________________________________________pl2000" localSheetId="24" hidden="1">{#N/A,#N/A,TRUE,"preg4";#N/A,#N/A,TRUE,"bazpr99"}</definedName>
    <definedName name="_____________________________________________pl2000" hidden="1">{#N/A,#N/A,TRUE,"preg4";#N/A,#N/A,TRUE,"bazpr99"}</definedName>
    <definedName name="____________________________________________ana1" localSheetId="24" hidden="1">{#N/A,#N/A,TRUE,"preg4";#N/A,#N/A,TRUE,"bazpr2001"}</definedName>
    <definedName name="____________________________________________ana1" hidden="1">{#N/A,#N/A,TRUE,"preg4";#N/A,#N/A,TRUE,"bazpr2001"}</definedName>
    <definedName name="____________________________________________mei2" localSheetId="24">#REF!</definedName>
    <definedName name="____________________________________________mei2">#REF!</definedName>
    <definedName name="____________________________________________pl2000" localSheetId="24" hidden="1">{#N/A,#N/A,TRUE,"preg4";#N/A,#N/A,TRUE,"bazpr99"}</definedName>
    <definedName name="____________________________________________pl2000" hidden="1">{#N/A,#N/A,TRUE,"preg4";#N/A,#N/A,TRUE,"bazpr99"}</definedName>
    <definedName name="____________________________________________tab1" localSheetId="24">#REF!</definedName>
    <definedName name="____________________________________________tab1">#REF!</definedName>
    <definedName name="____________________________________________tab10" localSheetId="24">#REF!</definedName>
    <definedName name="____________________________________________tab10">#REF!</definedName>
    <definedName name="____________________________________________tab11" localSheetId="24">#REF!</definedName>
    <definedName name="____________________________________________tab11">#REF!</definedName>
    <definedName name="____________________________________________TAB12" localSheetId="24">#REF!</definedName>
    <definedName name="____________________________________________TAB12">#REF!</definedName>
    <definedName name="____________________________________________TAB13" localSheetId="24">#REF!</definedName>
    <definedName name="____________________________________________TAB13">#REF!</definedName>
    <definedName name="____________________________________________TAB14" localSheetId="24">#REF!</definedName>
    <definedName name="____________________________________________TAB14">#REF!</definedName>
    <definedName name="____________________________________________tab15" localSheetId="24">#REF!</definedName>
    <definedName name="____________________________________________tab15">#REF!</definedName>
    <definedName name="____________________________________________TAB16" localSheetId="24">#REF!</definedName>
    <definedName name="____________________________________________TAB16">#REF!</definedName>
    <definedName name="____________________________________________TAB17" localSheetId="24">#REF!</definedName>
    <definedName name="____________________________________________TAB17">#REF!</definedName>
    <definedName name="____________________________________________TAB18" localSheetId="24">#REF!</definedName>
    <definedName name="____________________________________________TAB18">#REF!</definedName>
    <definedName name="____________________________________________TAB19" localSheetId="24">#REF!</definedName>
    <definedName name="____________________________________________TAB19">#REF!</definedName>
    <definedName name="____________________________________________tab2" localSheetId="24">#REF!</definedName>
    <definedName name="____________________________________________tab2">#REF!</definedName>
    <definedName name="____________________________________________TAB20" localSheetId="24">#REF!</definedName>
    <definedName name="____________________________________________TAB20">#REF!</definedName>
    <definedName name="____________________________________________tab21" localSheetId="24">#REF!</definedName>
    <definedName name="____________________________________________tab21">#REF!</definedName>
    <definedName name="____________________________________________TAB22" localSheetId="24">#REF!</definedName>
    <definedName name="____________________________________________TAB22">#REF!</definedName>
    <definedName name="____________________________________________TAB23" localSheetId="24">#REF!</definedName>
    <definedName name="____________________________________________TAB23">#REF!</definedName>
    <definedName name="____________________________________________tab24" localSheetId="24">#REF!</definedName>
    <definedName name="____________________________________________tab24">#REF!</definedName>
    <definedName name="____________________________________________TAB25" localSheetId="24">#REF!</definedName>
    <definedName name="____________________________________________TAB25">#REF!</definedName>
    <definedName name="____________________________________________TAB26" localSheetId="24">#REF!</definedName>
    <definedName name="____________________________________________TAB26">#REF!</definedName>
    <definedName name="____________________________________________TAB27" localSheetId="24">#REF!</definedName>
    <definedName name="____________________________________________TAB27">#REF!</definedName>
    <definedName name="____________________________________________TAB28" localSheetId="24">#REF!</definedName>
    <definedName name="____________________________________________TAB28">#REF!</definedName>
    <definedName name="____________________________________________TAB29" localSheetId="24">#REF!</definedName>
    <definedName name="____________________________________________TAB29">#REF!</definedName>
    <definedName name="____________________________________________tab3" localSheetId="24">#REF!</definedName>
    <definedName name="____________________________________________tab3">#REF!</definedName>
    <definedName name="____________________________________________TAB30" localSheetId="24">#REF!</definedName>
    <definedName name="____________________________________________TAB30">#REF!</definedName>
    <definedName name="____________________________________________TAB31" localSheetId="24">#REF!</definedName>
    <definedName name="____________________________________________TAB31">#REF!</definedName>
    <definedName name="____________________________________________TAB32" localSheetId="24">#REF!</definedName>
    <definedName name="____________________________________________TAB32">#REF!</definedName>
    <definedName name="____________________________________________TAB33" localSheetId="24">#REF!</definedName>
    <definedName name="____________________________________________TAB33">#REF!</definedName>
    <definedName name="____________________________________________TAB34" localSheetId="24">#REF!</definedName>
    <definedName name="____________________________________________TAB34">#REF!</definedName>
    <definedName name="____________________________________________TAB35" localSheetId="24">#REF!</definedName>
    <definedName name="____________________________________________TAB35">#REF!</definedName>
    <definedName name="____________________________________________TAB36" localSheetId="24">#REF!</definedName>
    <definedName name="____________________________________________TAB36">#REF!</definedName>
    <definedName name="____________________________________________TAB37" localSheetId="24">#REF!</definedName>
    <definedName name="____________________________________________TAB37">#REF!</definedName>
    <definedName name="____________________________________________TAB38" localSheetId="24">#REF!</definedName>
    <definedName name="____________________________________________TAB38">#REF!</definedName>
    <definedName name="____________________________________________tab4" localSheetId="24">#REF!</definedName>
    <definedName name="____________________________________________tab4">#REF!</definedName>
    <definedName name="____________________________________________TAB47" localSheetId="24">#REF!</definedName>
    <definedName name="____________________________________________TAB47">#REF!</definedName>
    <definedName name="____________________________________________tab5" localSheetId="24">#REF!</definedName>
    <definedName name="____________________________________________tab5">#REF!</definedName>
    <definedName name="____________________________________________tab6" localSheetId="24">#REF!</definedName>
    <definedName name="____________________________________________tab6">#REF!</definedName>
    <definedName name="____________________________________________tab7" localSheetId="24">#REF!</definedName>
    <definedName name="____________________________________________tab7">#REF!</definedName>
    <definedName name="____________________________________________tab8" localSheetId="24">#REF!</definedName>
    <definedName name="____________________________________________tab8">#REF!</definedName>
    <definedName name="____________________________________________tab9" localSheetId="24">#REF!</definedName>
    <definedName name="____________________________________________tab9">#REF!</definedName>
    <definedName name="___________________________________________ana1" localSheetId="24" hidden="1">{#N/A,#N/A,TRUE,"preg4";#N/A,#N/A,TRUE,"bazpr2001"}</definedName>
    <definedName name="___________________________________________ana1" hidden="1">{#N/A,#N/A,TRUE,"preg4";#N/A,#N/A,TRUE,"bazpr2001"}</definedName>
    <definedName name="___________________________________________mei2" localSheetId="24">#REF!</definedName>
    <definedName name="___________________________________________mei2">#REF!</definedName>
    <definedName name="___________________________________________pl2000" localSheetId="24" hidden="1">{#N/A,#N/A,TRUE,"preg4";#N/A,#N/A,TRUE,"bazpr99"}</definedName>
    <definedName name="___________________________________________pl2000" hidden="1">{#N/A,#N/A,TRUE,"preg4";#N/A,#N/A,TRUE,"bazpr99"}</definedName>
    <definedName name="___________________________________________tab1" localSheetId="24">#REF!</definedName>
    <definedName name="___________________________________________tab1">#REF!</definedName>
    <definedName name="___________________________________________tab10" localSheetId="24">#REF!</definedName>
    <definedName name="___________________________________________tab10">#REF!</definedName>
    <definedName name="___________________________________________tab11" localSheetId="24">#REF!</definedName>
    <definedName name="___________________________________________tab11">#REF!</definedName>
    <definedName name="___________________________________________TAB12" localSheetId="24">#REF!</definedName>
    <definedName name="___________________________________________TAB12">#REF!</definedName>
    <definedName name="___________________________________________TAB13" localSheetId="24">#REF!</definedName>
    <definedName name="___________________________________________TAB13">#REF!</definedName>
    <definedName name="___________________________________________TAB14" localSheetId="24">#REF!</definedName>
    <definedName name="___________________________________________TAB14">#REF!</definedName>
    <definedName name="___________________________________________tab15" localSheetId="24">#REF!</definedName>
    <definedName name="___________________________________________tab15">#REF!</definedName>
    <definedName name="___________________________________________TAB16" localSheetId="24">#REF!</definedName>
    <definedName name="___________________________________________TAB16">#REF!</definedName>
    <definedName name="___________________________________________TAB17" localSheetId="24">#REF!</definedName>
    <definedName name="___________________________________________TAB17">#REF!</definedName>
    <definedName name="___________________________________________TAB18" localSheetId="24">#REF!</definedName>
    <definedName name="___________________________________________TAB18">#REF!</definedName>
    <definedName name="___________________________________________TAB19" localSheetId="24">#REF!</definedName>
    <definedName name="___________________________________________TAB19">#REF!</definedName>
    <definedName name="___________________________________________tab2" localSheetId="24">#REF!</definedName>
    <definedName name="___________________________________________tab2">#REF!</definedName>
    <definedName name="___________________________________________TAB20" localSheetId="24">#REF!</definedName>
    <definedName name="___________________________________________TAB20">#REF!</definedName>
    <definedName name="___________________________________________tab21" localSheetId="24">#REF!</definedName>
    <definedName name="___________________________________________tab21">#REF!</definedName>
    <definedName name="___________________________________________TAB22" localSheetId="24">#REF!</definedName>
    <definedName name="___________________________________________TAB22">#REF!</definedName>
    <definedName name="___________________________________________TAB23" localSheetId="24">#REF!</definedName>
    <definedName name="___________________________________________TAB23">#REF!</definedName>
    <definedName name="___________________________________________tab24" localSheetId="24">#REF!</definedName>
    <definedName name="___________________________________________tab24">#REF!</definedName>
    <definedName name="___________________________________________TAB25" localSheetId="24">#REF!</definedName>
    <definedName name="___________________________________________TAB25">#REF!</definedName>
    <definedName name="___________________________________________TAB26" localSheetId="24">#REF!</definedName>
    <definedName name="___________________________________________TAB26">#REF!</definedName>
    <definedName name="___________________________________________TAB27" localSheetId="24">#REF!</definedName>
    <definedName name="___________________________________________TAB27">#REF!</definedName>
    <definedName name="___________________________________________TAB28" localSheetId="24">#REF!</definedName>
    <definedName name="___________________________________________TAB28">#REF!</definedName>
    <definedName name="___________________________________________TAB29" localSheetId="24">#REF!</definedName>
    <definedName name="___________________________________________TAB29">#REF!</definedName>
    <definedName name="___________________________________________tab3" localSheetId="24">#REF!</definedName>
    <definedName name="___________________________________________tab3">#REF!</definedName>
    <definedName name="___________________________________________TAB30" localSheetId="24">#REF!</definedName>
    <definedName name="___________________________________________TAB30">#REF!</definedName>
    <definedName name="___________________________________________TAB31" localSheetId="24">#REF!</definedName>
    <definedName name="___________________________________________TAB31">#REF!</definedName>
    <definedName name="___________________________________________TAB32" localSheetId="24">#REF!</definedName>
    <definedName name="___________________________________________TAB32">#REF!</definedName>
    <definedName name="___________________________________________TAB33" localSheetId="24">#REF!</definedName>
    <definedName name="___________________________________________TAB33">#REF!</definedName>
    <definedName name="___________________________________________TAB34" localSheetId="24">#REF!</definedName>
    <definedName name="___________________________________________TAB34">#REF!</definedName>
    <definedName name="___________________________________________TAB35" localSheetId="24">#REF!</definedName>
    <definedName name="___________________________________________TAB35">#REF!</definedName>
    <definedName name="___________________________________________TAB36" localSheetId="24">#REF!</definedName>
    <definedName name="___________________________________________TAB36">#REF!</definedName>
    <definedName name="___________________________________________TAB37" localSheetId="24">#REF!</definedName>
    <definedName name="___________________________________________TAB37">#REF!</definedName>
    <definedName name="___________________________________________TAB38" localSheetId="24">#REF!</definedName>
    <definedName name="___________________________________________TAB38">#REF!</definedName>
    <definedName name="___________________________________________tab4" localSheetId="24">#REF!</definedName>
    <definedName name="___________________________________________tab4">#REF!</definedName>
    <definedName name="___________________________________________TAB47" localSheetId="24">#REF!</definedName>
    <definedName name="___________________________________________TAB47">#REF!</definedName>
    <definedName name="___________________________________________tab5" localSheetId="24">#REF!</definedName>
    <definedName name="___________________________________________tab5">#REF!</definedName>
    <definedName name="___________________________________________tab6" localSheetId="24">#REF!</definedName>
    <definedName name="___________________________________________tab6">#REF!</definedName>
    <definedName name="___________________________________________tab7" localSheetId="24">#REF!</definedName>
    <definedName name="___________________________________________tab7">#REF!</definedName>
    <definedName name="___________________________________________tab8" localSheetId="24">#REF!</definedName>
    <definedName name="___________________________________________tab8">#REF!</definedName>
    <definedName name="___________________________________________tab9" localSheetId="24">#REF!</definedName>
    <definedName name="___________________________________________tab9">#REF!</definedName>
    <definedName name="__________________________________________ana1" localSheetId="24" hidden="1">{#N/A,#N/A,TRUE,"preg4";#N/A,#N/A,TRUE,"bazpr2001"}</definedName>
    <definedName name="__________________________________________ana1" hidden="1">{#N/A,#N/A,TRUE,"preg4";#N/A,#N/A,TRUE,"bazpr2001"}</definedName>
    <definedName name="__________________________________________mei2" localSheetId="24">#REF!</definedName>
    <definedName name="__________________________________________mei2">#REF!</definedName>
    <definedName name="__________________________________________pl2000" localSheetId="24" hidden="1">{#N/A,#N/A,TRUE,"preg4";#N/A,#N/A,TRUE,"bazpr99"}</definedName>
    <definedName name="__________________________________________pl2000" hidden="1">{#N/A,#N/A,TRUE,"preg4";#N/A,#N/A,TRUE,"bazpr99"}</definedName>
    <definedName name="__________________________________________tab1" localSheetId="24">#REF!</definedName>
    <definedName name="__________________________________________tab1">#REF!</definedName>
    <definedName name="__________________________________________tab10" localSheetId="24">#REF!</definedName>
    <definedName name="__________________________________________tab10">#REF!</definedName>
    <definedName name="__________________________________________tab11" localSheetId="24">#REF!</definedName>
    <definedName name="__________________________________________tab11">#REF!</definedName>
    <definedName name="__________________________________________TAB12" localSheetId="24">#REF!</definedName>
    <definedName name="__________________________________________TAB12">#REF!</definedName>
    <definedName name="__________________________________________TAB13" localSheetId="24">#REF!</definedName>
    <definedName name="__________________________________________TAB13">#REF!</definedName>
    <definedName name="__________________________________________TAB14" localSheetId="24">#REF!</definedName>
    <definedName name="__________________________________________TAB14">#REF!</definedName>
    <definedName name="__________________________________________tab15" localSheetId="24">#REF!</definedName>
    <definedName name="__________________________________________tab15">#REF!</definedName>
    <definedName name="__________________________________________TAB16" localSheetId="24">#REF!</definedName>
    <definedName name="__________________________________________TAB16">#REF!</definedName>
    <definedName name="__________________________________________TAB17" localSheetId="24">#REF!</definedName>
    <definedName name="__________________________________________TAB17">#REF!</definedName>
    <definedName name="__________________________________________TAB18" localSheetId="24">#REF!</definedName>
    <definedName name="__________________________________________TAB18">#REF!</definedName>
    <definedName name="__________________________________________TAB19" localSheetId="24">#REF!</definedName>
    <definedName name="__________________________________________TAB19">#REF!</definedName>
    <definedName name="__________________________________________tab2" localSheetId="24">#REF!</definedName>
    <definedName name="__________________________________________tab2">#REF!</definedName>
    <definedName name="__________________________________________TAB20" localSheetId="24">#REF!</definedName>
    <definedName name="__________________________________________TAB20">#REF!</definedName>
    <definedName name="__________________________________________tab21" localSheetId="24">#REF!</definedName>
    <definedName name="__________________________________________tab21">#REF!</definedName>
    <definedName name="__________________________________________TAB22" localSheetId="24">#REF!</definedName>
    <definedName name="__________________________________________TAB22">#REF!</definedName>
    <definedName name="__________________________________________TAB23" localSheetId="24">#REF!</definedName>
    <definedName name="__________________________________________TAB23">#REF!</definedName>
    <definedName name="__________________________________________tab24" localSheetId="24">#REF!</definedName>
    <definedName name="__________________________________________tab24">#REF!</definedName>
    <definedName name="__________________________________________TAB25" localSheetId="24">#REF!</definedName>
    <definedName name="__________________________________________TAB25">#REF!</definedName>
    <definedName name="__________________________________________TAB26" localSheetId="24">#REF!</definedName>
    <definedName name="__________________________________________TAB26">#REF!</definedName>
    <definedName name="__________________________________________TAB27" localSheetId="24">#REF!</definedName>
    <definedName name="__________________________________________TAB27">#REF!</definedName>
    <definedName name="__________________________________________TAB28" localSheetId="24">#REF!</definedName>
    <definedName name="__________________________________________TAB28">#REF!</definedName>
    <definedName name="__________________________________________TAB29" localSheetId="24">#REF!</definedName>
    <definedName name="__________________________________________TAB29">#REF!</definedName>
    <definedName name="__________________________________________tab3" localSheetId="24">#REF!</definedName>
    <definedName name="__________________________________________tab3">#REF!</definedName>
    <definedName name="__________________________________________TAB30" localSheetId="24">#REF!</definedName>
    <definedName name="__________________________________________TAB30">#REF!</definedName>
    <definedName name="__________________________________________TAB31" localSheetId="24">#REF!</definedName>
    <definedName name="__________________________________________TAB31">#REF!</definedName>
    <definedName name="__________________________________________TAB32" localSheetId="24">#REF!</definedName>
    <definedName name="__________________________________________TAB32">#REF!</definedName>
    <definedName name="__________________________________________TAB33" localSheetId="24">#REF!</definedName>
    <definedName name="__________________________________________TAB33">#REF!</definedName>
    <definedName name="__________________________________________TAB34" localSheetId="24">#REF!</definedName>
    <definedName name="__________________________________________TAB34">#REF!</definedName>
    <definedName name="__________________________________________TAB35" localSheetId="24">#REF!</definedName>
    <definedName name="__________________________________________TAB35">#REF!</definedName>
    <definedName name="__________________________________________TAB36" localSheetId="24">#REF!</definedName>
    <definedName name="__________________________________________TAB36">#REF!</definedName>
    <definedName name="__________________________________________TAB37" localSheetId="24">#REF!</definedName>
    <definedName name="__________________________________________TAB37">#REF!</definedName>
    <definedName name="__________________________________________TAB38" localSheetId="24">#REF!</definedName>
    <definedName name="__________________________________________TAB38">#REF!</definedName>
    <definedName name="__________________________________________tab4" localSheetId="24">#REF!</definedName>
    <definedName name="__________________________________________tab4">#REF!</definedName>
    <definedName name="__________________________________________TAB47" localSheetId="24">#REF!</definedName>
    <definedName name="__________________________________________TAB47">#REF!</definedName>
    <definedName name="__________________________________________tab5" localSheetId="24">#REF!</definedName>
    <definedName name="__________________________________________tab5">#REF!</definedName>
    <definedName name="__________________________________________tab6" localSheetId="24">#REF!</definedName>
    <definedName name="__________________________________________tab6">#REF!</definedName>
    <definedName name="__________________________________________tab7" localSheetId="24">#REF!</definedName>
    <definedName name="__________________________________________tab7">#REF!</definedName>
    <definedName name="__________________________________________tab8" localSheetId="24">#REF!</definedName>
    <definedName name="__________________________________________tab8">#REF!</definedName>
    <definedName name="__________________________________________tab9" localSheetId="24">#REF!</definedName>
    <definedName name="__________________________________________tab9">#REF!</definedName>
    <definedName name="_________________________________________ana1" localSheetId="24" hidden="1">{#N/A,#N/A,TRUE,"preg4";#N/A,#N/A,TRUE,"bazpr2001"}</definedName>
    <definedName name="_________________________________________ana1" hidden="1">{#N/A,#N/A,TRUE,"preg4";#N/A,#N/A,TRUE,"bazpr2001"}</definedName>
    <definedName name="_________________________________________mei2" localSheetId="24">#REF!</definedName>
    <definedName name="_________________________________________mei2">#REF!</definedName>
    <definedName name="_________________________________________pl2000" localSheetId="24" hidden="1">{#N/A,#N/A,TRUE,"preg4";#N/A,#N/A,TRUE,"bazpr99"}</definedName>
    <definedName name="_________________________________________pl2000" hidden="1">{#N/A,#N/A,TRUE,"preg4";#N/A,#N/A,TRUE,"bazpr99"}</definedName>
    <definedName name="_________________________________________tab1" localSheetId="24">#REF!</definedName>
    <definedName name="_________________________________________tab1">#REF!</definedName>
    <definedName name="_________________________________________tab10" localSheetId="24">#REF!</definedName>
    <definedName name="_________________________________________tab10">#REF!</definedName>
    <definedName name="_________________________________________tab11" localSheetId="24">#REF!</definedName>
    <definedName name="_________________________________________tab11">#REF!</definedName>
    <definedName name="_________________________________________TAB12" localSheetId="24">#REF!</definedName>
    <definedName name="_________________________________________TAB12">#REF!</definedName>
    <definedName name="_________________________________________TAB13" localSheetId="24">#REF!</definedName>
    <definedName name="_________________________________________TAB13">#REF!</definedName>
    <definedName name="_________________________________________TAB14" localSheetId="24">#REF!</definedName>
    <definedName name="_________________________________________TAB14">#REF!</definedName>
    <definedName name="_________________________________________tab15" localSheetId="24">#REF!</definedName>
    <definedName name="_________________________________________tab15">#REF!</definedName>
    <definedName name="_________________________________________TAB16" localSheetId="24">#REF!</definedName>
    <definedName name="_________________________________________TAB16">#REF!</definedName>
    <definedName name="_________________________________________TAB17" localSheetId="24">#REF!</definedName>
    <definedName name="_________________________________________TAB17">#REF!</definedName>
    <definedName name="_________________________________________TAB18" localSheetId="24">#REF!</definedName>
    <definedName name="_________________________________________TAB18">#REF!</definedName>
    <definedName name="_________________________________________TAB19" localSheetId="24">#REF!</definedName>
    <definedName name="_________________________________________TAB19">#REF!</definedName>
    <definedName name="_________________________________________tab2" localSheetId="24">#REF!</definedName>
    <definedName name="_________________________________________tab2">#REF!</definedName>
    <definedName name="_________________________________________TAB20" localSheetId="24">#REF!</definedName>
    <definedName name="_________________________________________TAB20">#REF!</definedName>
    <definedName name="_________________________________________tab21" localSheetId="24">#REF!</definedName>
    <definedName name="_________________________________________tab21">#REF!</definedName>
    <definedName name="_________________________________________TAB22" localSheetId="24">#REF!</definedName>
    <definedName name="_________________________________________TAB22">#REF!</definedName>
    <definedName name="_________________________________________TAB23" localSheetId="24">#REF!</definedName>
    <definedName name="_________________________________________TAB23">#REF!</definedName>
    <definedName name="_________________________________________tab24" localSheetId="24">#REF!</definedName>
    <definedName name="_________________________________________tab24">#REF!</definedName>
    <definedName name="_________________________________________TAB25" localSheetId="24">#REF!</definedName>
    <definedName name="_________________________________________TAB25">#REF!</definedName>
    <definedName name="_________________________________________TAB26" localSheetId="24">#REF!</definedName>
    <definedName name="_________________________________________TAB26">#REF!</definedName>
    <definedName name="_________________________________________TAB27" localSheetId="24">#REF!</definedName>
    <definedName name="_________________________________________TAB27">#REF!</definedName>
    <definedName name="_________________________________________TAB28" localSheetId="24">#REF!</definedName>
    <definedName name="_________________________________________TAB28">#REF!</definedName>
    <definedName name="_________________________________________TAB29" localSheetId="24">#REF!</definedName>
    <definedName name="_________________________________________TAB29">#REF!</definedName>
    <definedName name="_________________________________________tab3" localSheetId="24">#REF!</definedName>
    <definedName name="_________________________________________tab3">#REF!</definedName>
    <definedName name="_________________________________________TAB30" localSheetId="24">#REF!</definedName>
    <definedName name="_________________________________________TAB30">#REF!</definedName>
    <definedName name="_________________________________________TAB31" localSheetId="24">#REF!</definedName>
    <definedName name="_________________________________________TAB31">#REF!</definedName>
    <definedName name="_________________________________________TAB32" localSheetId="24">#REF!</definedName>
    <definedName name="_________________________________________TAB32">#REF!</definedName>
    <definedName name="_________________________________________TAB33" localSheetId="24">#REF!</definedName>
    <definedName name="_________________________________________TAB33">#REF!</definedName>
    <definedName name="_________________________________________TAB34" localSheetId="24">#REF!</definedName>
    <definedName name="_________________________________________TAB34">#REF!</definedName>
    <definedName name="_________________________________________TAB35" localSheetId="24">#REF!</definedName>
    <definedName name="_________________________________________TAB35">#REF!</definedName>
    <definedName name="_________________________________________TAB36" localSheetId="24">#REF!</definedName>
    <definedName name="_________________________________________TAB36">#REF!</definedName>
    <definedName name="_________________________________________TAB37" localSheetId="24">#REF!</definedName>
    <definedName name="_________________________________________TAB37">#REF!</definedName>
    <definedName name="_________________________________________TAB38" localSheetId="24">#REF!</definedName>
    <definedName name="_________________________________________TAB38">#REF!</definedName>
    <definedName name="_________________________________________tab4" localSheetId="24">#REF!</definedName>
    <definedName name="_________________________________________tab4">#REF!</definedName>
    <definedName name="_________________________________________TAB47" localSheetId="24">#REF!</definedName>
    <definedName name="_________________________________________TAB47">#REF!</definedName>
    <definedName name="_________________________________________tab5" localSheetId="24">#REF!</definedName>
    <definedName name="_________________________________________tab5">#REF!</definedName>
    <definedName name="_________________________________________tab6" localSheetId="24">#REF!</definedName>
    <definedName name="_________________________________________tab6">#REF!</definedName>
    <definedName name="_________________________________________tab7" localSheetId="24">#REF!</definedName>
    <definedName name="_________________________________________tab7">#REF!</definedName>
    <definedName name="_________________________________________tab8" localSheetId="24">#REF!</definedName>
    <definedName name="_________________________________________tab8">#REF!</definedName>
    <definedName name="_________________________________________tab9" localSheetId="24">#REF!</definedName>
    <definedName name="_________________________________________tab9">#REF!</definedName>
    <definedName name="________________________________________ana1" localSheetId="24" hidden="1">{#N/A,#N/A,TRUE,"preg4";#N/A,#N/A,TRUE,"bazpr2001"}</definedName>
    <definedName name="________________________________________ana1" hidden="1">{#N/A,#N/A,TRUE,"preg4";#N/A,#N/A,TRUE,"bazpr2001"}</definedName>
    <definedName name="________________________________________mei2" localSheetId="24">#REF!</definedName>
    <definedName name="________________________________________mei2">#REF!</definedName>
    <definedName name="________________________________________pl2000" localSheetId="24" hidden="1">{#N/A,#N/A,TRUE,"preg4";#N/A,#N/A,TRUE,"bazpr99"}</definedName>
    <definedName name="________________________________________pl2000" hidden="1">{#N/A,#N/A,TRUE,"preg4";#N/A,#N/A,TRUE,"bazpr99"}</definedName>
    <definedName name="________________________________________tab1" localSheetId="24">#REF!</definedName>
    <definedName name="________________________________________tab1">#REF!</definedName>
    <definedName name="________________________________________tab10" localSheetId="24">#REF!</definedName>
    <definedName name="________________________________________tab10">#REF!</definedName>
    <definedName name="________________________________________tab11" localSheetId="24">#REF!</definedName>
    <definedName name="________________________________________tab11">#REF!</definedName>
    <definedName name="________________________________________TAB12" localSheetId="24">#REF!</definedName>
    <definedName name="________________________________________TAB12">#REF!</definedName>
    <definedName name="________________________________________TAB13" localSheetId="24">#REF!</definedName>
    <definedName name="________________________________________TAB13">#REF!</definedName>
    <definedName name="________________________________________TAB14" localSheetId="24">#REF!</definedName>
    <definedName name="________________________________________TAB14">#REF!</definedName>
    <definedName name="________________________________________tab15" localSheetId="24">#REF!</definedName>
    <definedName name="________________________________________tab15">#REF!</definedName>
    <definedName name="________________________________________TAB16" localSheetId="24">#REF!</definedName>
    <definedName name="________________________________________TAB16">#REF!</definedName>
    <definedName name="________________________________________TAB17" localSheetId="24">#REF!</definedName>
    <definedName name="________________________________________TAB17">#REF!</definedName>
    <definedName name="________________________________________TAB18" localSheetId="24">#REF!</definedName>
    <definedName name="________________________________________TAB18">#REF!</definedName>
    <definedName name="________________________________________TAB19" localSheetId="24">#REF!</definedName>
    <definedName name="________________________________________TAB19">#REF!</definedName>
    <definedName name="________________________________________tab2" localSheetId="24">#REF!</definedName>
    <definedName name="________________________________________tab2">#REF!</definedName>
    <definedName name="________________________________________TAB20" localSheetId="24">#REF!</definedName>
    <definedName name="________________________________________TAB20">#REF!</definedName>
    <definedName name="________________________________________tab21" localSheetId="24">#REF!</definedName>
    <definedName name="________________________________________tab21">#REF!</definedName>
    <definedName name="________________________________________TAB22" localSheetId="24">#REF!</definedName>
    <definedName name="________________________________________TAB22">#REF!</definedName>
    <definedName name="________________________________________TAB23" localSheetId="24">#REF!</definedName>
    <definedName name="________________________________________TAB23">#REF!</definedName>
    <definedName name="________________________________________tab24" localSheetId="24">#REF!</definedName>
    <definedName name="________________________________________tab24">#REF!</definedName>
    <definedName name="________________________________________TAB25" localSheetId="24">#REF!</definedName>
    <definedName name="________________________________________TAB25">#REF!</definedName>
    <definedName name="________________________________________TAB26" localSheetId="24">#REF!</definedName>
    <definedName name="________________________________________TAB26">#REF!</definedName>
    <definedName name="________________________________________TAB27" localSheetId="24">#REF!</definedName>
    <definedName name="________________________________________TAB27">#REF!</definedName>
    <definedName name="________________________________________TAB28" localSheetId="24">#REF!</definedName>
    <definedName name="________________________________________TAB28">#REF!</definedName>
    <definedName name="________________________________________TAB29" localSheetId="24">#REF!</definedName>
    <definedName name="________________________________________TAB29">#REF!</definedName>
    <definedName name="________________________________________tab3" localSheetId="24">#REF!</definedName>
    <definedName name="________________________________________tab3">#REF!</definedName>
    <definedName name="________________________________________TAB30" localSheetId="24">#REF!</definedName>
    <definedName name="________________________________________TAB30">#REF!</definedName>
    <definedName name="________________________________________TAB31" localSheetId="24">#REF!</definedName>
    <definedName name="________________________________________TAB31">#REF!</definedName>
    <definedName name="________________________________________TAB32" localSheetId="24">#REF!</definedName>
    <definedName name="________________________________________TAB32">#REF!</definedName>
    <definedName name="________________________________________TAB33" localSheetId="24">#REF!</definedName>
    <definedName name="________________________________________TAB33">#REF!</definedName>
    <definedName name="________________________________________TAB34" localSheetId="24">#REF!</definedName>
    <definedName name="________________________________________TAB34">#REF!</definedName>
    <definedName name="________________________________________TAB35" localSheetId="24">#REF!</definedName>
    <definedName name="________________________________________TAB35">#REF!</definedName>
    <definedName name="________________________________________TAB36" localSheetId="24">#REF!</definedName>
    <definedName name="________________________________________TAB36">#REF!</definedName>
    <definedName name="________________________________________TAB37" localSheetId="24">#REF!</definedName>
    <definedName name="________________________________________TAB37">#REF!</definedName>
    <definedName name="________________________________________TAB38" localSheetId="24">#REF!</definedName>
    <definedName name="________________________________________TAB38">#REF!</definedName>
    <definedName name="________________________________________tab4" localSheetId="24">#REF!</definedName>
    <definedName name="________________________________________tab4">#REF!</definedName>
    <definedName name="________________________________________TAB47" localSheetId="24">#REF!</definedName>
    <definedName name="________________________________________TAB47">#REF!</definedName>
    <definedName name="________________________________________tab5" localSheetId="24">#REF!</definedName>
    <definedName name="________________________________________tab5">#REF!</definedName>
    <definedName name="________________________________________tab6" localSheetId="24">#REF!</definedName>
    <definedName name="________________________________________tab6">#REF!</definedName>
    <definedName name="________________________________________tab7" localSheetId="24">#REF!</definedName>
    <definedName name="________________________________________tab7">#REF!</definedName>
    <definedName name="________________________________________tab8" localSheetId="24">#REF!</definedName>
    <definedName name="________________________________________tab8">#REF!</definedName>
    <definedName name="________________________________________tab9" localSheetId="24">#REF!</definedName>
    <definedName name="________________________________________tab9">#REF!</definedName>
    <definedName name="_______________________________________ana1" localSheetId="24" hidden="1">{#N/A,#N/A,TRUE,"preg4";#N/A,#N/A,TRUE,"bazpr2001"}</definedName>
    <definedName name="_______________________________________ana1" hidden="1">{#N/A,#N/A,TRUE,"preg4";#N/A,#N/A,TRUE,"bazpr2001"}</definedName>
    <definedName name="_______________________________________mei2" localSheetId="24">#REF!</definedName>
    <definedName name="_______________________________________mei2">#REF!</definedName>
    <definedName name="_______________________________________pl2000" localSheetId="24" hidden="1">{#N/A,#N/A,TRUE,"preg4";#N/A,#N/A,TRUE,"bazpr99"}</definedName>
    <definedName name="_______________________________________pl2000" hidden="1">{#N/A,#N/A,TRUE,"preg4";#N/A,#N/A,TRUE,"bazpr99"}</definedName>
    <definedName name="_______________________________________tab1" localSheetId="24">#REF!</definedName>
    <definedName name="_______________________________________tab1">#REF!</definedName>
    <definedName name="_______________________________________tab10" localSheetId="24">#REF!</definedName>
    <definedName name="_______________________________________tab10">#REF!</definedName>
    <definedName name="_______________________________________tab11" localSheetId="24">#REF!</definedName>
    <definedName name="_______________________________________tab11">#REF!</definedName>
    <definedName name="_______________________________________TAB12" localSheetId="24">#REF!</definedName>
    <definedName name="_______________________________________TAB12">#REF!</definedName>
    <definedName name="_______________________________________TAB13" localSheetId="24">#REF!</definedName>
    <definedName name="_______________________________________TAB13">#REF!</definedName>
    <definedName name="_______________________________________TAB14" localSheetId="24">#REF!</definedName>
    <definedName name="_______________________________________TAB14">#REF!</definedName>
    <definedName name="_______________________________________tab15" localSheetId="24">#REF!</definedName>
    <definedName name="_______________________________________tab15">#REF!</definedName>
    <definedName name="_______________________________________TAB16" localSheetId="24">#REF!</definedName>
    <definedName name="_______________________________________TAB16">#REF!</definedName>
    <definedName name="_______________________________________TAB17" localSheetId="24">#REF!</definedName>
    <definedName name="_______________________________________TAB17">#REF!</definedName>
    <definedName name="_______________________________________TAB18" localSheetId="24">#REF!</definedName>
    <definedName name="_______________________________________TAB18">#REF!</definedName>
    <definedName name="_______________________________________TAB19" localSheetId="24">#REF!</definedName>
    <definedName name="_______________________________________TAB19">#REF!</definedName>
    <definedName name="_______________________________________tab2" localSheetId="24">#REF!</definedName>
    <definedName name="_______________________________________tab2">#REF!</definedName>
    <definedName name="_______________________________________TAB20" localSheetId="24">#REF!</definedName>
    <definedName name="_______________________________________TAB20">#REF!</definedName>
    <definedName name="_______________________________________tab21" localSheetId="24">#REF!</definedName>
    <definedName name="_______________________________________tab21">#REF!</definedName>
    <definedName name="_______________________________________TAB22" localSheetId="24">#REF!</definedName>
    <definedName name="_______________________________________TAB22">#REF!</definedName>
    <definedName name="_______________________________________TAB23" localSheetId="24">#REF!</definedName>
    <definedName name="_______________________________________TAB23">#REF!</definedName>
    <definedName name="_______________________________________tab24" localSheetId="24">#REF!</definedName>
    <definedName name="_______________________________________tab24">#REF!</definedName>
    <definedName name="_______________________________________TAB25" localSheetId="24">#REF!</definedName>
    <definedName name="_______________________________________TAB25">#REF!</definedName>
    <definedName name="_______________________________________TAB26" localSheetId="24">#REF!</definedName>
    <definedName name="_______________________________________TAB26">#REF!</definedName>
    <definedName name="_______________________________________TAB27" localSheetId="24">#REF!</definedName>
    <definedName name="_______________________________________TAB27">#REF!</definedName>
    <definedName name="_______________________________________TAB28" localSheetId="24">#REF!</definedName>
    <definedName name="_______________________________________TAB28">#REF!</definedName>
    <definedName name="_______________________________________TAB29" localSheetId="24">#REF!</definedName>
    <definedName name="_______________________________________TAB29">#REF!</definedName>
    <definedName name="_______________________________________tab3" localSheetId="24">#REF!</definedName>
    <definedName name="_______________________________________tab3">#REF!</definedName>
    <definedName name="_______________________________________TAB30" localSheetId="24">#REF!</definedName>
    <definedName name="_______________________________________TAB30">#REF!</definedName>
    <definedName name="_______________________________________TAB31" localSheetId="24">#REF!</definedName>
    <definedName name="_______________________________________TAB31">#REF!</definedName>
    <definedName name="_______________________________________TAB32" localSheetId="24">#REF!</definedName>
    <definedName name="_______________________________________TAB32">#REF!</definedName>
    <definedName name="_______________________________________TAB33" localSheetId="24">#REF!</definedName>
    <definedName name="_______________________________________TAB33">#REF!</definedName>
    <definedName name="_______________________________________TAB34" localSheetId="24">#REF!</definedName>
    <definedName name="_______________________________________TAB34">#REF!</definedName>
    <definedName name="_______________________________________TAB35" localSheetId="24">#REF!</definedName>
    <definedName name="_______________________________________TAB35">#REF!</definedName>
    <definedName name="_______________________________________TAB36" localSheetId="24">#REF!</definedName>
    <definedName name="_______________________________________TAB36">#REF!</definedName>
    <definedName name="_______________________________________TAB37" localSheetId="24">#REF!</definedName>
    <definedName name="_______________________________________TAB37">#REF!</definedName>
    <definedName name="_______________________________________TAB38" localSheetId="24">#REF!</definedName>
    <definedName name="_______________________________________TAB38">#REF!</definedName>
    <definedName name="_______________________________________tab4" localSheetId="24">#REF!</definedName>
    <definedName name="_______________________________________tab4">#REF!</definedName>
    <definedName name="_______________________________________TAB47" localSheetId="24">#REF!</definedName>
    <definedName name="_______________________________________TAB47">#REF!</definedName>
    <definedName name="_______________________________________tab5" localSheetId="24">#REF!</definedName>
    <definedName name="_______________________________________tab5">#REF!</definedName>
    <definedName name="_______________________________________tab6" localSheetId="24">#REF!</definedName>
    <definedName name="_______________________________________tab6">#REF!</definedName>
    <definedName name="_______________________________________tab7" localSheetId="24">#REF!</definedName>
    <definedName name="_______________________________________tab7">#REF!</definedName>
    <definedName name="_______________________________________tab8" localSheetId="24">#REF!</definedName>
    <definedName name="_______________________________________tab8">#REF!</definedName>
    <definedName name="_______________________________________tab9" localSheetId="24">#REF!</definedName>
    <definedName name="_______________________________________tab9">#REF!</definedName>
    <definedName name="______________________________________ana1" localSheetId="24" hidden="1">{#N/A,#N/A,TRUE,"preg4";#N/A,#N/A,TRUE,"bazpr2001"}</definedName>
    <definedName name="______________________________________ana1" hidden="1">{#N/A,#N/A,TRUE,"preg4";#N/A,#N/A,TRUE,"bazpr2001"}</definedName>
    <definedName name="______________________________________mei2" localSheetId="24">#REF!</definedName>
    <definedName name="______________________________________mei2">#REF!</definedName>
    <definedName name="______________________________________pl2000" localSheetId="24" hidden="1">{#N/A,#N/A,TRUE,"preg4";#N/A,#N/A,TRUE,"bazpr99"}</definedName>
    <definedName name="______________________________________pl2000" hidden="1">{#N/A,#N/A,TRUE,"preg4";#N/A,#N/A,TRUE,"bazpr99"}</definedName>
    <definedName name="______________________________________tab1" localSheetId="24">#REF!</definedName>
    <definedName name="______________________________________tab1">#REF!</definedName>
    <definedName name="______________________________________tab10" localSheetId="24">#REF!</definedName>
    <definedName name="______________________________________tab10">#REF!</definedName>
    <definedName name="______________________________________tab11" localSheetId="24">#REF!</definedName>
    <definedName name="______________________________________tab11">#REF!</definedName>
    <definedName name="______________________________________TAB12" localSheetId="24">#REF!</definedName>
    <definedName name="______________________________________TAB12">#REF!</definedName>
    <definedName name="______________________________________TAB13" localSheetId="24">#REF!</definedName>
    <definedName name="______________________________________TAB13">#REF!</definedName>
    <definedName name="______________________________________TAB14" localSheetId="24">#REF!</definedName>
    <definedName name="______________________________________TAB14">#REF!</definedName>
    <definedName name="______________________________________tab15" localSheetId="24">#REF!</definedName>
    <definedName name="______________________________________tab15">#REF!</definedName>
    <definedName name="______________________________________TAB16" localSheetId="24">#REF!</definedName>
    <definedName name="______________________________________TAB16">#REF!</definedName>
    <definedName name="______________________________________TAB17" localSheetId="24">#REF!</definedName>
    <definedName name="______________________________________TAB17">#REF!</definedName>
    <definedName name="______________________________________TAB18" localSheetId="24">#REF!</definedName>
    <definedName name="______________________________________TAB18">#REF!</definedName>
    <definedName name="______________________________________TAB19" localSheetId="24">#REF!</definedName>
    <definedName name="______________________________________TAB19">#REF!</definedName>
    <definedName name="______________________________________tab2" localSheetId="24">#REF!</definedName>
    <definedName name="______________________________________tab2">#REF!</definedName>
    <definedName name="______________________________________TAB20" localSheetId="24">#REF!</definedName>
    <definedName name="______________________________________TAB20">#REF!</definedName>
    <definedName name="______________________________________tab21" localSheetId="24">#REF!</definedName>
    <definedName name="______________________________________tab21">#REF!</definedName>
    <definedName name="______________________________________TAB22" localSheetId="24">#REF!</definedName>
    <definedName name="______________________________________TAB22">#REF!</definedName>
    <definedName name="______________________________________TAB23" localSheetId="24">#REF!</definedName>
    <definedName name="______________________________________TAB23">#REF!</definedName>
    <definedName name="______________________________________tab24" localSheetId="24">#REF!</definedName>
    <definedName name="______________________________________tab24">#REF!</definedName>
    <definedName name="______________________________________TAB25" localSheetId="24">#REF!</definedName>
    <definedName name="______________________________________TAB25">#REF!</definedName>
    <definedName name="______________________________________TAB26" localSheetId="24">#REF!</definedName>
    <definedName name="______________________________________TAB26">#REF!</definedName>
    <definedName name="______________________________________TAB27" localSheetId="24">#REF!</definedName>
    <definedName name="______________________________________TAB27">#REF!</definedName>
    <definedName name="______________________________________TAB28" localSheetId="24">#REF!</definedName>
    <definedName name="______________________________________TAB28">#REF!</definedName>
    <definedName name="______________________________________TAB29" localSheetId="24">#REF!</definedName>
    <definedName name="______________________________________TAB29">#REF!</definedName>
    <definedName name="______________________________________tab3" localSheetId="24">#REF!</definedName>
    <definedName name="______________________________________tab3">#REF!</definedName>
    <definedName name="______________________________________TAB30" localSheetId="24">#REF!</definedName>
    <definedName name="______________________________________TAB30">#REF!</definedName>
    <definedName name="______________________________________TAB31" localSheetId="24">#REF!</definedName>
    <definedName name="______________________________________TAB31">#REF!</definedName>
    <definedName name="______________________________________TAB32" localSheetId="24">#REF!</definedName>
    <definedName name="______________________________________TAB32">#REF!</definedName>
    <definedName name="______________________________________TAB33" localSheetId="24">#REF!</definedName>
    <definedName name="______________________________________TAB33">#REF!</definedName>
    <definedName name="______________________________________TAB34" localSheetId="24">#REF!</definedName>
    <definedName name="______________________________________TAB34">#REF!</definedName>
    <definedName name="______________________________________TAB35" localSheetId="24">#REF!</definedName>
    <definedName name="______________________________________TAB35">#REF!</definedName>
    <definedName name="______________________________________TAB36" localSheetId="24">#REF!</definedName>
    <definedName name="______________________________________TAB36">#REF!</definedName>
    <definedName name="______________________________________TAB37" localSheetId="24">#REF!</definedName>
    <definedName name="______________________________________TAB37">#REF!</definedName>
    <definedName name="______________________________________TAB38" localSheetId="24">#REF!</definedName>
    <definedName name="______________________________________TAB38">#REF!</definedName>
    <definedName name="______________________________________tab4" localSheetId="24">#REF!</definedName>
    <definedName name="______________________________________tab4">#REF!</definedName>
    <definedName name="______________________________________TAB47" localSheetId="24">#REF!</definedName>
    <definedName name="______________________________________TAB47">#REF!</definedName>
    <definedName name="______________________________________tab5" localSheetId="24">#REF!</definedName>
    <definedName name="______________________________________tab5">#REF!</definedName>
    <definedName name="______________________________________tab6" localSheetId="24">#REF!</definedName>
    <definedName name="______________________________________tab6">#REF!</definedName>
    <definedName name="______________________________________tab7" localSheetId="24">#REF!</definedName>
    <definedName name="______________________________________tab7">#REF!</definedName>
    <definedName name="______________________________________tab8" localSheetId="24">#REF!</definedName>
    <definedName name="______________________________________tab8">#REF!</definedName>
    <definedName name="______________________________________tab9" localSheetId="24">#REF!</definedName>
    <definedName name="______________________________________tab9">#REF!</definedName>
    <definedName name="_____________________________________ana1" localSheetId="24" hidden="1">{#N/A,#N/A,TRUE,"preg4";#N/A,#N/A,TRUE,"bazpr2001"}</definedName>
    <definedName name="_____________________________________ana1" hidden="1">{#N/A,#N/A,TRUE,"preg4";#N/A,#N/A,TRUE,"bazpr2001"}</definedName>
    <definedName name="_____________________________________mei2" localSheetId="24">#REF!</definedName>
    <definedName name="_____________________________________mei2">#REF!</definedName>
    <definedName name="_____________________________________pl2000" localSheetId="24" hidden="1">{#N/A,#N/A,TRUE,"preg4";#N/A,#N/A,TRUE,"bazpr99"}</definedName>
    <definedName name="_____________________________________pl2000" hidden="1">{#N/A,#N/A,TRUE,"preg4";#N/A,#N/A,TRUE,"bazpr99"}</definedName>
    <definedName name="_____________________________________tab1" localSheetId="24">#REF!</definedName>
    <definedName name="_____________________________________tab1">#REF!</definedName>
    <definedName name="_____________________________________tab10" localSheetId="24">#REF!</definedName>
    <definedName name="_____________________________________tab10">#REF!</definedName>
    <definedName name="_____________________________________tab11" localSheetId="24">#REF!</definedName>
    <definedName name="_____________________________________tab11">#REF!</definedName>
    <definedName name="_____________________________________TAB12" localSheetId="24">#REF!</definedName>
    <definedName name="_____________________________________TAB12">#REF!</definedName>
    <definedName name="_____________________________________TAB13" localSheetId="24">#REF!</definedName>
    <definedName name="_____________________________________TAB13">#REF!</definedName>
    <definedName name="_____________________________________TAB14" localSheetId="24">#REF!</definedName>
    <definedName name="_____________________________________TAB14">#REF!</definedName>
    <definedName name="_____________________________________tab15" localSheetId="24">#REF!</definedName>
    <definedName name="_____________________________________tab15">#REF!</definedName>
    <definedName name="_____________________________________TAB16" localSheetId="24">#REF!</definedName>
    <definedName name="_____________________________________TAB16">#REF!</definedName>
    <definedName name="_____________________________________TAB17" localSheetId="24">#REF!</definedName>
    <definedName name="_____________________________________TAB17">#REF!</definedName>
    <definedName name="_____________________________________TAB18" localSheetId="24">#REF!</definedName>
    <definedName name="_____________________________________TAB18">#REF!</definedName>
    <definedName name="_____________________________________TAB19" localSheetId="24">#REF!</definedName>
    <definedName name="_____________________________________TAB19">#REF!</definedName>
    <definedName name="_____________________________________tab2" localSheetId="24">#REF!</definedName>
    <definedName name="_____________________________________tab2">#REF!</definedName>
    <definedName name="_____________________________________TAB20" localSheetId="24">#REF!</definedName>
    <definedName name="_____________________________________TAB20">#REF!</definedName>
    <definedName name="_____________________________________tab21" localSheetId="24">#REF!</definedName>
    <definedName name="_____________________________________tab21">#REF!</definedName>
    <definedName name="_____________________________________TAB22" localSheetId="24">#REF!</definedName>
    <definedName name="_____________________________________TAB22">#REF!</definedName>
    <definedName name="_____________________________________TAB23" localSheetId="24">#REF!</definedName>
    <definedName name="_____________________________________TAB23">#REF!</definedName>
    <definedName name="_____________________________________tab24" localSheetId="24">#REF!</definedName>
    <definedName name="_____________________________________tab24">#REF!</definedName>
    <definedName name="_____________________________________TAB25" localSheetId="24">#REF!</definedName>
    <definedName name="_____________________________________TAB25">#REF!</definedName>
    <definedName name="_____________________________________TAB26" localSheetId="24">#REF!</definedName>
    <definedName name="_____________________________________TAB26">#REF!</definedName>
    <definedName name="_____________________________________TAB27" localSheetId="24">#REF!</definedName>
    <definedName name="_____________________________________TAB27">#REF!</definedName>
    <definedName name="_____________________________________TAB28" localSheetId="24">#REF!</definedName>
    <definedName name="_____________________________________TAB28">#REF!</definedName>
    <definedName name="_____________________________________TAB29" localSheetId="24">#REF!</definedName>
    <definedName name="_____________________________________TAB29">#REF!</definedName>
    <definedName name="_____________________________________tab3" localSheetId="24">#REF!</definedName>
    <definedName name="_____________________________________tab3">#REF!</definedName>
    <definedName name="_____________________________________TAB30" localSheetId="24">#REF!</definedName>
    <definedName name="_____________________________________TAB30">#REF!</definedName>
    <definedName name="_____________________________________TAB31" localSheetId="24">#REF!</definedName>
    <definedName name="_____________________________________TAB31">#REF!</definedName>
    <definedName name="_____________________________________TAB32" localSheetId="24">#REF!</definedName>
    <definedName name="_____________________________________TAB32">#REF!</definedName>
    <definedName name="_____________________________________TAB33" localSheetId="24">#REF!</definedName>
    <definedName name="_____________________________________TAB33">#REF!</definedName>
    <definedName name="_____________________________________TAB34" localSheetId="24">#REF!</definedName>
    <definedName name="_____________________________________TAB34">#REF!</definedName>
    <definedName name="_____________________________________TAB35" localSheetId="24">#REF!</definedName>
    <definedName name="_____________________________________TAB35">#REF!</definedName>
    <definedName name="_____________________________________TAB36" localSheetId="24">#REF!</definedName>
    <definedName name="_____________________________________TAB36">#REF!</definedName>
    <definedName name="_____________________________________TAB37" localSheetId="24">#REF!</definedName>
    <definedName name="_____________________________________TAB37">#REF!</definedName>
    <definedName name="_____________________________________TAB38" localSheetId="24">#REF!</definedName>
    <definedName name="_____________________________________TAB38">#REF!</definedName>
    <definedName name="_____________________________________tab4" localSheetId="24">#REF!</definedName>
    <definedName name="_____________________________________tab4">#REF!</definedName>
    <definedName name="_____________________________________TAB47" localSheetId="24">#REF!</definedName>
    <definedName name="_____________________________________TAB47">#REF!</definedName>
    <definedName name="_____________________________________tab5" localSheetId="24">#REF!</definedName>
    <definedName name="_____________________________________tab5">#REF!</definedName>
    <definedName name="_____________________________________tab6" localSheetId="24">#REF!</definedName>
    <definedName name="_____________________________________tab6">#REF!</definedName>
    <definedName name="_____________________________________tab7" localSheetId="24">#REF!</definedName>
    <definedName name="_____________________________________tab7">#REF!</definedName>
    <definedName name="_____________________________________tab8" localSheetId="24">#REF!</definedName>
    <definedName name="_____________________________________tab8">#REF!</definedName>
    <definedName name="_____________________________________tab9" localSheetId="24">#REF!</definedName>
    <definedName name="_____________________________________tab9">#REF!</definedName>
    <definedName name="____________________________________ana1" localSheetId="24" hidden="1">{#N/A,#N/A,TRUE,"preg4";#N/A,#N/A,TRUE,"bazpr2001"}</definedName>
    <definedName name="____________________________________ana1" hidden="1">{#N/A,#N/A,TRUE,"preg4";#N/A,#N/A,TRUE,"bazpr2001"}</definedName>
    <definedName name="____________________________________mei2" localSheetId="24">#REF!</definedName>
    <definedName name="____________________________________mei2">#REF!</definedName>
    <definedName name="____________________________________pl2000" localSheetId="24" hidden="1">{#N/A,#N/A,TRUE,"preg4";#N/A,#N/A,TRUE,"bazpr99"}</definedName>
    <definedName name="____________________________________pl2000" hidden="1">{#N/A,#N/A,TRUE,"preg4";#N/A,#N/A,TRUE,"bazpr99"}</definedName>
    <definedName name="____________________________________tab1" localSheetId="24">#REF!</definedName>
    <definedName name="____________________________________tab1">#REF!</definedName>
    <definedName name="____________________________________tab10" localSheetId="24">#REF!</definedName>
    <definedName name="____________________________________tab10">#REF!</definedName>
    <definedName name="____________________________________tab11" localSheetId="24">#REF!</definedName>
    <definedName name="____________________________________tab11">#REF!</definedName>
    <definedName name="____________________________________TAB12" localSheetId="24">#REF!</definedName>
    <definedName name="____________________________________TAB12">#REF!</definedName>
    <definedName name="____________________________________TAB13" localSheetId="24">#REF!</definedName>
    <definedName name="____________________________________TAB13">#REF!</definedName>
    <definedName name="____________________________________TAB14" localSheetId="24">#REF!</definedName>
    <definedName name="____________________________________TAB14">#REF!</definedName>
    <definedName name="____________________________________tab15" localSheetId="24">#REF!</definedName>
    <definedName name="____________________________________tab15">#REF!</definedName>
    <definedName name="____________________________________TAB16" localSheetId="24">#REF!</definedName>
    <definedName name="____________________________________TAB16">#REF!</definedName>
    <definedName name="____________________________________TAB17" localSheetId="24">#REF!</definedName>
    <definedName name="____________________________________TAB17">#REF!</definedName>
    <definedName name="____________________________________TAB18" localSheetId="24">#REF!</definedName>
    <definedName name="____________________________________TAB18">#REF!</definedName>
    <definedName name="____________________________________TAB19" localSheetId="24">#REF!</definedName>
    <definedName name="____________________________________TAB19">#REF!</definedName>
    <definedName name="____________________________________tab2" localSheetId="24">#REF!</definedName>
    <definedName name="____________________________________tab2">#REF!</definedName>
    <definedName name="____________________________________TAB20" localSheetId="24">#REF!</definedName>
    <definedName name="____________________________________TAB20">#REF!</definedName>
    <definedName name="____________________________________tab21" localSheetId="24">#REF!</definedName>
    <definedName name="____________________________________tab21">#REF!</definedName>
    <definedName name="____________________________________TAB22" localSheetId="24">#REF!</definedName>
    <definedName name="____________________________________TAB22">#REF!</definedName>
    <definedName name="____________________________________TAB23" localSheetId="24">#REF!</definedName>
    <definedName name="____________________________________TAB23">#REF!</definedName>
    <definedName name="____________________________________tab24" localSheetId="24">#REF!</definedName>
    <definedName name="____________________________________tab24">#REF!</definedName>
    <definedName name="____________________________________TAB25" localSheetId="24">#REF!</definedName>
    <definedName name="____________________________________TAB25">#REF!</definedName>
    <definedName name="____________________________________TAB26" localSheetId="24">#REF!</definedName>
    <definedName name="____________________________________TAB26">#REF!</definedName>
    <definedName name="____________________________________TAB27" localSheetId="24">#REF!</definedName>
    <definedName name="____________________________________TAB27">#REF!</definedName>
    <definedName name="____________________________________TAB28" localSheetId="24">#REF!</definedName>
    <definedName name="____________________________________TAB28">#REF!</definedName>
    <definedName name="____________________________________TAB29" localSheetId="24">#REF!</definedName>
    <definedName name="____________________________________TAB29">#REF!</definedName>
    <definedName name="____________________________________tab3" localSheetId="24">#REF!</definedName>
    <definedName name="____________________________________tab3">#REF!</definedName>
    <definedName name="____________________________________TAB30" localSheetId="24">#REF!</definedName>
    <definedName name="____________________________________TAB30">#REF!</definedName>
    <definedName name="____________________________________TAB31" localSheetId="24">#REF!</definedName>
    <definedName name="____________________________________TAB31">#REF!</definedName>
    <definedName name="____________________________________TAB32" localSheetId="24">#REF!</definedName>
    <definedName name="____________________________________TAB32">#REF!</definedName>
    <definedName name="____________________________________TAB33" localSheetId="24">#REF!</definedName>
    <definedName name="____________________________________TAB33">#REF!</definedName>
    <definedName name="____________________________________TAB34" localSheetId="24">#REF!</definedName>
    <definedName name="____________________________________TAB34">#REF!</definedName>
    <definedName name="____________________________________TAB35" localSheetId="24">#REF!</definedName>
    <definedName name="____________________________________TAB35">#REF!</definedName>
    <definedName name="____________________________________TAB36" localSheetId="24">#REF!</definedName>
    <definedName name="____________________________________TAB36">#REF!</definedName>
    <definedName name="____________________________________TAB37" localSheetId="24">#REF!</definedName>
    <definedName name="____________________________________TAB37">#REF!</definedName>
    <definedName name="____________________________________TAB38" localSheetId="24">#REF!</definedName>
    <definedName name="____________________________________TAB38">#REF!</definedName>
    <definedName name="____________________________________tab4" localSheetId="24">#REF!</definedName>
    <definedName name="____________________________________tab4">#REF!</definedName>
    <definedName name="____________________________________TAB47" localSheetId="24">#REF!</definedName>
    <definedName name="____________________________________TAB47">#REF!</definedName>
    <definedName name="____________________________________tab5" localSheetId="24">#REF!</definedName>
    <definedName name="____________________________________tab5">#REF!</definedName>
    <definedName name="____________________________________tab6" localSheetId="24">#REF!</definedName>
    <definedName name="____________________________________tab6">#REF!</definedName>
    <definedName name="____________________________________tab7" localSheetId="24">#REF!</definedName>
    <definedName name="____________________________________tab7">#REF!</definedName>
    <definedName name="____________________________________tab8" localSheetId="24">#REF!</definedName>
    <definedName name="____________________________________tab8">#REF!</definedName>
    <definedName name="____________________________________tab9" localSheetId="24">#REF!</definedName>
    <definedName name="____________________________________tab9">#REF!</definedName>
    <definedName name="___________________________________ana1" localSheetId="24" hidden="1">{#N/A,#N/A,TRUE,"preg4";#N/A,#N/A,TRUE,"bazpr2001"}</definedName>
    <definedName name="___________________________________ana1" hidden="1">{#N/A,#N/A,TRUE,"preg4";#N/A,#N/A,TRUE,"bazpr2001"}</definedName>
    <definedName name="___________________________________mei2" localSheetId="24">#REF!</definedName>
    <definedName name="___________________________________mei2">#REF!</definedName>
    <definedName name="___________________________________pl2000" localSheetId="24" hidden="1">{#N/A,#N/A,TRUE,"preg4";#N/A,#N/A,TRUE,"bazpr99"}</definedName>
    <definedName name="___________________________________pl2000" hidden="1">{#N/A,#N/A,TRUE,"preg4";#N/A,#N/A,TRUE,"bazpr99"}</definedName>
    <definedName name="___________________________________tab1" localSheetId="24">#REF!</definedName>
    <definedName name="___________________________________tab1">#REF!</definedName>
    <definedName name="___________________________________tab10" localSheetId="24">#REF!</definedName>
    <definedName name="___________________________________tab10">#REF!</definedName>
    <definedName name="___________________________________tab11" localSheetId="24">#REF!</definedName>
    <definedName name="___________________________________tab11">#REF!</definedName>
    <definedName name="___________________________________TAB12" localSheetId="24">#REF!</definedName>
    <definedName name="___________________________________TAB12">#REF!</definedName>
    <definedName name="___________________________________TAB13" localSheetId="24">#REF!</definedName>
    <definedName name="___________________________________TAB13">#REF!</definedName>
    <definedName name="___________________________________TAB14" localSheetId="24">#REF!</definedName>
    <definedName name="___________________________________TAB14">#REF!</definedName>
    <definedName name="___________________________________tab15" localSheetId="24">#REF!</definedName>
    <definedName name="___________________________________tab15">#REF!</definedName>
    <definedName name="___________________________________TAB16" localSheetId="24">#REF!</definedName>
    <definedName name="___________________________________TAB16">#REF!</definedName>
    <definedName name="___________________________________TAB17" localSheetId="24">#REF!</definedName>
    <definedName name="___________________________________TAB17">#REF!</definedName>
    <definedName name="___________________________________TAB18" localSheetId="24">#REF!</definedName>
    <definedName name="___________________________________TAB18">#REF!</definedName>
    <definedName name="___________________________________TAB19" localSheetId="24">#REF!</definedName>
    <definedName name="___________________________________TAB19">#REF!</definedName>
    <definedName name="___________________________________tab2" localSheetId="24">#REF!</definedName>
    <definedName name="___________________________________tab2">#REF!</definedName>
    <definedName name="___________________________________TAB20" localSheetId="24">#REF!</definedName>
    <definedName name="___________________________________TAB20">#REF!</definedName>
    <definedName name="___________________________________tab21" localSheetId="24">#REF!</definedName>
    <definedName name="___________________________________tab21">#REF!</definedName>
    <definedName name="___________________________________TAB22" localSheetId="24">#REF!</definedName>
    <definedName name="___________________________________TAB22">#REF!</definedName>
    <definedName name="___________________________________TAB23" localSheetId="24">#REF!</definedName>
    <definedName name="___________________________________TAB23">#REF!</definedName>
    <definedName name="___________________________________tab24" localSheetId="24">#REF!</definedName>
    <definedName name="___________________________________tab24">#REF!</definedName>
    <definedName name="___________________________________TAB25" localSheetId="24">#REF!</definedName>
    <definedName name="___________________________________TAB25">#REF!</definedName>
    <definedName name="___________________________________TAB26" localSheetId="24">#REF!</definedName>
    <definedName name="___________________________________TAB26">#REF!</definedName>
    <definedName name="___________________________________TAB27" localSheetId="24">#REF!</definedName>
    <definedName name="___________________________________TAB27">#REF!</definedName>
    <definedName name="___________________________________TAB28" localSheetId="24">#REF!</definedName>
    <definedName name="___________________________________TAB28">#REF!</definedName>
    <definedName name="___________________________________TAB29" localSheetId="24">#REF!</definedName>
    <definedName name="___________________________________TAB29">#REF!</definedName>
    <definedName name="___________________________________tab3" localSheetId="24">#REF!</definedName>
    <definedName name="___________________________________tab3">#REF!</definedName>
    <definedName name="___________________________________TAB30" localSheetId="24">#REF!</definedName>
    <definedName name="___________________________________TAB30">#REF!</definedName>
    <definedName name="___________________________________TAB31" localSheetId="24">#REF!</definedName>
    <definedName name="___________________________________TAB31">#REF!</definedName>
    <definedName name="___________________________________TAB32" localSheetId="24">#REF!</definedName>
    <definedName name="___________________________________TAB32">#REF!</definedName>
    <definedName name="___________________________________TAB33" localSheetId="24">#REF!</definedName>
    <definedName name="___________________________________TAB33">#REF!</definedName>
    <definedName name="___________________________________TAB34" localSheetId="24">#REF!</definedName>
    <definedName name="___________________________________TAB34">#REF!</definedName>
    <definedName name="___________________________________TAB35" localSheetId="24">#REF!</definedName>
    <definedName name="___________________________________TAB35">#REF!</definedName>
    <definedName name="___________________________________TAB36" localSheetId="24">#REF!</definedName>
    <definedName name="___________________________________TAB36">#REF!</definedName>
    <definedName name="___________________________________TAB37" localSheetId="24">#REF!</definedName>
    <definedName name="___________________________________TAB37">#REF!</definedName>
    <definedName name="___________________________________TAB38" localSheetId="24">#REF!</definedName>
    <definedName name="___________________________________TAB38">#REF!</definedName>
    <definedName name="___________________________________tab4" localSheetId="24">#REF!</definedName>
    <definedName name="___________________________________tab4">#REF!</definedName>
    <definedName name="___________________________________TAB47" localSheetId="24">#REF!</definedName>
    <definedName name="___________________________________TAB47">#REF!</definedName>
    <definedName name="___________________________________tab5" localSheetId="24">#REF!</definedName>
    <definedName name="___________________________________tab5">#REF!</definedName>
    <definedName name="___________________________________tab6" localSheetId="24">#REF!</definedName>
    <definedName name="___________________________________tab6">#REF!</definedName>
    <definedName name="___________________________________tab7" localSheetId="24">#REF!</definedName>
    <definedName name="___________________________________tab7">#REF!</definedName>
    <definedName name="___________________________________tab8" localSheetId="24">#REF!</definedName>
    <definedName name="___________________________________tab8">#REF!</definedName>
    <definedName name="___________________________________tab9" localSheetId="24">#REF!</definedName>
    <definedName name="___________________________________tab9">#REF!</definedName>
    <definedName name="__________________________________ana1" localSheetId="24" hidden="1">{#N/A,#N/A,TRUE,"preg4";#N/A,#N/A,TRUE,"bazpr2001"}</definedName>
    <definedName name="__________________________________ana1" hidden="1">{#N/A,#N/A,TRUE,"preg4";#N/A,#N/A,TRUE,"bazpr2001"}</definedName>
    <definedName name="__________________________________mei2" localSheetId="24">#REF!</definedName>
    <definedName name="__________________________________mei2">#REF!</definedName>
    <definedName name="__________________________________pl2000" localSheetId="24" hidden="1">{#N/A,#N/A,TRUE,"preg4";#N/A,#N/A,TRUE,"bazpr99"}</definedName>
    <definedName name="__________________________________pl2000" hidden="1">{#N/A,#N/A,TRUE,"preg4";#N/A,#N/A,TRUE,"bazpr99"}</definedName>
    <definedName name="__________________________________tab1" localSheetId="24">#REF!</definedName>
    <definedName name="__________________________________tab1">#REF!</definedName>
    <definedName name="__________________________________tab10" localSheetId="24">#REF!</definedName>
    <definedName name="__________________________________tab10">#REF!</definedName>
    <definedName name="__________________________________tab11" localSheetId="24">#REF!</definedName>
    <definedName name="__________________________________tab11">#REF!</definedName>
    <definedName name="__________________________________TAB12" localSheetId="24">#REF!</definedName>
    <definedName name="__________________________________TAB12">#REF!</definedName>
    <definedName name="__________________________________TAB13" localSheetId="24">#REF!</definedName>
    <definedName name="__________________________________TAB13">#REF!</definedName>
    <definedName name="__________________________________TAB14" localSheetId="24">#REF!</definedName>
    <definedName name="__________________________________TAB14">#REF!</definedName>
    <definedName name="__________________________________tab15" localSheetId="24">#REF!</definedName>
    <definedName name="__________________________________tab15">#REF!</definedName>
    <definedName name="__________________________________TAB16" localSheetId="24">#REF!</definedName>
    <definedName name="__________________________________TAB16">#REF!</definedName>
    <definedName name="__________________________________TAB17" localSheetId="24">#REF!</definedName>
    <definedName name="__________________________________TAB17">#REF!</definedName>
    <definedName name="__________________________________TAB18" localSheetId="24">#REF!</definedName>
    <definedName name="__________________________________TAB18">#REF!</definedName>
    <definedName name="__________________________________TAB19" localSheetId="24">#REF!</definedName>
    <definedName name="__________________________________TAB19">#REF!</definedName>
    <definedName name="__________________________________tab2" localSheetId="24">#REF!</definedName>
    <definedName name="__________________________________tab2">#REF!</definedName>
    <definedName name="__________________________________TAB20" localSheetId="24">#REF!</definedName>
    <definedName name="__________________________________TAB20">#REF!</definedName>
    <definedName name="__________________________________tab21" localSheetId="24">#REF!</definedName>
    <definedName name="__________________________________tab21">#REF!</definedName>
    <definedName name="__________________________________TAB22" localSheetId="24">#REF!</definedName>
    <definedName name="__________________________________TAB22">#REF!</definedName>
    <definedName name="__________________________________TAB23" localSheetId="24">#REF!</definedName>
    <definedName name="__________________________________TAB23">#REF!</definedName>
    <definedName name="__________________________________tab24" localSheetId="24">#REF!</definedName>
    <definedName name="__________________________________tab24">#REF!</definedName>
    <definedName name="__________________________________TAB25" localSheetId="24">#REF!</definedName>
    <definedName name="__________________________________TAB25">#REF!</definedName>
    <definedName name="__________________________________TAB26" localSheetId="24">#REF!</definedName>
    <definedName name="__________________________________TAB26">#REF!</definedName>
    <definedName name="__________________________________TAB27" localSheetId="24">#REF!</definedName>
    <definedName name="__________________________________TAB27">#REF!</definedName>
    <definedName name="__________________________________TAB28" localSheetId="24">#REF!</definedName>
    <definedName name="__________________________________TAB28">#REF!</definedName>
    <definedName name="__________________________________TAB29" localSheetId="24">#REF!</definedName>
    <definedName name="__________________________________TAB29">#REF!</definedName>
    <definedName name="__________________________________tab3" localSheetId="24">#REF!</definedName>
    <definedName name="__________________________________tab3">#REF!</definedName>
    <definedName name="__________________________________TAB30" localSheetId="24">#REF!</definedName>
    <definedName name="__________________________________TAB30">#REF!</definedName>
    <definedName name="__________________________________TAB31" localSheetId="24">#REF!</definedName>
    <definedName name="__________________________________TAB31">#REF!</definedName>
    <definedName name="__________________________________TAB32" localSheetId="24">#REF!</definedName>
    <definedName name="__________________________________TAB32">#REF!</definedName>
    <definedName name="__________________________________TAB33" localSheetId="24">#REF!</definedName>
    <definedName name="__________________________________TAB33">#REF!</definedName>
    <definedName name="__________________________________TAB34" localSheetId="24">#REF!</definedName>
    <definedName name="__________________________________TAB34">#REF!</definedName>
    <definedName name="__________________________________TAB35" localSheetId="24">#REF!</definedName>
    <definedName name="__________________________________TAB35">#REF!</definedName>
    <definedName name="__________________________________TAB36" localSheetId="24">#REF!</definedName>
    <definedName name="__________________________________TAB36">#REF!</definedName>
    <definedName name="__________________________________TAB37" localSheetId="24">#REF!</definedName>
    <definedName name="__________________________________TAB37">#REF!</definedName>
    <definedName name="__________________________________TAB38" localSheetId="24">#REF!</definedName>
    <definedName name="__________________________________TAB38">#REF!</definedName>
    <definedName name="__________________________________tab4" localSheetId="24">#REF!</definedName>
    <definedName name="__________________________________tab4">#REF!</definedName>
    <definedName name="__________________________________TAB47" localSheetId="24">#REF!</definedName>
    <definedName name="__________________________________TAB47">#REF!</definedName>
    <definedName name="__________________________________tab5" localSheetId="24">#REF!</definedName>
    <definedName name="__________________________________tab5">#REF!</definedName>
    <definedName name="__________________________________tab6" localSheetId="24">#REF!</definedName>
    <definedName name="__________________________________tab6">#REF!</definedName>
    <definedName name="__________________________________tab7" localSheetId="24">#REF!</definedName>
    <definedName name="__________________________________tab7">#REF!</definedName>
    <definedName name="__________________________________tab8" localSheetId="24">#REF!</definedName>
    <definedName name="__________________________________tab8">#REF!</definedName>
    <definedName name="__________________________________tab9" localSheetId="24">#REF!</definedName>
    <definedName name="__________________________________tab9">#REF!</definedName>
    <definedName name="_________________________________ana1" localSheetId="24" hidden="1">{#N/A,#N/A,TRUE,"preg4";#N/A,#N/A,TRUE,"bazpr2001"}</definedName>
    <definedName name="_________________________________ana1" hidden="1">{#N/A,#N/A,TRUE,"preg4";#N/A,#N/A,TRUE,"bazpr2001"}</definedName>
    <definedName name="_________________________________mei2" localSheetId="24">#REF!</definedName>
    <definedName name="_________________________________mei2">#REF!</definedName>
    <definedName name="_________________________________pl2000" localSheetId="24" hidden="1">{#N/A,#N/A,TRUE,"preg4";#N/A,#N/A,TRUE,"bazpr99"}</definedName>
    <definedName name="_________________________________pl2000" hidden="1">{#N/A,#N/A,TRUE,"preg4";#N/A,#N/A,TRUE,"bazpr99"}</definedName>
    <definedName name="_________________________________tab1" localSheetId="24">#REF!</definedName>
    <definedName name="_________________________________tab1">#REF!</definedName>
    <definedName name="_________________________________tab10" localSheetId="24">#REF!</definedName>
    <definedName name="_________________________________tab10">#REF!</definedName>
    <definedName name="_________________________________tab11" localSheetId="24">#REF!</definedName>
    <definedName name="_________________________________tab11">#REF!</definedName>
    <definedName name="_________________________________TAB12" localSheetId="24">#REF!</definedName>
    <definedName name="_________________________________TAB12">#REF!</definedName>
    <definedName name="_________________________________TAB13" localSheetId="24">#REF!</definedName>
    <definedName name="_________________________________TAB13">#REF!</definedName>
    <definedName name="_________________________________TAB14" localSheetId="24">#REF!</definedName>
    <definedName name="_________________________________TAB14">#REF!</definedName>
    <definedName name="_________________________________tab15" localSheetId="24">#REF!</definedName>
    <definedName name="_________________________________tab15">#REF!</definedName>
    <definedName name="_________________________________TAB16" localSheetId="24">#REF!</definedName>
    <definedName name="_________________________________TAB16">#REF!</definedName>
    <definedName name="_________________________________TAB17" localSheetId="24">#REF!</definedName>
    <definedName name="_________________________________TAB17">#REF!</definedName>
    <definedName name="_________________________________TAB18" localSheetId="24">#REF!</definedName>
    <definedName name="_________________________________TAB18">#REF!</definedName>
    <definedName name="_________________________________TAB19" localSheetId="24">#REF!</definedName>
    <definedName name="_________________________________TAB19">#REF!</definedName>
    <definedName name="_________________________________tab2" localSheetId="24">#REF!</definedName>
    <definedName name="_________________________________tab2">#REF!</definedName>
    <definedName name="_________________________________TAB20" localSheetId="24">#REF!</definedName>
    <definedName name="_________________________________TAB20">#REF!</definedName>
    <definedName name="_________________________________tab21" localSheetId="24">#REF!</definedName>
    <definedName name="_________________________________tab21">#REF!</definedName>
    <definedName name="_________________________________TAB22" localSheetId="24">#REF!</definedName>
    <definedName name="_________________________________TAB22">#REF!</definedName>
    <definedName name="_________________________________TAB23" localSheetId="24">#REF!</definedName>
    <definedName name="_________________________________TAB23">#REF!</definedName>
    <definedName name="_________________________________tab24" localSheetId="24">#REF!</definedName>
    <definedName name="_________________________________tab24">#REF!</definedName>
    <definedName name="_________________________________TAB25" localSheetId="24">#REF!</definedName>
    <definedName name="_________________________________TAB25">#REF!</definedName>
    <definedName name="_________________________________TAB26" localSheetId="24">#REF!</definedName>
    <definedName name="_________________________________TAB26">#REF!</definedName>
    <definedName name="_________________________________TAB27" localSheetId="24">#REF!</definedName>
    <definedName name="_________________________________TAB27">#REF!</definedName>
    <definedName name="_________________________________TAB28" localSheetId="24">#REF!</definedName>
    <definedName name="_________________________________TAB28">#REF!</definedName>
    <definedName name="_________________________________TAB29" localSheetId="24">#REF!</definedName>
    <definedName name="_________________________________TAB29">#REF!</definedName>
    <definedName name="_________________________________tab3" localSheetId="24">#REF!</definedName>
    <definedName name="_________________________________tab3">#REF!</definedName>
    <definedName name="_________________________________TAB30" localSheetId="24">#REF!</definedName>
    <definedName name="_________________________________TAB30">#REF!</definedName>
    <definedName name="_________________________________TAB31" localSheetId="24">#REF!</definedName>
    <definedName name="_________________________________TAB31">#REF!</definedName>
    <definedName name="_________________________________TAB32" localSheetId="24">#REF!</definedName>
    <definedName name="_________________________________TAB32">#REF!</definedName>
    <definedName name="_________________________________TAB33" localSheetId="24">#REF!</definedName>
    <definedName name="_________________________________TAB33">#REF!</definedName>
    <definedName name="_________________________________TAB34" localSheetId="24">#REF!</definedName>
    <definedName name="_________________________________TAB34">#REF!</definedName>
    <definedName name="_________________________________TAB35" localSheetId="24">#REF!</definedName>
    <definedName name="_________________________________TAB35">#REF!</definedName>
    <definedName name="_________________________________TAB36" localSheetId="24">#REF!</definedName>
    <definedName name="_________________________________TAB36">#REF!</definedName>
    <definedName name="_________________________________TAB37" localSheetId="24">#REF!</definedName>
    <definedName name="_________________________________TAB37">#REF!</definedName>
    <definedName name="_________________________________TAB38" localSheetId="24">#REF!</definedName>
    <definedName name="_________________________________TAB38">#REF!</definedName>
    <definedName name="_________________________________tab4" localSheetId="24">#REF!</definedName>
    <definedName name="_________________________________tab4">#REF!</definedName>
    <definedName name="_________________________________TAB47" localSheetId="24">#REF!</definedName>
    <definedName name="_________________________________TAB47">#REF!</definedName>
    <definedName name="_________________________________tab5" localSheetId="24">#REF!</definedName>
    <definedName name="_________________________________tab5">#REF!</definedName>
    <definedName name="_________________________________tab6" localSheetId="24">#REF!</definedName>
    <definedName name="_________________________________tab6">#REF!</definedName>
    <definedName name="_________________________________tab7" localSheetId="24">#REF!</definedName>
    <definedName name="_________________________________tab7">#REF!</definedName>
    <definedName name="_________________________________tab8" localSheetId="24">#REF!</definedName>
    <definedName name="_________________________________tab8">#REF!</definedName>
    <definedName name="_________________________________tab9" localSheetId="24">#REF!</definedName>
    <definedName name="_________________________________tab9">#REF!</definedName>
    <definedName name="________________________________ana1" localSheetId="24" hidden="1">{#N/A,#N/A,TRUE,"preg4";#N/A,#N/A,TRUE,"bazpr2001"}</definedName>
    <definedName name="________________________________ana1" hidden="1">{#N/A,#N/A,TRUE,"preg4";#N/A,#N/A,TRUE,"bazpr2001"}</definedName>
    <definedName name="________________________________mei2" localSheetId="24">#REF!</definedName>
    <definedName name="________________________________mei2">#REF!</definedName>
    <definedName name="________________________________pl2000" localSheetId="24" hidden="1">{#N/A,#N/A,TRUE,"preg4";#N/A,#N/A,TRUE,"bazpr99"}</definedName>
    <definedName name="________________________________pl2000" hidden="1">{#N/A,#N/A,TRUE,"preg4";#N/A,#N/A,TRUE,"bazpr99"}</definedName>
    <definedName name="________________________________tab1" localSheetId="24">#REF!</definedName>
    <definedName name="________________________________tab1">#REF!</definedName>
    <definedName name="________________________________tab10" localSheetId="24">#REF!</definedName>
    <definedName name="________________________________tab10">#REF!</definedName>
    <definedName name="________________________________tab11" localSheetId="24">#REF!</definedName>
    <definedName name="________________________________tab11">#REF!</definedName>
    <definedName name="________________________________TAB12" localSheetId="24">#REF!</definedName>
    <definedName name="________________________________TAB12">#REF!</definedName>
    <definedName name="________________________________TAB13" localSheetId="24">#REF!</definedName>
    <definedName name="________________________________TAB13">#REF!</definedName>
    <definedName name="________________________________TAB14" localSheetId="24">#REF!</definedName>
    <definedName name="________________________________TAB14">#REF!</definedName>
    <definedName name="________________________________tab15" localSheetId="24">#REF!</definedName>
    <definedName name="________________________________tab15">#REF!</definedName>
    <definedName name="________________________________TAB16" localSheetId="24">#REF!</definedName>
    <definedName name="________________________________TAB16">#REF!</definedName>
    <definedName name="________________________________TAB17" localSheetId="24">#REF!</definedName>
    <definedName name="________________________________TAB17">#REF!</definedName>
    <definedName name="________________________________TAB18" localSheetId="24">#REF!</definedName>
    <definedName name="________________________________TAB18">#REF!</definedName>
    <definedName name="________________________________TAB19" localSheetId="24">#REF!</definedName>
    <definedName name="________________________________TAB19">#REF!</definedName>
    <definedName name="________________________________tab2" localSheetId="24">#REF!</definedName>
    <definedName name="________________________________tab2">#REF!</definedName>
    <definedName name="________________________________TAB20" localSheetId="24">#REF!</definedName>
    <definedName name="________________________________TAB20">#REF!</definedName>
    <definedName name="________________________________tab21" localSheetId="24">#REF!</definedName>
    <definedName name="________________________________tab21">#REF!</definedName>
    <definedName name="________________________________TAB22" localSheetId="24">#REF!</definedName>
    <definedName name="________________________________TAB22">#REF!</definedName>
    <definedName name="________________________________TAB23" localSheetId="24">#REF!</definedName>
    <definedName name="________________________________TAB23">#REF!</definedName>
    <definedName name="________________________________tab24" localSheetId="24">#REF!</definedName>
    <definedName name="________________________________tab24">#REF!</definedName>
    <definedName name="________________________________TAB25" localSheetId="24">#REF!</definedName>
    <definedName name="________________________________TAB25">#REF!</definedName>
    <definedName name="________________________________TAB26" localSheetId="24">#REF!</definedName>
    <definedName name="________________________________TAB26">#REF!</definedName>
    <definedName name="________________________________TAB27" localSheetId="24">#REF!</definedName>
    <definedName name="________________________________TAB27">#REF!</definedName>
    <definedName name="________________________________TAB28" localSheetId="24">#REF!</definedName>
    <definedName name="________________________________TAB28">#REF!</definedName>
    <definedName name="________________________________TAB29" localSheetId="24">#REF!</definedName>
    <definedName name="________________________________TAB29">#REF!</definedName>
    <definedName name="________________________________tab3" localSheetId="24">#REF!</definedName>
    <definedName name="________________________________tab3">#REF!</definedName>
    <definedName name="________________________________TAB30" localSheetId="24">#REF!</definedName>
    <definedName name="________________________________TAB30">#REF!</definedName>
    <definedName name="________________________________TAB31" localSheetId="24">#REF!</definedName>
    <definedName name="________________________________TAB31">#REF!</definedName>
    <definedName name="________________________________TAB32" localSheetId="24">#REF!</definedName>
    <definedName name="________________________________TAB32">#REF!</definedName>
    <definedName name="________________________________TAB33" localSheetId="24">#REF!</definedName>
    <definedName name="________________________________TAB33">#REF!</definedName>
    <definedName name="________________________________TAB34" localSheetId="24">#REF!</definedName>
    <definedName name="________________________________TAB34">#REF!</definedName>
    <definedName name="________________________________TAB35" localSheetId="24">#REF!</definedName>
    <definedName name="________________________________TAB35">#REF!</definedName>
    <definedName name="________________________________TAB36" localSheetId="24">#REF!</definedName>
    <definedName name="________________________________TAB36">#REF!</definedName>
    <definedName name="________________________________TAB37" localSheetId="24">#REF!</definedName>
    <definedName name="________________________________TAB37">#REF!</definedName>
    <definedName name="________________________________TAB38" localSheetId="24">#REF!</definedName>
    <definedName name="________________________________TAB38">#REF!</definedName>
    <definedName name="________________________________tab4" localSheetId="24">#REF!</definedName>
    <definedName name="________________________________tab4">#REF!</definedName>
    <definedName name="________________________________TAB47" localSheetId="24">#REF!</definedName>
    <definedName name="________________________________TAB47">#REF!</definedName>
    <definedName name="________________________________tab5" localSheetId="24">#REF!</definedName>
    <definedName name="________________________________tab5">#REF!</definedName>
    <definedName name="________________________________tab6" localSheetId="24">#REF!</definedName>
    <definedName name="________________________________tab6">#REF!</definedName>
    <definedName name="________________________________tab7" localSheetId="24">#REF!</definedName>
    <definedName name="________________________________tab7">#REF!</definedName>
    <definedName name="________________________________tab8" localSheetId="24">#REF!</definedName>
    <definedName name="________________________________tab8">#REF!</definedName>
    <definedName name="________________________________tab9" localSheetId="24">#REF!</definedName>
    <definedName name="________________________________tab9">#REF!</definedName>
    <definedName name="_______________________________ana1" localSheetId="24" hidden="1">{#N/A,#N/A,TRUE,"preg4";#N/A,#N/A,TRUE,"bazpr2001"}</definedName>
    <definedName name="_______________________________ana1" hidden="1">{#N/A,#N/A,TRUE,"preg4";#N/A,#N/A,TRUE,"bazpr2001"}</definedName>
    <definedName name="_______________________________pl2000" localSheetId="24" hidden="1">{#N/A,#N/A,TRUE,"preg4";#N/A,#N/A,TRUE,"bazpr99"}</definedName>
    <definedName name="_______________________________pl2000" hidden="1">{#N/A,#N/A,TRUE,"preg4";#N/A,#N/A,TRUE,"bazpr99"}</definedName>
    <definedName name="______________________________ana1" localSheetId="24" hidden="1">{#N/A,#N/A,TRUE,"preg4";#N/A,#N/A,TRUE,"bazpr2001"}</definedName>
    <definedName name="______________________________ana1" hidden="1">{#N/A,#N/A,TRUE,"preg4";#N/A,#N/A,TRUE,"bazpr2001"}</definedName>
    <definedName name="______________________________pl2000" localSheetId="24" hidden="1">{#N/A,#N/A,TRUE,"preg4";#N/A,#N/A,TRUE,"bazpr99"}</definedName>
    <definedName name="______________________________pl2000" hidden="1">{#N/A,#N/A,TRUE,"preg4";#N/A,#N/A,TRUE,"bazpr99"}</definedName>
    <definedName name="_____________________________ana1" localSheetId="24" hidden="1">{#N/A,#N/A,TRUE,"preg4";#N/A,#N/A,TRUE,"bazpr2001"}</definedName>
    <definedName name="_____________________________ana1" hidden="1">{#N/A,#N/A,TRUE,"preg4";#N/A,#N/A,TRUE,"bazpr2001"}</definedName>
    <definedName name="_____________________________pl2000" localSheetId="24" hidden="1">{#N/A,#N/A,TRUE,"preg4";#N/A,#N/A,TRUE,"bazpr99"}</definedName>
    <definedName name="_____________________________pl2000" hidden="1">{#N/A,#N/A,TRUE,"preg4";#N/A,#N/A,TRUE,"bazpr99"}</definedName>
    <definedName name="____________________________ana1" localSheetId="24" hidden="1">{#N/A,#N/A,TRUE,"preg4";#N/A,#N/A,TRUE,"bazpr2001"}</definedName>
    <definedName name="____________________________ana1" hidden="1">{#N/A,#N/A,TRUE,"preg4";#N/A,#N/A,TRUE,"bazpr2001"}</definedName>
    <definedName name="____________________________pl2000" localSheetId="24" hidden="1">{#N/A,#N/A,TRUE,"preg4";#N/A,#N/A,TRUE,"bazpr99"}</definedName>
    <definedName name="____________________________pl2000" hidden="1">{#N/A,#N/A,TRUE,"preg4";#N/A,#N/A,TRUE,"bazpr99"}</definedName>
    <definedName name="___________________________ana1" localSheetId="24" hidden="1">{#N/A,#N/A,TRUE,"preg4";#N/A,#N/A,TRUE,"bazpr2001"}</definedName>
    <definedName name="___________________________ana1" hidden="1">{#N/A,#N/A,TRUE,"preg4";#N/A,#N/A,TRUE,"bazpr2001"}</definedName>
    <definedName name="___________________________pl2000" localSheetId="24" hidden="1">{#N/A,#N/A,TRUE,"preg4";#N/A,#N/A,TRUE,"bazpr99"}</definedName>
    <definedName name="___________________________pl2000" hidden="1">{#N/A,#N/A,TRUE,"preg4";#N/A,#N/A,TRUE,"bazpr99"}</definedName>
    <definedName name="__________________________ana1" localSheetId="24" hidden="1">{#N/A,#N/A,TRUE,"preg4";#N/A,#N/A,TRUE,"bazpr2001"}</definedName>
    <definedName name="__________________________ana1" hidden="1">{#N/A,#N/A,TRUE,"preg4";#N/A,#N/A,TRUE,"bazpr2001"}</definedName>
    <definedName name="__________________________MCV1">"$#REF!.$E$73:$AH$73"</definedName>
    <definedName name="__________________________pl2000" localSheetId="24" hidden="1">{#N/A,#N/A,TRUE,"preg4";#N/A,#N/A,TRUE,"bazpr99"}</definedName>
    <definedName name="__________________________pl2000" hidden="1">{#N/A,#N/A,TRUE,"preg4";#N/A,#N/A,TRUE,"bazpr99"}</definedName>
    <definedName name="_________________________ana1" localSheetId="24" hidden="1">{#N/A,#N/A,TRUE,"preg4";#N/A,#N/A,TRUE,"bazpr2001"}</definedName>
    <definedName name="_________________________ana1" hidden="1">{#N/A,#N/A,TRUE,"preg4";#N/A,#N/A,TRUE,"bazpr2001"}</definedName>
    <definedName name="_________________________MCV1">"$#REF!.$E$73:$AH$73"</definedName>
    <definedName name="_________________________pl2000" localSheetId="24" hidden="1">{#N/A,#N/A,TRUE,"preg4";#N/A,#N/A,TRUE,"bazpr99"}</definedName>
    <definedName name="_________________________pl2000" hidden="1">{#N/A,#N/A,TRUE,"preg4";#N/A,#N/A,TRUE,"bazpr99"}</definedName>
    <definedName name="________________________ana1" localSheetId="24" hidden="1">{#N/A,#N/A,TRUE,"preg4";#N/A,#N/A,TRUE,"bazpr2001"}</definedName>
    <definedName name="________________________ana1" hidden="1">{#N/A,#N/A,TRUE,"preg4";#N/A,#N/A,TRUE,"bazpr2001"}</definedName>
    <definedName name="________________________MCV1">"$#REF!.$E$73:$AH$73"</definedName>
    <definedName name="________________________pl2000" localSheetId="24" hidden="1">{#N/A,#N/A,TRUE,"preg4";#N/A,#N/A,TRUE,"bazpr99"}</definedName>
    <definedName name="________________________pl2000" hidden="1">{#N/A,#N/A,TRUE,"preg4";#N/A,#N/A,TRUE,"bazpr99"}</definedName>
    <definedName name="_______________________ana1" localSheetId="24" hidden="1">{#N/A,#N/A,TRUE,"preg4";#N/A,#N/A,TRUE,"bazpr2001"}</definedName>
    <definedName name="_______________________ana1" hidden="1">{#N/A,#N/A,TRUE,"preg4";#N/A,#N/A,TRUE,"bazpr2001"}</definedName>
    <definedName name="_______________________MCV1">"$#REF!.$E$73:$AH$73"</definedName>
    <definedName name="_______________________pl2000" localSheetId="24" hidden="1">{#N/A,#N/A,TRUE,"preg4";#N/A,#N/A,TRUE,"bazpr99"}</definedName>
    <definedName name="_______________________pl2000" hidden="1">{#N/A,#N/A,TRUE,"preg4";#N/A,#N/A,TRUE,"bazpr99"}</definedName>
    <definedName name="______________________ana1" localSheetId="24" hidden="1">{#N/A,#N/A,TRUE,"preg4";#N/A,#N/A,TRUE,"bazpr2001"}</definedName>
    <definedName name="______________________ana1" hidden="1">{#N/A,#N/A,TRUE,"preg4";#N/A,#N/A,TRUE,"bazpr2001"}</definedName>
    <definedName name="______________________MCV1">"$#REF!.$E$73:$AH$73"</definedName>
    <definedName name="______________________pl2000" localSheetId="24" hidden="1">{#N/A,#N/A,TRUE,"preg4";#N/A,#N/A,TRUE,"bazpr99"}</definedName>
    <definedName name="______________________pl2000" hidden="1">{#N/A,#N/A,TRUE,"preg4";#N/A,#N/A,TRUE,"bazpr99"}</definedName>
    <definedName name="_____________________ana1" localSheetId="24" hidden="1">{#N/A,#N/A,TRUE,"preg4";#N/A,#N/A,TRUE,"bazpr2001"}</definedName>
    <definedName name="_____________________ana1" hidden="1">{#N/A,#N/A,TRUE,"preg4";#N/A,#N/A,TRUE,"bazpr2001"}</definedName>
    <definedName name="_____________________MCV1">"$#REF!.$E$73:$AH$73"</definedName>
    <definedName name="_____________________pl2000" localSheetId="24" hidden="1">{#N/A,#N/A,TRUE,"preg4";#N/A,#N/A,TRUE,"bazpr99"}</definedName>
    <definedName name="_____________________pl2000" hidden="1">{#N/A,#N/A,TRUE,"preg4";#N/A,#N/A,TRUE,"bazpr99"}</definedName>
    <definedName name="____________________ana1" localSheetId="24"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24"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24" hidden="1">{#N/A,#N/A,TRUE,"preg4";#N/A,#N/A,TRUE,"bazpr2001"}</definedName>
    <definedName name="___________________ana1" hidden="1">{#N/A,#N/A,TRUE,"preg4";#N/A,#N/A,TRUE,"bazpr2001"}</definedName>
    <definedName name="___________________MCV1">"$#REF!.$E$73:$AH$73"</definedName>
    <definedName name="___________________mei2" localSheetId="24">#REF!</definedName>
    <definedName name="___________________mei2">#REF!</definedName>
    <definedName name="___________________pl2000" localSheetId="24" hidden="1">{#N/A,#N/A,TRUE,"preg4";#N/A,#N/A,TRUE,"bazpr99"}</definedName>
    <definedName name="___________________pl2000" hidden="1">{#N/A,#N/A,TRUE,"preg4";#N/A,#N/A,TRUE,"bazpr99"}</definedName>
    <definedName name="___________________tab1" localSheetId="24">#REF!</definedName>
    <definedName name="___________________tab1">#REF!</definedName>
    <definedName name="___________________tab10" localSheetId="24">#REF!</definedName>
    <definedName name="___________________tab10">#REF!</definedName>
    <definedName name="___________________tab11" localSheetId="24">#REF!</definedName>
    <definedName name="___________________tab11">#REF!</definedName>
    <definedName name="___________________TAB12" localSheetId="24">#REF!</definedName>
    <definedName name="___________________TAB12">#REF!</definedName>
    <definedName name="___________________TAB13" localSheetId="24">#REF!</definedName>
    <definedName name="___________________TAB13">#REF!</definedName>
    <definedName name="___________________TAB14" localSheetId="24">#REF!</definedName>
    <definedName name="___________________TAB14">#REF!</definedName>
    <definedName name="___________________tab15" localSheetId="24">#REF!</definedName>
    <definedName name="___________________tab15">#REF!</definedName>
    <definedName name="___________________TAB16" localSheetId="24">#REF!</definedName>
    <definedName name="___________________TAB16">#REF!</definedName>
    <definedName name="___________________TAB17" localSheetId="24">#REF!</definedName>
    <definedName name="___________________TAB17">#REF!</definedName>
    <definedName name="___________________TAB18" localSheetId="24">#REF!</definedName>
    <definedName name="___________________TAB18">#REF!</definedName>
    <definedName name="___________________TAB19" localSheetId="24">#REF!</definedName>
    <definedName name="___________________TAB19">#REF!</definedName>
    <definedName name="___________________tab2" localSheetId="24">#REF!</definedName>
    <definedName name="___________________tab2">#REF!</definedName>
    <definedName name="___________________TAB20" localSheetId="24">#REF!</definedName>
    <definedName name="___________________TAB20">#REF!</definedName>
    <definedName name="___________________tab21" localSheetId="24">#REF!</definedName>
    <definedName name="___________________tab21">#REF!</definedName>
    <definedName name="___________________TAB22" localSheetId="24">#REF!</definedName>
    <definedName name="___________________TAB22">#REF!</definedName>
    <definedName name="___________________TAB23" localSheetId="24">#REF!</definedName>
    <definedName name="___________________TAB23">#REF!</definedName>
    <definedName name="___________________tab24" localSheetId="24">#REF!</definedName>
    <definedName name="___________________tab24">#REF!</definedName>
    <definedName name="___________________TAB25" localSheetId="24">#REF!</definedName>
    <definedName name="___________________TAB25">#REF!</definedName>
    <definedName name="___________________TAB26" localSheetId="24">#REF!</definedName>
    <definedName name="___________________TAB26">#REF!</definedName>
    <definedName name="___________________TAB27" localSheetId="24">#REF!</definedName>
    <definedName name="___________________TAB27">#REF!</definedName>
    <definedName name="___________________TAB28" localSheetId="24">#REF!</definedName>
    <definedName name="___________________TAB28">#REF!</definedName>
    <definedName name="___________________TAB29" localSheetId="24">#REF!</definedName>
    <definedName name="___________________TAB29">#REF!</definedName>
    <definedName name="___________________tab3" localSheetId="24">#REF!</definedName>
    <definedName name="___________________tab3">#REF!</definedName>
    <definedName name="___________________TAB30" localSheetId="24">#REF!</definedName>
    <definedName name="___________________TAB30">#REF!</definedName>
    <definedName name="___________________TAB31" localSheetId="24">#REF!</definedName>
    <definedName name="___________________TAB31">#REF!</definedName>
    <definedName name="___________________TAB32" localSheetId="24">#REF!</definedName>
    <definedName name="___________________TAB32">#REF!</definedName>
    <definedName name="___________________TAB33" localSheetId="24">#REF!</definedName>
    <definedName name="___________________TAB33">#REF!</definedName>
    <definedName name="___________________TAB34" localSheetId="24">#REF!</definedName>
    <definedName name="___________________TAB34">#REF!</definedName>
    <definedName name="___________________TAB35" localSheetId="24">#REF!</definedName>
    <definedName name="___________________TAB35">#REF!</definedName>
    <definedName name="___________________TAB36" localSheetId="24">#REF!</definedName>
    <definedName name="___________________TAB36">#REF!</definedName>
    <definedName name="___________________TAB37" localSheetId="24">#REF!</definedName>
    <definedName name="___________________TAB37">#REF!</definedName>
    <definedName name="___________________TAB38" localSheetId="24">#REF!</definedName>
    <definedName name="___________________TAB38">#REF!</definedName>
    <definedName name="___________________tab4" localSheetId="24">#REF!</definedName>
    <definedName name="___________________tab4">#REF!</definedName>
    <definedName name="___________________TAB47" localSheetId="24">#REF!</definedName>
    <definedName name="___________________TAB47">#REF!</definedName>
    <definedName name="___________________tab5" localSheetId="24">#REF!</definedName>
    <definedName name="___________________tab5">#REF!</definedName>
    <definedName name="___________________tab6" localSheetId="24">#REF!</definedName>
    <definedName name="___________________tab6">#REF!</definedName>
    <definedName name="___________________tab7" localSheetId="24">#REF!</definedName>
    <definedName name="___________________tab7">#REF!</definedName>
    <definedName name="___________________tab8" localSheetId="24">#REF!</definedName>
    <definedName name="___________________tab8">#REF!</definedName>
    <definedName name="___________________tab9" localSheetId="24">#REF!</definedName>
    <definedName name="___________________tab9">#REF!</definedName>
    <definedName name="__________________ana1" localSheetId="24" hidden="1">{#N/A,#N/A,TRUE,"preg4";#N/A,#N/A,TRUE,"bazpr2001"}</definedName>
    <definedName name="__________________ana1" hidden="1">{#N/A,#N/A,TRUE,"preg4";#N/A,#N/A,TRUE,"bazpr2001"}</definedName>
    <definedName name="__________________MCV1">"$#REF!.$E$73:$AH$73"</definedName>
    <definedName name="__________________mei2" localSheetId="24">#REF!</definedName>
    <definedName name="__________________mei2">#REF!</definedName>
    <definedName name="__________________pl2000" localSheetId="24" hidden="1">{#N/A,#N/A,TRUE,"preg4";#N/A,#N/A,TRUE,"bazpr99"}</definedName>
    <definedName name="__________________pl2000" hidden="1">{#N/A,#N/A,TRUE,"preg4";#N/A,#N/A,TRUE,"bazpr99"}</definedName>
    <definedName name="__________________tab1" localSheetId="24">#REF!</definedName>
    <definedName name="__________________tab1">#REF!</definedName>
    <definedName name="__________________tab10" localSheetId="24">#REF!</definedName>
    <definedName name="__________________tab10">#REF!</definedName>
    <definedName name="__________________tab11" localSheetId="24">#REF!</definedName>
    <definedName name="__________________tab11">#REF!</definedName>
    <definedName name="__________________TAB12" localSheetId="24">#REF!</definedName>
    <definedName name="__________________TAB12">#REF!</definedName>
    <definedName name="__________________TAB13" localSheetId="24">#REF!</definedName>
    <definedName name="__________________TAB13">#REF!</definedName>
    <definedName name="__________________TAB14" localSheetId="24">#REF!</definedName>
    <definedName name="__________________TAB14">#REF!</definedName>
    <definedName name="__________________tab15" localSheetId="24">#REF!</definedName>
    <definedName name="__________________tab15">#REF!</definedName>
    <definedName name="__________________TAB16" localSheetId="24">#REF!</definedName>
    <definedName name="__________________TAB16">#REF!</definedName>
    <definedName name="__________________TAB17" localSheetId="24">#REF!</definedName>
    <definedName name="__________________TAB17">#REF!</definedName>
    <definedName name="__________________TAB18" localSheetId="24">#REF!</definedName>
    <definedName name="__________________TAB18">#REF!</definedName>
    <definedName name="__________________TAB19" localSheetId="24">#REF!</definedName>
    <definedName name="__________________TAB19">#REF!</definedName>
    <definedName name="__________________tab2" localSheetId="24">#REF!</definedName>
    <definedName name="__________________tab2">#REF!</definedName>
    <definedName name="__________________TAB20" localSheetId="24">#REF!</definedName>
    <definedName name="__________________TAB20">#REF!</definedName>
    <definedName name="__________________tab21" localSheetId="24">#REF!</definedName>
    <definedName name="__________________tab21">#REF!</definedName>
    <definedName name="__________________TAB22" localSheetId="24">#REF!</definedName>
    <definedName name="__________________TAB22">#REF!</definedName>
    <definedName name="__________________TAB23" localSheetId="24">#REF!</definedName>
    <definedName name="__________________TAB23">#REF!</definedName>
    <definedName name="__________________tab24" localSheetId="24">#REF!</definedName>
    <definedName name="__________________tab24">#REF!</definedName>
    <definedName name="__________________TAB25" localSheetId="24">#REF!</definedName>
    <definedName name="__________________TAB25">#REF!</definedName>
    <definedName name="__________________TAB26" localSheetId="24">#REF!</definedName>
    <definedName name="__________________TAB26">#REF!</definedName>
    <definedName name="__________________TAB27" localSheetId="24">#REF!</definedName>
    <definedName name="__________________TAB27">#REF!</definedName>
    <definedName name="__________________TAB28" localSheetId="24">#REF!</definedName>
    <definedName name="__________________TAB28">#REF!</definedName>
    <definedName name="__________________TAB29" localSheetId="24">#REF!</definedName>
    <definedName name="__________________TAB29">#REF!</definedName>
    <definedName name="__________________tab3" localSheetId="24">#REF!</definedName>
    <definedName name="__________________tab3">#REF!</definedName>
    <definedName name="__________________TAB30" localSheetId="24">#REF!</definedName>
    <definedName name="__________________TAB30">#REF!</definedName>
    <definedName name="__________________TAB31" localSheetId="24">#REF!</definedName>
    <definedName name="__________________TAB31">#REF!</definedName>
    <definedName name="__________________TAB32" localSheetId="24">#REF!</definedName>
    <definedName name="__________________TAB32">#REF!</definedName>
    <definedName name="__________________TAB33" localSheetId="24">#REF!</definedName>
    <definedName name="__________________TAB33">#REF!</definedName>
    <definedName name="__________________TAB34" localSheetId="24">#REF!</definedName>
    <definedName name="__________________TAB34">#REF!</definedName>
    <definedName name="__________________TAB35" localSheetId="24">#REF!</definedName>
    <definedName name="__________________TAB35">#REF!</definedName>
    <definedName name="__________________TAB36" localSheetId="24">#REF!</definedName>
    <definedName name="__________________TAB36">#REF!</definedName>
    <definedName name="__________________TAB37" localSheetId="24">#REF!</definedName>
    <definedName name="__________________TAB37">#REF!</definedName>
    <definedName name="__________________TAB38" localSheetId="24">#REF!</definedName>
    <definedName name="__________________TAB38">#REF!</definedName>
    <definedName name="__________________tab4" localSheetId="24">#REF!</definedName>
    <definedName name="__________________tab4">#REF!</definedName>
    <definedName name="__________________TAB47" localSheetId="24">#REF!</definedName>
    <definedName name="__________________TAB47">#REF!</definedName>
    <definedName name="__________________tab5" localSheetId="24">#REF!</definedName>
    <definedName name="__________________tab5">#REF!</definedName>
    <definedName name="__________________tab6" localSheetId="24">#REF!</definedName>
    <definedName name="__________________tab6">#REF!</definedName>
    <definedName name="__________________tab7" localSheetId="24">#REF!</definedName>
    <definedName name="__________________tab7">#REF!</definedName>
    <definedName name="__________________tab8" localSheetId="24">#REF!</definedName>
    <definedName name="__________________tab8">#REF!</definedName>
    <definedName name="__________________tab9" localSheetId="24">#REF!</definedName>
    <definedName name="__________________tab9">#REF!</definedName>
    <definedName name="_________________ana1" localSheetId="24" hidden="1">{#N/A,#N/A,TRUE,"preg4";#N/A,#N/A,TRUE,"bazpr2001"}</definedName>
    <definedName name="_________________ana1" hidden="1">{#N/A,#N/A,TRUE,"preg4";#N/A,#N/A,TRUE,"bazpr2001"}</definedName>
    <definedName name="_________________MCV1">"$#REF!.$E$73:$AH$73"</definedName>
    <definedName name="_________________mei2" localSheetId="24">#REF!</definedName>
    <definedName name="_________________mei2">#REF!</definedName>
    <definedName name="_________________pl2000" localSheetId="24" hidden="1">{#N/A,#N/A,TRUE,"preg4";#N/A,#N/A,TRUE,"bazpr99"}</definedName>
    <definedName name="_________________pl2000" hidden="1">{#N/A,#N/A,TRUE,"preg4";#N/A,#N/A,TRUE,"bazpr99"}</definedName>
    <definedName name="_________________tab1" localSheetId="24">#REF!</definedName>
    <definedName name="_________________tab1">#REF!</definedName>
    <definedName name="_________________tab10" localSheetId="24">#REF!</definedName>
    <definedName name="_________________tab10">#REF!</definedName>
    <definedName name="_________________tab11" localSheetId="24">#REF!</definedName>
    <definedName name="_________________tab11">#REF!</definedName>
    <definedName name="_________________TAB12" localSheetId="24">#REF!</definedName>
    <definedName name="_________________TAB12">#REF!</definedName>
    <definedName name="_________________TAB13" localSheetId="24">#REF!</definedName>
    <definedName name="_________________TAB13">#REF!</definedName>
    <definedName name="_________________TAB14" localSheetId="24">#REF!</definedName>
    <definedName name="_________________TAB14">#REF!</definedName>
    <definedName name="_________________tab15" localSheetId="24">#REF!</definedName>
    <definedName name="_________________tab15">#REF!</definedName>
    <definedName name="_________________TAB16" localSheetId="24">#REF!</definedName>
    <definedName name="_________________TAB16">#REF!</definedName>
    <definedName name="_________________TAB17" localSheetId="24">#REF!</definedName>
    <definedName name="_________________TAB17">#REF!</definedName>
    <definedName name="_________________TAB18" localSheetId="24">#REF!</definedName>
    <definedName name="_________________TAB18">#REF!</definedName>
    <definedName name="_________________TAB19" localSheetId="24">#REF!</definedName>
    <definedName name="_________________TAB19">#REF!</definedName>
    <definedName name="_________________tab2" localSheetId="24">#REF!</definedName>
    <definedName name="_________________tab2">#REF!</definedName>
    <definedName name="_________________TAB20" localSheetId="24">#REF!</definedName>
    <definedName name="_________________TAB20">#REF!</definedName>
    <definedName name="_________________tab21" localSheetId="24">#REF!</definedName>
    <definedName name="_________________tab21">#REF!</definedName>
    <definedName name="_________________TAB22" localSheetId="24">#REF!</definedName>
    <definedName name="_________________TAB22">#REF!</definedName>
    <definedName name="_________________TAB23" localSheetId="24">#REF!</definedName>
    <definedName name="_________________TAB23">#REF!</definedName>
    <definedName name="_________________tab24" localSheetId="24">#REF!</definedName>
    <definedName name="_________________tab24">#REF!</definedName>
    <definedName name="_________________TAB25" localSheetId="24">#REF!</definedName>
    <definedName name="_________________TAB25">#REF!</definedName>
    <definedName name="_________________TAB26" localSheetId="24">#REF!</definedName>
    <definedName name="_________________TAB26">#REF!</definedName>
    <definedName name="_________________TAB27" localSheetId="24">#REF!</definedName>
    <definedName name="_________________TAB27">#REF!</definedName>
    <definedName name="_________________TAB28" localSheetId="24">#REF!</definedName>
    <definedName name="_________________TAB28">#REF!</definedName>
    <definedName name="_________________TAB29" localSheetId="24">#REF!</definedName>
    <definedName name="_________________TAB29">#REF!</definedName>
    <definedName name="_________________tab3" localSheetId="24">#REF!</definedName>
    <definedName name="_________________tab3">#REF!</definedName>
    <definedName name="_________________TAB30" localSheetId="24">#REF!</definedName>
    <definedName name="_________________TAB30">#REF!</definedName>
    <definedName name="_________________TAB31" localSheetId="24">#REF!</definedName>
    <definedName name="_________________TAB31">#REF!</definedName>
    <definedName name="_________________TAB32" localSheetId="24">#REF!</definedName>
    <definedName name="_________________TAB32">#REF!</definedName>
    <definedName name="_________________TAB33" localSheetId="24">#REF!</definedName>
    <definedName name="_________________TAB33">#REF!</definedName>
    <definedName name="_________________TAB34" localSheetId="24">#REF!</definedName>
    <definedName name="_________________TAB34">#REF!</definedName>
    <definedName name="_________________TAB35" localSheetId="24">#REF!</definedName>
    <definedName name="_________________TAB35">#REF!</definedName>
    <definedName name="_________________TAB36" localSheetId="24">#REF!</definedName>
    <definedName name="_________________TAB36">#REF!</definedName>
    <definedName name="_________________TAB37" localSheetId="24">#REF!</definedName>
    <definedName name="_________________TAB37">#REF!</definedName>
    <definedName name="_________________TAB38" localSheetId="24">#REF!</definedName>
    <definedName name="_________________TAB38">#REF!</definedName>
    <definedName name="_________________tab4" localSheetId="24">#REF!</definedName>
    <definedName name="_________________tab4">#REF!</definedName>
    <definedName name="_________________TAB47" localSheetId="24">#REF!</definedName>
    <definedName name="_________________TAB47">#REF!</definedName>
    <definedName name="_________________tab5" localSheetId="24">#REF!</definedName>
    <definedName name="_________________tab5">#REF!</definedName>
    <definedName name="_________________tab6" localSheetId="24">#REF!</definedName>
    <definedName name="_________________tab6">#REF!</definedName>
    <definedName name="_________________tab7" localSheetId="24">#REF!</definedName>
    <definedName name="_________________tab7">#REF!</definedName>
    <definedName name="_________________tab8" localSheetId="24">#REF!</definedName>
    <definedName name="_________________tab8">#REF!</definedName>
    <definedName name="_________________tab9" localSheetId="24">#REF!</definedName>
    <definedName name="_________________tab9">#REF!</definedName>
    <definedName name="________________ana1" localSheetId="24" hidden="1">{#N/A,#N/A,TRUE,"preg4";#N/A,#N/A,TRUE,"bazpr2001"}</definedName>
    <definedName name="________________ana1" hidden="1">{#N/A,#N/A,TRUE,"preg4";#N/A,#N/A,TRUE,"bazpr2001"}</definedName>
    <definedName name="________________MCV1">"$#REF!.$E$73:$AH$73"</definedName>
    <definedName name="________________mei2" localSheetId="24">#REF!</definedName>
    <definedName name="________________mei2">#REF!</definedName>
    <definedName name="________________pl2000" localSheetId="24" hidden="1">{#N/A,#N/A,TRUE,"preg4";#N/A,#N/A,TRUE,"bazpr99"}</definedName>
    <definedName name="________________pl2000" hidden="1">{#N/A,#N/A,TRUE,"preg4";#N/A,#N/A,TRUE,"bazpr99"}</definedName>
    <definedName name="________________tab1" localSheetId="24">#REF!</definedName>
    <definedName name="________________tab1">#REF!</definedName>
    <definedName name="________________tab10" localSheetId="24">#REF!</definedName>
    <definedName name="________________tab10">#REF!</definedName>
    <definedName name="________________tab11" localSheetId="24">#REF!</definedName>
    <definedName name="________________tab11">#REF!</definedName>
    <definedName name="________________TAB12" localSheetId="24">#REF!</definedName>
    <definedName name="________________TAB12">#REF!</definedName>
    <definedName name="________________TAB13" localSheetId="24">#REF!</definedName>
    <definedName name="________________TAB13">#REF!</definedName>
    <definedName name="________________TAB14" localSheetId="24">#REF!</definedName>
    <definedName name="________________TAB14">#REF!</definedName>
    <definedName name="________________tab15" localSheetId="24">#REF!</definedName>
    <definedName name="________________tab15">#REF!</definedName>
    <definedName name="________________TAB16" localSheetId="24">#REF!</definedName>
    <definedName name="________________TAB16">#REF!</definedName>
    <definedName name="________________TAB17" localSheetId="24">#REF!</definedName>
    <definedName name="________________TAB17">#REF!</definedName>
    <definedName name="________________TAB18" localSheetId="24">#REF!</definedName>
    <definedName name="________________TAB18">#REF!</definedName>
    <definedName name="________________TAB19" localSheetId="24">#REF!</definedName>
    <definedName name="________________TAB19">#REF!</definedName>
    <definedName name="________________tab2" localSheetId="24">#REF!</definedName>
    <definedName name="________________tab2">#REF!</definedName>
    <definedName name="________________TAB20" localSheetId="24">#REF!</definedName>
    <definedName name="________________TAB20">#REF!</definedName>
    <definedName name="________________tab21" localSheetId="24">#REF!</definedName>
    <definedName name="________________tab21">#REF!</definedName>
    <definedName name="________________TAB22" localSheetId="24">#REF!</definedName>
    <definedName name="________________TAB22">#REF!</definedName>
    <definedName name="________________TAB23" localSheetId="24">#REF!</definedName>
    <definedName name="________________TAB23">#REF!</definedName>
    <definedName name="________________tab24" localSheetId="24">#REF!</definedName>
    <definedName name="________________tab24">#REF!</definedName>
    <definedName name="________________TAB25" localSheetId="24">#REF!</definedName>
    <definedName name="________________TAB25">#REF!</definedName>
    <definedName name="________________TAB26" localSheetId="24">#REF!</definedName>
    <definedName name="________________TAB26">#REF!</definedName>
    <definedName name="________________TAB27" localSheetId="24">#REF!</definedName>
    <definedName name="________________TAB27">#REF!</definedName>
    <definedName name="________________TAB28" localSheetId="24">#REF!</definedName>
    <definedName name="________________TAB28">#REF!</definedName>
    <definedName name="________________TAB29" localSheetId="24">#REF!</definedName>
    <definedName name="________________TAB29">#REF!</definedName>
    <definedName name="________________tab3" localSheetId="24">#REF!</definedName>
    <definedName name="________________tab3">#REF!</definedName>
    <definedName name="________________TAB30" localSheetId="24">#REF!</definedName>
    <definedName name="________________TAB30">#REF!</definedName>
    <definedName name="________________TAB31" localSheetId="24">#REF!</definedName>
    <definedName name="________________TAB31">#REF!</definedName>
    <definedName name="________________TAB32" localSheetId="24">#REF!</definedName>
    <definedName name="________________TAB32">#REF!</definedName>
    <definedName name="________________TAB33" localSheetId="24">#REF!</definedName>
    <definedName name="________________TAB33">#REF!</definedName>
    <definedName name="________________TAB34" localSheetId="24">#REF!</definedName>
    <definedName name="________________TAB34">#REF!</definedName>
    <definedName name="________________TAB35" localSheetId="24">#REF!</definedName>
    <definedName name="________________TAB35">#REF!</definedName>
    <definedName name="________________TAB36" localSheetId="24">#REF!</definedName>
    <definedName name="________________TAB36">#REF!</definedName>
    <definedName name="________________TAB37" localSheetId="24">#REF!</definedName>
    <definedName name="________________TAB37">#REF!</definedName>
    <definedName name="________________TAB38" localSheetId="24">#REF!</definedName>
    <definedName name="________________TAB38">#REF!</definedName>
    <definedName name="________________tab4" localSheetId="24">#REF!</definedName>
    <definedName name="________________tab4">#REF!</definedName>
    <definedName name="________________TAB47" localSheetId="24">#REF!</definedName>
    <definedName name="________________TAB47">#REF!</definedName>
    <definedName name="________________tab5" localSheetId="24">#REF!</definedName>
    <definedName name="________________tab5">#REF!</definedName>
    <definedName name="________________tab6" localSheetId="24">#REF!</definedName>
    <definedName name="________________tab6">#REF!</definedName>
    <definedName name="________________tab7" localSheetId="24">#REF!</definedName>
    <definedName name="________________tab7">#REF!</definedName>
    <definedName name="________________tab8" localSheetId="24">#REF!</definedName>
    <definedName name="________________tab8">#REF!</definedName>
    <definedName name="________________tab9" localSheetId="24">#REF!</definedName>
    <definedName name="________________tab9">#REF!</definedName>
    <definedName name="_______________ana1" localSheetId="24" hidden="1">{#N/A,#N/A,TRUE,"preg4";#N/A,#N/A,TRUE,"bazpr2001"}</definedName>
    <definedName name="_______________ana1" hidden="1">{#N/A,#N/A,TRUE,"preg4";#N/A,#N/A,TRUE,"bazpr2001"}</definedName>
    <definedName name="_______________MCV1">"$#REF!.$E$73:$AH$73"</definedName>
    <definedName name="_______________mei2" localSheetId="24">#REF!</definedName>
    <definedName name="_______________mei2">#REF!</definedName>
    <definedName name="_______________pl2000" localSheetId="24" hidden="1">{#N/A,#N/A,TRUE,"preg4";#N/A,#N/A,TRUE,"bazpr99"}</definedName>
    <definedName name="_______________pl2000" hidden="1">{#N/A,#N/A,TRUE,"preg4";#N/A,#N/A,TRUE,"bazpr99"}</definedName>
    <definedName name="_______________tab1" localSheetId="24">#REF!</definedName>
    <definedName name="_______________tab1">#REF!</definedName>
    <definedName name="_______________tab10" localSheetId="24">#REF!</definedName>
    <definedName name="_______________tab10">#REF!</definedName>
    <definedName name="_______________tab11" localSheetId="24">#REF!</definedName>
    <definedName name="_______________tab11">#REF!</definedName>
    <definedName name="_______________TAB12" localSheetId="24">#REF!</definedName>
    <definedName name="_______________TAB12">#REF!</definedName>
    <definedName name="_______________TAB13" localSheetId="24">#REF!</definedName>
    <definedName name="_______________TAB13">#REF!</definedName>
    <definedName name="_______________TAB14" localSheetId="24">#REF!</definedName>
    <definedName name="_______________TAB14">#REF!</definedName>
    <definedName name="_______________tab15" localSheetId="24">#REF!</definedName>
    <definedName name="_______________tab15">#REF!</definedName>
    <definedName name="_______________TAB16" localSheetId="24">#REF!</definedName>
    <definedName name="_______________TAB16">#REF!</definedName>
    <definedName name="_______________TAB17" localSheetId="24">#REF!</definedName>
    <definedName name="_______________TAB17">#REF!</definedName>
    <definedName name="_______________TAB18" localSheetId="24">#REF!</definedName>
    <definedName name="_______________TAB18">#REF!</definedName>
    <definedName name="_______________TAB19" localSheetId="24">#REF!</definedName>
    <definedName name="_______________TAB19">#REF!</definedName>
    <definedName name="_______________tab2" localSheetId="24">#REF!</definedName>
    <definedName name="_______________tab2">#REF!</definedName>
    <definedName name="_______________TAB20" localSheetId="24">#REF!</definedName>
    <definedName name="_______________TAB20">#REF!</definedName>
    <definedName name="_______________tab21" localSheetId="24">#REF!</definedName>
    <definedName name="_______________tab21">#REF!</definedName>
    <definedName name="_______________TAB22" localSheetId="24">#REF!</definedName>
    <definedName name="_______________TAB22">#REF!</definedName>
    <definedName name="_______________TAB23" localSheetId="24">#REF!</definedName>
    <definedName name="_______________TAB23">#REF!</definedName>
    <definedName name="_______________tab24" localSheetId="24">#REF!</definedName>
    <definedName name="_______________tab24">#REF!</definedName>
    <definedName name="_______________TAB25" localSheetId="24">#REF!</definedName>
    <definedName name="_______________TAB25">#REF!</definedName>
    <definedName name="_______________TAB26" localSheetId="24">#REF!</definedName>
    <definedName name="_______________TAB26">#REF!</definedName>
    <definedName name="_______________TAB27" localSheetId="24">#REF!</definedName>
    <definedName name="_______________TAB27">#REF!</definedName>
    <definedName name="_______________TAB28" localSheetId="24">#REF!</definedName>
    <definedName name="_______________TAB28">#REF!</definedName>
    <definedName name="_______________TAB29" localSheetId="24">#REF!</definedName>
    <definedName name="_______________TAB29">#REF!</definedName>
    <definedName name="_______________tab3" localSheetId="24">#REF!</definedName>
    <definedName name="_______________tab3">#REF!</definedName>
    <definedName name="_______________TAB30" localSheetId="24">#REF!</definedName>
    <definedName name="_______________TAB30">#REF!</definedName>
    <definedName name="_______________TAB31" localSheetId="24">#REF!</definedName>
    <definedName name="_______________TAB31">#REF!</definedName>
    <definedName name="_______________TAB32" localSheetId="24">#REF!</definedName>
    <definedName name="_______________TAB32">#REF!</definedName>
    <definedName name="_______________TAB33" localSheetId="24">#REF!</definedName>
    <definedName name="_______________TAB33">#REF!</definedName>
    <definedName name="_______________TAB34" localSheetId="24">#REF!</definedName>
    <definedName name="_______________TAB34">#REF!</definedName>
    <definedName name="_______________TAB35" localSheetId="24">#REF!</definedName>
    <definedName name="_______________TAB35">#REF!</definedName>
    <definedName name="_______________TAB36" localSheetId="24">#REF!</definedName>
    <definedName name="_______________TAB36">#REF!</definedName>
    <definedName name="_______________TAB37" localSheetId="24">#REF!</definedName>
    <definedName name="_______________TAB37">#REF!</definedName>
    <definedName name="_______________TAB38" localSheetId="24">#REF!</definedName>
    <definedName name="_______________TAB38">#REF!</definedName>
    <definedName name="_______________tab4" localSheetId="24">#REF!</definedName>
    <definedName name="_______________tab4">#REF!</definedName>
    <definedName name="_______________TAB47" localSheetId="24">#REF!</definedName>
    <definedName name="_______________TAB47">#REF!</definedName>
    <definedName name="_______________tab5" localSheetId="24">#REF!</definedName>
    <definedName name="_______________tab5">#REF!</definedName>
    <definedName name="_______________tab6" localSheetId="24">#REF!</definedName>
    <definedName name="_______________tab6">#REF!</definedName>
    <definedName name="_______________tab7" localSheetId="24">#REF!</definedName>
    <definedName name="_______________tab7">#REF!</definedName>
    <definedName name="_______________tab8" localSheetId="24">#REF!</definedName>
    <definedName name="_______________tab8">#REF!</definedName>
    <definedName name="_______________tab9" localSheetId="24">#REF!</definedName>
    <definedName name="_______________tab9">#REF!</definedName>
    <definedName name="______________ana1" localSheetId="24" hidden="1">{#N/A,#N/A,TRUE,"preg4";#N/A,#N/A,TRUE,"bazpr2001"}</definedName>
    <definedName name="______________ana1" hidden="1">{#N/A,#N/A,TRUE,"preg4";#N/A,#N/A,TRUE,"bazpr2001"}</definedName>
    <definedName name="______________MCV1">"$#REF!.$E$73:$AH$73"</definedName>
    <definedName name="______________mei2" localSheetId="24">#REF!</definedName>
    <definedName name="______________mei2">#REF!</definedName>
    <definedName name="______________pl2000" localSheetId="24" hidden="1">{#N/A,#N/A,TRUE,"preg4";#N/A,#N/A,TRUE,"bazpr99"}</definedName>
    <definedName name="______________pl2000" hidden="1">{#N/A,#N/A,TRUE,"preg4";#N/A,#N/A,TRUE,"bazpr99"}</definedName>
    <definedName name="______________tab1" localSheetId="24">#REF!</definedName>
    <definedName name="______________tab1">#REF!</definedName>
    <definedName name="______________tab10" localSheetId="24">#REF!</definedName>
    <definedName name="______________tab10">#REF!</definedName>
    <definedName name="______________tab11" localSheetId="24">#REF!</definedName>
    <definedName name="______________tab11">#REF!</definedName>
    <definedName name="______________TAB12" localSheetId="24">#REF!</definedName>
    <definedName name="______________TAB12">#REF!</definedName>
    <definedName name="______________TAB13" localSheetId="24">#REF!</definedName>
    <definedName name="______________TAB13">#REF!</definedName>
    <definedName name="______________TAB14" localSheetId="24">#REF!</definedName>
    <definedName name="______________TAB14">#REF!</definedName>
    <definedName name="______________tab15" localSheetId="24">#REF!</definedName>
    <definedName name="______________tab15">#REF!</definedName>
    <definedName name="______________TAB16" localSheetId="24">#REF!</definedName>
    <definedName name="______________TAB16">#REF!</definedName>
    <definedName name="______________TAB17" localSheetId="24">#REF!</definedName>
    <definedName name="______________TAB17">#REF!</definedName>
    <definedName name="______________TAB18" localSheetId="24">#REF!</definedName>
    <definedName name="______________TAB18">#REF!</definedName>
    <definedName name="______________TAB19" localSheetId="24">#REF!</definedName>
    <definedName name="______________TAB19">#REF!</definedName>
    <definedName name="______________tab2" localSheetId="24">#REF!</definedName>
    <definedName name="______________tab2">#REF!</definedName>
    <definedName name="______________TAB20" localSheetId="24">#REF!</definedName>
    <definedName name="______________TAB20">#REF!</definedName>
    <definedName name="______________tab21" localSheetId="24">#REF!</definedName>
    <definedName name="______________tab21">#REF!</definedName>
    <definedName name="______________TAB22" localSheetId="24">#REF!</definedName>
    <definedName name="______________TAB22">#REF!</definedName>
    <definedName name="______________TAB23" localSheetId="24">#REF!</definedName>
    <definedName name="______________TAB23">#REF!</definedName>
    <definedName name="______________tab24" localSheetId="24">#REF!</definedName>
    <definedName name="______________tab24">#REF!</definedName>
    <definedName name="______________TAB25" localSheetId="24">#REF!</definedName>
    <definedName name="______________TAB25">#REF!</definedName>
    <definedName name="______________TAB26" localSheetId="24">#REF!</definedName>
    <definedName name="______________TAB26">#REF!</definedName>
    <definedName name="______________TAB27" localSheetId="24">#REF!</definedName>
    <definedName name="______________TAB27">#REF!</definedName>
    <definedName name="______________TAB28" localSheetId="24">#REF!</definedName>
    <definedName name="______________TAB28">#REF!</definedName>
    <definedName name="______________TAB29" localSheetId="24">#REF!</definedName>
    <definedName name="______________TAB29">#REF!</definedName>
    <definedName name="______________tab3" localSheetId="24">#REF!</definedName>
    <definedName name="______________tab3">#REF!</definedName>
    <definedName name="______________TAB30" localSheetId="24">#REF!</definedName>
    <definedName name="______________TAB30">#REF!</definedName>
    <definedName name="______________TAB31" localSheetId="24">#REF!</definedName>
    <definedName name="______________TAB31">#REF!</definedName>
    <definedName name="______________TAB32" localSheetId="24">#REF!</definedName>
    <definedName name="______________TAB32">#REF!</definedName>
    <definedName name="______________TAB33" localSheetId="24">#REF!</definedName>
    <definedName name="______________TAB33">#REF!</definedName>
    <definedName name="______________TAB34" localSheetId="24">#REF!</definedName>
    <definedName name="______________TAB34">#REF!</definedName>
    <definedName name="______________TAB35" localSheetId="24">#REF!</definedName>
    <definedName name="______________TAB35">#REF!</definedName>
    <definedName name="______________TAB36" localSheetId="24">#REF!</definedName>
    <definedName name="______________TAB36">#REF!</definedName>
    <definedName name="______________TAB37" localSheetId="24">#REF!</definedName>
    <definedName name="______________TAB37">#REF!</definedName>
    <definedName name="______________TAB38" localSheetId="24">#REF!</definedName>
    <definedName name="______________TAB38">#REF!</definedName>
    <definedName name="______________tab4" localSheetId="24">#REF!</definedName>
    <definedName name="______________tab4">#REF!</definedName>
    <definedName name="______________TAB47" localSheetId="24">#REF!</definedName>
    <definedName name="______________TAB47">#REF!</definedName>
    <definedName name="______________tab5" localSheetId="24">#REF!</definedName>
    <definedName name="______________tab5">#REF!</definedName>
    <definedName name="______________tab6" localSheetId="24">#REF!</definedName>
    <definedName name="______________tab6">#REF!</definedName>
    <definedName name="______________tab7" localSheetId="24">#REF!</definedName>
    <definedName name="______________tab7">#REF!</definedName>
    <definedName name="______________tab8" localSheetId="24">#REF!</definedName>
    <definedName name="______________tab8">#REF!</definedName>
    <definedName name="______________tab9" localSheetId="24">#REF!</definedName>
    <definedName name="______________tab9">#REF!</definedName>
    <definedName name="_____________ana1" localSheetId="24" hidden="1">{#N/A,#N/A,TRUE,"preg4";#N/A,#N/A,TRUE,"bazpr2001"}</definedName>
    <definedName name="_____________ana1" hidden="1">{#N/A,#N/A,TRUE,"preg4";#N/A,#N/A,TRUE,"bazpr2001"}</definedName>
    <definedName name="_____________MCV1">"$#REF!.$E$73:$AH$73"</definedName>
    <definedName name="_____________mei2" localSheetId="24">#REF!</definedName>
    <definedName name="_____________mei2">#REF!</definedName>
    <definedName name="_____________pl2000" localSheetId="24" hidden="1">{#N/A,#N/A,TRUE,"preg4";#N/A,#N/A,TRUE,"bazpr99"}</definedName>
    <definedName name="_____________pl2000" hidden="1">{#N/A,#N/A,TRUE,"preg4";#N/A,#N/A,TRUE,"bazpr99"}</definedName>
    <definedName name="_____________tab1" localSheetId="24">#REF!</definedName>
    <definedName name="_____________tab1">#REF!</definedName>
    <definedName name="_____________tab10" localSheetId="24">#REF!</definedName>
    <definedName name="_____________tab10">#REF!</definedName>
    <definedName name="_____________tab11" localSheetId="24">#REF!</definedName>
    <definedName name="_____________tab11">#REF!</definedName>
    <definedName name="_____________TAB12" localSheetId="24">#REF!</definedName>
    <definedName name="_____________TAB12">#REF!</definedName>
    <definedName name="_____________TAB13" localSheetId="24">#REF!</definedName>
    <definedName name="_____________TAB13">#REF!</definedName>
    <definedName name="_____________TAB14" localSheetId="24">#REF!</definedName>
    <definedName name="_____________TAB14">#REF!</definedName>
    <definedName name="_____________tab15" localSheetId="24">#REF!</definedName>
    <definedName name="_____________tab15">#REF!</definedName>
    <definedName name="_____________TAB16" localSheetId="24">#REF!</definedName>
    <definedName name="_____________TAB16">#REF!</definedName>
    <definedName name="_____________TAB17" localSheetId="24">#REF!</definedName>
    <definedName name="_____________TAB17">#REF!</definedName>
    <definedName name="_____________TAB18" localSheetId="24">#REF!</definedName>
    <definedName name="_____________TAB18">#REF!</definedName>
    <definedName name="_____________TAB19" localSheetId="24">#REF!</definedName>
    <definedName name="_____________TAB19">#REF!</definedName>
    <definedName name="_____________tab2" localSheetId="24">#REF!</definedName>
    <definedName name="_____________tab2">#REF!</definedName>
    <definedName name="_____________TAB20" localSheetId="24">#REF!</definedName>
    <definedName name="_____________TAB20">#REF!</definedName>
    <definedName name="_____________tab21" localSheetId="24">#REF!</definedName>
    <definedName name="_____________tab21">#REF!</definedName>
    <definedName name="_____________TAB22" localSheetId="24">#REF!</definedName>
    <definedName name="_____________TAB22">#REF!</definedName>
    <definedName name="_____________TAB23" localSheetId="24">#REF!</definedName>
    <definedName name="_____________TAB23">#REF!</definedName>
    <definedName name="_____________tab24" localSheetId="24">#REF!</definedName>
    <definedName name="_____________tab24">#REF!</definedName>
    <definedName name="_____________TAB25" localSheetId="24">#REF!</definedName>
    <definedName name="_____________TAB25">#REF!</definedName>
    <definedName name="_____________TAB26" localSheetId="24">#REF!</definedName>
    <definedName name="_____________TAB26">#REF!</definedName>
    <definedName name="_____________TAB27" localSheetId="24">#REF!</definedName>
    <definedName name="_____________TAB27">#REF!</definedName>
    <definedName name="_____________TAB28" localSheetId="24">#REF!</definedName>
    <definedName name="_____________TAB28">#REF!</definedName>
    <definedName name="_____________TAB29" localSheetId="24">#REF!</definedName>
    <definedName name="_____________TAB29">#REF!</definedName>
    <definedName name="_____________tab3" localSheetId="24">#REF!</definedName>
    <definedName name="_____________tab3">#REF!</definedName>
    <definedName name="_____________TAB30" localSheetId="24">#REF!</definedName>
    <definedName name="_____________TAB30">#REF!</definedName>
    <definedName name="_____________TAB31" localSheetId="24">#REF!</definedName>
    <definedName name="_____________TAB31">#REF!</definedName>
    <definedName name="_____________TAB32" localSheetId="24">#REF!</definedName>
    <definedName name="_____________TAB32">#REF!</definedName>
    <definedName name="_____________TAB33" localSheetId="24">#REF!</definedName>
    <definedName name="_____________TAB33">#REF!</definedName>
    <definedName name="_____________TAB34" localSheetId="24">#REF!</definedName>
    <definedName name="_____________TAB34">#REF!</definedName>
    <definedName name="_____________TAB35" localSheetId="24">#REF!</definedName>
    <definedName name="_____________TAB35">#REF!</definedName>
    <definedName name="_____________TAB36" localSheetId="24">#REF!</definedName>
    <definedName name="_____________TAB36">#REF!</definedName>
    <definedName name="_____________TAB37" localSheetId="24">#REF!</definedName>
    <definedName name="_____________TAB37">#REF!</definedName>
    <definedName name="_____________TAB38" localSheetId="24">#REF!</definedName>
    <definedName name="_____________TAB38">#REF!</definedName>
    <definedName name="_____________tab4" localSheetId="24">#REF!</definedName>
    <definedName name="_____________tab4">#REF!</definedName>
    <definedName name="_____________TAB47" localSheetId="24">#REF!</definedName>
    <definedName name="_____________TAB47">#REF!</definedName>
    <definedName name="_____________tab5" localSheetId="24">#REF!</definedName>
    <definedName name="_____________tab5">#REF!</definedName>
    <definedName name="_____________tab6" localSheetId="24">#REF!</definedName>
    <definedName name="_____________tab6">#REF!</definedName>
    <definedName name="_____________tab7" localSheetId="24">#REF!</definedName>
    <definedName name="_____________tab7">#REF!</definedName>
    <definedName name="_____________tab8" localSheetId="24">#REF!</definedName>
    <definedName name="_____________tab8">#REF!</definedName>
    <definedName name="_____________tab9" localSheetId="24">#REF!</definedName>
    <definedName name="_____________tab9">#REF!</definedName>
    <definedName name="____________ana1" localSheetId="24" hidden="1">{#N/A,#N/A,TRUE,"preg4";#N/A,#N/A,TRUE,"bazpr2001"}</definedName>
    <definedName name="____________ana1" hidden="1">{#N/A,#N/A,TRUE,"preg4";#N/A,#N/A,TRUE,"bazpr2001"}</definedName>
    <definedName name="____________MCV1">"$#REF!.$E$73:$AH$73"</definedName>
    <definedName name="____________mei2" localSheetId="24">#REF!</definedName>
    <definedName name="____________mei2">#REF!</definedName>
    <definedName name="____________pl2000" localSheetId="24" hidden="1">{#N/A,#N/A,TRUE,"preg4";#N/A,#N/A,TRUE,"bazpr99"}</definedName>
    <definedName name="____________pl2000" hidden="1">{#N/A,#N/A,TRUE,"preg4";#N/A,#N/A,TRUE,"bazpr99"}</definedName>
    <definedName name="____________tab1" localSheetId="24">#REF!</definedName>
    <definedName name="____________tab1">#REF!</definedName>
    <definedName name="____________tab10" localSheetId="24">#REF!</definedName>
    <definedName name="____________tab10">#REF!</definedName>
    <definedName name="____________tab11" localSheetId="24">#REF!</definedName>
    <definedName name="____________tab11">#REF!</definedName>
    <definedName name="____________TAB12" localSheetId="24">#REF!</definedName>
    <definedName name="____________TAB12">#REF!</definedName>
    <definedName name="____________TAB13" localSheetId="24">#REF!</definedName>
    <definedName name="____________TAB13">#REF!</definedName>
    <definedName name="____________TAB14" localSheetId="24">#REF!</definedName>
    <definedName name="____________TAB14">#REF!</definedName>
    <definedName name="____________tab15" localSheetId="24">#REF!</definedName>
    <definedName name="____________tab15">#REF!</definedName>
    <definedName name="____________TAB16" localSheetId="24">#REF!</definedName>
    <definedName name="____________TAB16">#REF!</definedName>
    <definedName name="____________TAB17" localSheetId="24">#REF!</definedName>
    <definedName name="____________TAB17">#REF!</definedName>
    <definedName name="____________TAB18" localSheetId="24">#REF!</definedName>
    <definedName name="____________TAB18">#REF!</definedName>
    <definedName name="____________TAB19" localSheetId="24">#REF!</definedName>
    <definedName name="____________TAB19">#REF!</definedName>
    <definedName name="____________tab2" localSheetId="24">#REF!</definedName>
    <definedName name="____________tab2">#REF!</definedName>
    <definedName name="____________TAB20" localSheetId="24">#REF!</definedName>
    <definedName name="____________TAB20">#REF!</definedName>
    <definedName name="____________tab21" localSheetId="24">#REF!</definedName>
    <definedName name="____________tab21">#REF!</definedName>
    <definedName name="____________TAB22" localSheetId="24">#REF!</definedName>
    <definedName name="____________TAB22">#REF!</definedName>
    <definedName name="____________TAB23" localSheetId="24">#REF!</definedName>
    <definedName name="____________TAB23">#REF!</definedName>
    <definedName name="____________tab24" localSheetId="24">#REF!</definedName>
    <definedName name="____________tab24">#REF!</definedName>
    <definedName name="____________TAB25" localSheetId="24">#REF!</definedName>
    <definedName name="____________TAB25">#REF!</definedName>
    <definedName name="____________TAB26" localSheetId="24">#REF!</definedName>
    <definedName name="____________TAB26">#REF!</definedName>
    <definedName name="____________TAB27" localSheetId="24">#REF!</definedName>
    <definedName name="____________TAB27">#REF!</definedName>
    <definedName name="____________TAB28" localSheetId="24">#REF!</definedName>
    <definedName name="____________TAB28">#REF!</definedName>
    <definedName name="____________TAB29" localSheetId="24">#REF!</definedName>
    <definedName name="____________TAB29">#REF!</definedName>
    <definedName name="____________tab3" localSheetId="24">#REF!</definedName>
    <definedName name="____________tab3">#REF!</definedName>
    <definedName name="____________TAB30" localSheetId="24">#REF!</definedName>
    <definedName name="____________TAB30">#REF!</definedName>
    <definedName name="____________TAB31" localSheetId="24">#REF!</definedName>
    <definedName name="____________TAB31">#REF!</definedName>
    <definedName name="____________TAB32" localSheetId="24">#REF!</definedName>
    <definedName name="____________TAB32">#REF!</definedName>
    <definedName name="____________TAB33" localSheetId="24">#REF!</definedName>
    <definedName name="____________TAB33">#REF!</definedName>
    <definedName name="____________TAB34" localSheetId="24">#REF!</definedName>
    <definedName name="____________TAB34">#REF!</definedName>
    <definedName name="____________TAB35" localSheetId="24">#REF!</definedName>
    <definedName name="____________TAB35">#REF!</definedName>
    <definedName name="____________TAB36" localSheetId="24">#REF!</definedName>
    <definedName name="____________TAB36">#REF!</definedName>
    <definedName name="____________TAB37" localSheetId="24">#REF!</definedName>
    <definedName name="____________TAB37">#REF!</definedName>
    <definedName name="____________TAB38" localSheetId="24">#REF!</definedName>
    <definedName name="____________TAB38">#REF!</definedName>
    <definedName name="____________tab4" localSheetId="24">#REF!</definedName>
    <definedName name="____________tab4">#REF!</definedName>
    <definedName name="____________TAB47" localSheetId="24">#REF!</definedName>
    <definedName name="____________TAB47">#REF!</definedName>
    <definedName name="____________tab5" localSheetId="24">#REF!</definedName>
    <definedName name="____________tab5">#REF!</definedName>
    <definedName name="____________tab6" localSheetId="24">#REF!</definedName>
    <definedName name="____________tab6">#REF!</definedName>
    <definedName name="____________tab7" localSheetId="24">#REF!</definedName>
    <definedName name="____________tab7">#REF!</definedName>
    <definedName name="____________tab8" localSheetId="24">#REF!</definedName>
    <definedName name="____________tab8">#REF!</definedName>
    <definedName name="____________tab9" localSheetId="24">#REF!</definedName>
    <definedName name="____________tab9">#REF!</definedName>
    <definedName name="___________ana1" localSheetId="24" hidden="1">{#N/A,#N/A,TRUE,"preg4";#N/A,#N/A,TRUE,"bazpr2001"}</definedName>
    <definedName name="___________ana1" hidden="1">{#N/A,#N/A,TRUE,"preg4";#N/A,#N/A,TRUE,"bazpr2001"}</definedName>
    <definedName name="___________MCV1">"$#REF!.$E$73:$AH$73"</definedName>
    <definedName name="___________mei2" localSheetId="24">#REF!</definedName>
    <definedName name="___________mei2">#REF!</definedName>
    <definedName name="___________pl2000" localSheetId="24" hidden="1">{#N/A,#N/A,TRUE,"preg4";#N/A,#N/A,TRUE,"bazpr99"}</definedName>
    <definedName name="___________pl2000" hidden="1">{#N/A,#N/A,TRUE,"preg4";#N/A,#N/A,TRUE,"bazpr99"}</definedName>
    <definedName name="___________tab1" localSheetId="24">#REF!</definedName>
    <definedName name="___________tab1">#REF!</definedName>
    <definedName name="___________tab10" localSheetId="24">#REF!</definedName>
    <definedName name="___________tab10">#REF!</definedName>
    <definedName name="___________tab11" localSheetId="24">#REF!</definedName>
    <definedName name="___________tab11">#REF!</definedName>
    <definedName name="___________TAB12" localSheetId="24">#REF!</definedName>
    <definedName name="___________TAB12">#REF!</definedName>
    <definedName name="___________TAB13" localSheetId="24">#REF!</definedName>
    <definedName name="___________TAB13">#REF!</definedName>
    <definedName name="___________TAB14" localSheetId="24">#REF!</definedName>
    <definedName name="___________TAB14">#REF!</definedName>
    <definedName name="___________tab15" localSheetId="24">#REF!</definedName>
    <definedName name="___________tab15">#REF!</definedName>
    <definedName name="___________TAB16" localSheetId="24">#REF!</definedName>
    <definedName name="___________TAB16">#REF!</definedName>
    <definedName name="___________TAB17" localSheetId="24">#REF!</definedName>
    <definedName name="___________TAB17">#REF!</definedName>
    <definedName name="___________TAB18" localSheetId="24">#REF!</definedName>
    <definedName name="___________TAB18">#REF!</definedName>
    <definedName name="___________TAB19" localSheetId="24">#REF!</definedName>
    <definedName name="___________TAB19">#REF!</definedName>
    <definedName name="___________tab2" localSheetId="24">#REF!</definedName>
    <definedName name="___________tab2">#REF!</definedName>
    <definedName name="___________TAB20" localSheetId="24">#REF!</definedName>
    <definedName name="___________TAB20">#REF!</definedName>
    <definedName name="___________tab21" localSheetId="24">#REF!</definedName>
    <definedName name="___________tab21">#REF!</definedName>
    <definedName name="___________TAB22" localSheetId="24">#REF!</definedName>
    <definedName name="___________TAB22">#REF!</definedName>
    <definedName name="___________TAB23" localSheetId="24">#REF!</definedName>
    <definedName name="___________TAB23">#REF!</definedName>
    <definedName name="___________tab24" localSheetId="24">#REF!</definedName>
    <definedName name="___________tab24">#REF!</definedName>
    <definedName name="___________TAB25" localSheetId="24">#REF!</definedName>
    <definedName name="___________TAB25">#REF!</definedName>
    <definedName name="___________TAB26" localSheetId="24">#REF!</definedName>
    <definedName name="___________TAB26">#REF!</definedName>
    <definedName name="___________TAB27" localSheetId="24">#REF!</definedName>
    <definedName name="___________TAB27">#REF!</definedName>
    <definedName name="___________TAB28" localSheetId="24">#REF!</definedName>
    <definedName name="___________TAB28">#REF!</definedName>
    <definedName name="___________TAB29" localSheetId="24">#REF!</definedName>
    <definedName name="___________TAB29">#REF!</definedName>
    <definedName name="___________tab3" localSheetId="24">#REF!</definedName>
    <definedName name="___________tab3">#REF!</definedName>
    <definedName name="___________TAB30" localSheetId="24">#REF!</definedName>
    <definedName name="___________TAB30">#REF!</definedName>
    <definedName name="___________TAB31" localSheetId="24">#REF!</definedName>
    <definedName name="___________TAB31">#REF!</definedName>
    <definedName name="___________TAB32" localSheetId="24">#REF!</definedName>
    <definedName name="___________TAB32">#REF!</definedName>
    <definedName name="___________TAB33" localSheetId="24">#REF!</definedName>
    <definedName name="___________TAB33">#REF!</definedName>
    <definedName name="___________TAB34" localSheetId="24">#REF!</definedName>
    <definedName name="___________TAB34">#REF!</definedName>
    <definedName name="___________TAB35" localSheetId="24">#REF!</definedName>
    <definedName name="___________TAB35">#REF!</definedName>
    <definedName name="___________TAB36" localSheetId="24">#REF!</definedName>
    <definedName name="___________TAB36">#REF!</definedName>
    <definedName name="___________TAB37" localSheetId="24">#REF!</definedName>
    <definedName name="___________TAB37">#REF!</definedName>
    <definedName name="___________TAB38" localSheetId="24">#REF!</definedName>
    <definedName name="___________TAB38">#REF!</definedName>
    <definedName name="___________tab4" localSheetId="24">#REF!</definedName>
    <definedName name="___________tab4">#REF!</definedName>
    <definedName name="___________TAB47" localSheetId="24">#REF!</definedName>
    <definedName name="___________TAB47">#REF!</definedName>
    <definedName name="___________tab5" localSheetId="24">#REF!</definedName>
    <definedName name="___________tab5">#REF!</definedName>
    <definedName name="___________tab6" localSheetId="24">#REF!</definedName>
    <definedName name="___________tab6">#REF!</definedName>
    <definedName name="___________tab7" localSheetId="24">#REF!</definedName>
    <definedName name="___________tab7">#REF!</definedName>
    <definedName name="___________tab8" localSheetId="24">#REF!</definedName>
    <definedName name="___________tab8">#REF!</definedName>
    <definedName name="___________tab9" localSheetId="24">#REF!</definedName>
    <definedName name="___________tab9">#REF!</definedName>
    <definedName name="__________ana1" localSheetId="24" hidden="1">{#N/A,#N/A,TRUE,"preg4";#N/A,#N/A,TRUE,"bazpr2001"}</definedName>
    <definedName name="__________ana1" hidden="1">{#N/A,#N/A,TRUE,"preg4";#N/A,#N/A,TRUE,"bazpr2001"}</definedName>
    <definedName name="__________MCV1">"$#REF!.$E$73:$AH$73"</definedName>
    <definedName name="__________mei2" localSheetId="24">#REF!</definedName>
    <definedName name="__________mei2">#REF!</definedName>
    <definedName name="__________pl2000" localSheetId="24" hidden="1">{#N/A,#N/A,TRUE,"preg4";#N/A,#N/A,TRUE,"bazpr99"}</definedName>
    <definedName name="__________pl2000" hidden="1">{#N/A,#N/A,TRUE,"preg4";#N/A,#N/A,TRUE,"bazpr99"}</definedName>
    <definedName name="__________tab1" localSheetId="24">#REF!</definedName>
    <definedName name="__________tab1">#REF!</definedName>
    <definedName name="__________tab10" localSheetId="24">#REF!</definedName>
    <definedName name="__________tab10">#REF!</definedName>
    <definedName name="__________tab11" localSheetId="24">#REF!</definedName>
    <definedName name="__________tab11">#REF!</definedName>
    <definedName name="__________TAB12" localSheetId="24">#REF!</definedName>
    <definedName name="__________TAB12">#REF!</definedName>
    <definedName name="__________TAB13" localSheetId="24">#REF!</definedName>
    <definedName name="__________TAB13">#REF!</definedName>
    <definedName name="__________TAB14" localSheetId="24">#REF!</definedName>
    <definedName name="__________TAB14">#REF!</definedName>
    <definedName name="__________tab15" localSheetId="24">#REF!</definedName>
    <definedName name="__________tab15">#REF!</definedName>
    <definedName name="__________TAB16" localSheetId="24">#REF!</definedName>
    <definedName name="__________TAB16">#REF!</definedName>
    <definedName name="__________TAB17" localSheetId="24">#REF!</definedName>
    <definedName name="__________TAB17">#REF!</definedName>
    <definedName name="__________TAB18" localSheetId="24">#REF!</definedName>
    <definedName name="__________TAB18">#REF!</definedName>
    <definedName name="__________TAB19" localSheetId="24">#REF!</definedName>
    <definedName name="__________TAB19">#REF!</definedName>
    <definedName name="__________tab2" localSheetId="24">#REF!</definedName>
    <definedName name="__________tab2">#REF!</definedName>
    <definedName name="__________TAB20" localSheetId="24">#REF!</definedName>
    <definedName name="__________TAB20">#REF!</definedName>
    <definedName name="__________tab21" localSheetId="24">#REF!</definedName>
    <definedName name="__________tab21">#REF!</definedName>
    <definedName name="__________TAB22" localSheetId="24">#REF!</definedName>
    <definedName name="__________TAB22">#REF!</definedName>
    <definedName name="__________TAB23" localSheetId="24">#REF!</definedName>
    <definedName name="__________TAB23">#REF!</definedName>
    <definedName name="__________tab24" localSheetId="24">#REF!</definedName>
    <definedName name="__________tab24">#REF!</definedName>
    <definedName name="__________TAB25" localSheetId="24">#REF!</definedName>
    <definedName name="__________TAB25">#REF!</definedName>
    <definedName name="__________TAB26" localSheetId="24">#REF!</definedName>
    <definedName name="__________TAB26">#REF!</definedName>
    <definedName name="__________TAB27" localSheetId="24">#REF!</definedName>
    <definedName name="__________TAB27">#REF!</definedName>
    <definedName name="__________TAB28" localSheetId="24">#REF!</definedName>
    <definedName name="__________TAB28">#REF!</definedName>
    <definedName name="__________TAB29" localSheetId="24">#REF!</definedName>
    <definedName name="__________TAB29">#REF!</definedName>
    <definedName name="__________tab3" localSheetId="24">#REF!</definedName>
    <definedName name="__________tab3">#REF!</definedName>
    <definedName name="__________TAB30" localSheetId="24">#REF!</definedName>
    <definedName name="__________TAB30">#REF!</definedName>
    <definedName name="__________TAB31" localSheetId="24">#REF!</definedName>
    <definedName name="__________TAB31">#REF!</definedName>
    <definedName name="__________TAB32" localSheetId="24">#REF!</definedName>
    <definedName name="__________TAB32">#REF!</definedName>
    <definedName name="__________TAB33" localSheetId="24">#REF!</definedName>
    <definedName name="__________TAB33">#REF!</definedName>
    <definedName name="__________TAB34" localSheetId="24">#REF!</definedName>
    <definedName name="__________TAB34">#REF!</definedName>
    <definedName name="__________TAB35" localSheetId="24">#REF!</definedName>
    <definedName name="__________TAB35">#REF!</definedName>
    <definedName name="__________TAB36" localSheetId="24">#REF!</definedName>
    <definedName name="__________TAB36">#REF!</definedName>
    <definedName name="__________TAB37" localSheetId="24">#REF!</definedName>
    <definedName name="__________TAB37">#REF!</definedName>
    <definedName name="__________TAB38" localSheetId="24">#REF!</definedName>
    <definedName name="__________TAB38">#REF!</definedName>
    <definedName name="__________tab4" localSheetId="24">#REF!</definedName>
    <definedName name="__________tab4">#REF!</definedName>
    <definedName name="__________TAB47" localSheetId="24">#REF!</definedName>
    <definedName name="__________TAB47">#REF!</definedName>
    <definedName name="__________tab5" localSheetId="24">#REF!</definedName>
    <definedName name="__________tab5">#REF!</definedName>
    <definedName name="__________tab6" localSheetId="24">#REF!</definedName>
    <definedName name="__________tab6">#REF!</definedName>
    <definedName name="__________tab7" localSheetId="24">#REF!</definedName>
    <definedName name="__________tab7">#REF!</definedName>
    <definedName name="__________tab8" localSheetId="24">#REF!</definedName>
    <definedName name="__________tab8">#REF!</definedName>
    <definedName name="__________tab9" localSheetId="24">#REF!</definedName>
    <definedName name="__________tab9">#REF!</definedName>
    <definedName name="_________ana1" localSheetId="24" hidden="1">{#N/A,#N/A,TRUE,"preg4";#N/A,#N/A,TRUE,"bazpr2001"}</definedName>
    <definedName name="_________ana1" hidden="1">{#N/A,#N/A,TRUE,"preg4";#N/A,#N/A,TRUE,"bazpr2001"}</definedName>
    <definedName name="_________MCV1">"$#REF!.$E$73:$AH$73"</definedName>
    <definedName name="_________mei2" localSheetId="24">#REF!</definedName>
    <definedName name="_________mei2">#REF!</definedName>
    <definedName name="_________pl2000" localSheetId="24" hidden="1">{#N/A,#N/A,TRUE,"preg4";#N/A,#N/A,TRUE,"bazpr99"}</definedName>
    <definedName name="_________pl2000" hidden="1">{#N/A,#N/A,TRUE,"preg4";#N/A,#N/A,TRUE,"bazpr99"}</definedName>
    <definedName name="_________tab1" localSheetId="24">#REF!</definedName>
    <definedName name="_________tab1">#REF!</definedName>
    <definedName name="_________tab10" localSheetId="24">#REF!</definedName>
    <definedName name="_________tab10">#REF!</definedName>
    <definedName name="_________tab11" localSheetId="24">#REF!</definedName>
    <definedName name="_________tab11">#REF!</definedName>
    <definedName name="_________TAB12" localSheetId="24">#REF!</definedName>
    <definedName name="_________TAB12">#REF!</definedName>
    <definedName name="_________TAB13" localSheetId="24">#REF!</definedName>
    <definedName name="_________TAB13">#REF!</definedName>
    <definedName name="_________TAB14" localSheetId="24">#REF!</definedName>
    <definedName name="_________TAB14">#REF!</definedName>
    <definedName name="_________tab15" localSheetId="24">#REF!</definedName>
    <definedName name="_________tab15">#REF!</definedName>
    <definedName name="_________TAB16" localSheetId="24">#REF!</definedName>
    <definedName name="_________TAB16">#REF!</definedName>
    <definedName name="_________TAB17" localSheetId="24">#REF!</definedName>
    <definedName name="_________TAB17">#REF!</definedName>
    <definedName name="_________TAB18" localSheetId="24">#REF!</definedName>
    <definedName name="_________TAB18">#REF!</definedName>
    <definedName name="_________TAB19" localSheetId="24">#REF!</definedName>
    <definedName name="_________TAB19">#REF!</definedName>
    <definedName name="_________tab2" localSheetId="24">#REF!</definedName>
    <definedName name="_________tab2">#REF!</definedName>
    <definedName name="_________TAB20" localSheetId="24">#REF!</definedName>
    <definedName name="_________TAB20">#REF!</definedName>
    <definedName name="_________tab21" localSheetId="24">#REF!</definedName>
    <definedName name="_________tab21">#REF!</definedName>
    <definedName name="_________TAB22" localSheetId="24">#REF!</definedName>
    <definedName name="_________TAB22">#REF!</definedName>
    <definedName name="_________TAB23" localSheetId="24">#REF!</definedName>
    <definedName name="_________TAB23">#REF!</definedName>
    <definedName name="_________tab24" localSheetId="24">#REF!</definedName>
    <definedName name="_________tab24">#REF!</definedName>
    <definedName name="_________TAB25" localSheetId="24">#REF!</definedName>
    <definedName name="_________TAB25">#REF!</definedName>
    <definedName name="_________TAB26" localSheetId="24">#REF!</definedName>
    <definedName name="_________TAB26">#REF!</definedName>
    <definedName name="_________TAB27" localSheetId="24">#REF!</definedName>
    <definedName name="_________TAB27">#REF!</definedName>
    <definedName name="_________TAB28" localSheetId="24">#REF!</definedName>
    <definedName name="_________TAB28">#REF!</definedName>
    <definedName name="_________TAB29" localSheetId="24">#REF!</definedName>
    <definedName name="_________TAB29">#REF!</definedName>
    <definedName name="_________tab3" localSheetId="24">#REF!</definedName>
    <definedName name="_________tab3">#REF!</definedName>
    <definedName name="_________TAB30" localSheetId="24">#REF!</definedName>
    <definedName name="_________TAB30">#REF!</definedName>
    <definedName name="_________TAB31" localSheetId="24">#REF!</definedName>
    <definedName name="_________TAB31">#REF!</definedName>
    <definedName name="_________TAB32" localSheetId="24">#REF!</definedName>
    <definedName name="_________TAB32">#REF!</definedName>
    <definedName name="_________TAB33" localSheetId="24">#REF!</definedName>
    <definedName name="_________TAB33">#REF!</definedName>
    <definedName name="_________TAB34" localSheetId="24">#REF!</definedName>
    <definedName name="_________TAB34">#REF!</definedName>
    <definedName name="_________TAB35" localSheetId="24">#REF!</definedName>
    <definedName name="_________TAB35">#REF!</definedName>
    <definedName name="_________TAB36" localSheetId="24">#REF!</definedName>
    <definedName name="_________TAB36">#REF!</definedName>
    <definedName name="_________TAB37" localSheetId="24">#REF!</definedName>
    <definedName name="_________TAB37">#REF!</definedName>
    <definedName name="_________TAB38" localSheetId="24">#REF!</definedName>
    <definedName name="_________TAB38">#REF!</definedName>
    <definedName name="_________tab4" localSheetId="24">#REF!</definedName>
    <definedName name="_________tab4">#REF!</definedName>
    <definedName name="_________TAB47" localSheetId="24">#REF!</definedName>
    <definedName name="_________TAB47">#REF!</definedName>
    <definedName name="_________tab5" localSheetId="24">#REF!</definedName>
    <definedName name="_________tab5">#REF!</definedName>
    <definedName name="_________tab6" localSheetId="24">#REF!</definedName>
    <definedName name="_________tab6">#REF!</definedName>
    <definedName name="_________tab7" localSheetId="24">#REF!</definedName>
    <definedName name="_________tab7">#REF!</definedName>
    <definedName name="_________tab8" localSheetId="24">#REF!</definedName>
    <definedName name="_________tab8">#REF!</definedName>
    <definedName name="_________tab9" localSheetId="24">#REF!</definedName>
    <definedName name="_________tab9">#REF!</definedName>
    <definedName name="________ana1" localSheetId="24" hidden="1">{#N/A,#N/A,TRUE,"preg4";#N/A,#N/A,TRUE,"bazpr2001"}</definedName>
    <definedName name="________ana1" hidden="1">{#N/A,#N/A,TRUE,"preg4";#N/A,#N/A,TRUE,"bazpr2001"}</definedName>
    <definedName name="________MCV1">"$#REF!.$E$73:$AH$73"</definedName>
    <definedName name="________mei2" localSheetId="24">#REF!</definedName>
    <definedName name="________mei2">#REF!</definedName>
    <definedName name="________pl2000" localSheetId="24" hidden="1">{#N/A,#N/A,TRUE,"preg4";#N/A,#N/A,TRUE,"bazpr99"}</definedName>
    <definedName name="________pl2000" hidden="1">{#N/A,#N/A,TRUE,"preg4";#N/A,#N/A,TRUE,"bazpr99"}</definedName>
    <definedName name="________tab1" localSheetId="24">#REF!</definedName>
    <definedName name="________tab1">#REF!</definedName>
    <definedName name="________tab10" localSheetId="24">#REF!</definedName>
    <definedName name="________tab10">#REF!</definedName>
    <definedName name="________tab11" localSheetId="24">#REF!</definedName>
    <definedName name="________tab11">#REF!</definedName>
    <definedName name="________TAB12" localSheetId="24">#REF!</definedName>
    <definedName name="________TAB12">#REF!</definedName>
    <definedName name="________TAB13" localSheetId="24">#REF!</definedName>
    <definedName name="________TAB13">#REF!</definedName>
    <definedName name="________TAB14" localSheetId="24">#REF!</definedName>
    <definedName name="________TAB14">#REF!</definedName>
    <definedName name="________tab15" localSheetId="24">#REF!</definedName>
    <definedName name="________tab15">#REF!</definedName>
    <definedName name="________TAB16" localSheetId="24">#REF!</definedName>
    <definedName name="________TAB16">#REF!</definedName>
    <definedName name="________TAB17" localSheetId="24">#REF!</definedName>
    <definedName name="________TAB17">#REF!</definedName>
    <definedName name="________TAB18" localSheetId="24">#REF!</definedName>
    <definedName name="________TAB18">#REF!</definedName>
    <definedName name="________TAB19" localSheetId="24">#REF!</definedName>
    <definedName name="________TAB19">#REF!</definedName>
    <definedName name="________tab2" localSheetId="24">#REF!</definedName>
    <definedName name="________tab2">#REF!</definedName>
    <definedName name="________TAB20" localSheetId="24">#REF!</definedName>
    <definedName name="________TAB20">#REF!</definedName>
    <definedName name="________tab21" localSheetId="24">#REF!</definedName>
    <definedName name="________tab21">#REF!</definedName>
    <definedName name="________TAB22" localSheetId="24">#REF!</definedName>
    <definedName name="________TAB22">#REF!</definedName>
    <definedName name="________TAB23" localSheetId="24">#REF!</definedName>
    <definedName name="________TAB23">#REF!</definedName>
    <definedName name="________tab24" localSheetId="24">#REF!</definedName>
    <definedName name="________tab24">#REF!</definedName>
    <definedName name="________TAB25" localSheetId="24">#REF!</definedName>
    <definedName name="________TAB25">#REF!</definedName>
    <definedName name="________TAB26" localSheetId="24">#REF!</definedName>
    <definedName name="________TAB26">#REF!</definedName>
    <definedName name="________TAB27" localSheetId="24">#REF!</definedName>
    <definedName name="________TAB27">#REF!</definedName>
    <definedName name="________TAB28" localSheetId="24">#REF!</definedName>
    <definedName name="________TAB28">#REF!</definedName>
    <definedName name="________TAB29" localSheetId="24">#REF!</definedName>
    <definedName name="________TAB29">#REF!</definedName>
    <definedName name="________tab3" localSheetId="24">#REF!</definedName>
    <definedName name="________tab3">#REF!</definedName>
    <definedName name="________TAB30" localSheetId="24">#REF!</definedName>
    <definedName name="________TAB30">#REF!</definedName>
    <definedName name="________TAB31" localSheetId="24">#REF!</definedName>
    <definedName name="________TAB31">#REF!</definedName>
    <definedName name="________TAB32" localSheetId="24">#REF!</definedName>
    <definedName name="________TAB32">#REF!</definedName>
    <definedName name="________TAB33" localSheetId="24">#REF!</definedName>
    <definedName name="________TAB33">#REF!</definedName>
    <definedName name="________TAB34" localSheetId="24">#REF!</definedName>
    <definedName name="________TAB34">#REF!</definedName>
    <definedName name="________TAB35" localSheetId="24">#REF!</definedName>
    <definedName name="________TAB35">#REF!</definedName>
    <definedName name="________TAB36" localSheetId="24">#REF!</definedName>
    <definedName name="________TAB36">#REF!</definedName>
    <definedName name="________TAB37" localSheetId="24">#REF!</definedName>
    <definedName name="________TAB37">#REF!</definedName>
    <definedName name="________TAB38" localSheetId="24">#REF!</definedName>
    <definedName name="________TAB38">#REF!</definedName>
    <definedName name="________tab4" localSheetId="24">#REF!</definedName>
    <definedName name="________tab4">#REF!</definedName>
    <definedName name="________TAB47" localSheetId="24">#REF!</definedName>
    <definedName name="________TAB47">#REF!</definedName>
    <definedName name="________tab5" localSheetId="24">#REF!</definedName>
    <definedName name="________tab5">#REF!</definedName>
    <definedName name="________tab6" localSheetId="24">#REF!</definedName>
    <definedName name="________tab6">#REF!</definedName>
    <definedName name="________tab7" localSheetId="24">#REF!</definedName>
    <definedName name="________tab7">#REF!</definedName>
    <definedName name="________tab8" localSheetId="24">#REF!</definedName>
    <definedName name="________tab8">#REF!</definedName>
    <definedName name="________tab9" localSheetId="24">#REF!</definedName>
    <definedName name="________tab9">#REF!</definedName>
    <definedName name="_______ana1" localSheetId="24" hidden="1">{#N/A,#N/A,TRUE,"preg4";#N/A,#N/A,TRUE,"bazpr2001"}</definedName>
    <definedName name="_______ana1" hidden="1">{#N/A,#N/A,TRUE,"preg4";#N/A,#N/A,TRUE,"bazpr2001"}</definedName>
    <definedName name="_______MCV1">"$#REF!.$E$73:$AH$73"</definedName>
    <definedName name="_______mei2" localSheetId="24">#REF!</definedName>
    <definedName name="_______mei2">#REF!</definedName>
    <definedName name="_______pl2000" localSheetId="24" hidden="1">{#N/A,#N/A,TRUE,"preg4";#N/A,#N/A,TRUE,"bazpr99"}</definedName>
    <definedName name="_______pl2000" hidden="1">{#N/A,#N/A,TRUE,"preg4";#N/A,#N/A,TRUE,"bazpr99"}</definedName>
    <definedName name="_______tab1" localSheetId="24">#REF!</definedName>
    <definedName name="_______tab1">#REF!</definedName>
    <definedName name="_______tab10" localSheetId="24">#REF!</definedName>
    <definedName name="_______tab10">#REF!</definedName>
    <definedName name="_______tab11" localSheetId="24">#REF!</definedName>
    <definedName name="_______tab11">#REF!</definedName>
    <definedName name="_______TAB12" localSheetId="24">#REF!</definedName>
    <definedName name="_______TAB12">#REF!</definedName>
    <definedName name="_______TAB13" localSheetId="24">#REF!</definedName>
    <definedName name="_______TAB13">#REF!</definedName>
    <definedName name="_______TAB14" localSheetId="24">#REF!</definedName>
    <definedName name="_______TAB14">#REF!</definedName>
    <definedName name="_______tab15" localSheetId="24">#REF!</definedName>
    <definedName name="_______tab15">#REF!</definedName>
    <definedName name="_______TAB16" localSheetId="24">#REF!</definedName>
    <definedName name="_______TAB16">#REF!</definedName>
    <definedName name="_______TAB17" localSheetId="24">#REF!</definedName>
    <definedName name="_______TAB17">#REF!</definedName>
    <definedName name="_______TAB18" localSheetId="24">#REF!</definedName>
    <definedName name="_______TAB18">#REF!</definedName>
    <definedName name="_______TAB19" localSheetId="24">#REF!</definedName>
    <definedName name="_______TAB19">#REF!</definedName>
    <definedName name="_______tab2" localSheetId="24">#REF!</definedName>
    <definedName name="_______tab2">#REF!</definedName>
    <definedName name="_______TAB20" localSheetId="24">#REF!</definedName>
    <definedName name="_______TAB20">#REF!</definedName>
    <definedName name="_______tab21" localSheetId="24">#REF!</definedName>
    <definedName name="_______tab21">#REF!</definedName>
    <definedName name="_______TAB22" localSheetId="24">#REF!</definedName>
    <definedName name="_______TAB22">#REF!</definedName>
    <definedName name="_______TAB23" localSheetId="24">#REF!</definedName>
    <definedName name="_______TAB23">#REF!</definedName>
    <definedName name="_______tab24" localSheetId="24">#REF!</definedName>
    <definedName name="_______tab24">#REF!</definedName>
    <definedName name="_______TAB25" localSheetId="24">#REF!</definedName>
    <definedName name="_______TAB25">#REF!</definedName>
    <definedName name="_______TAB26" localSheetId="24">#REF!</definedName>
    <definedName name="_______TAB26">#REF!</definedName>
    <definedName name="_______TAB27" localSheetId="24">#REF!</definedName>
    <definedName name="_______TAB27">#REF!</definedName>
    <definedName name="_______TAB28" localSheetId="24">#REF!</definedName>
    <definedName name="_______TAB28">#REF!</definedName>
    <definedName name="_______TAB29" localSheetId="24">#REF!</definedName>
    <definedName name="_______TAB29">#REF!</definedName>
    <definedName name="_______tab3" localSheetId="24">#REF!</definedName>
    <definedName name="_______tab3">#REF!</definedName>
    <definedName name="_______TAB30" localSheetId="24">#REF!</definedName>
    <definedName name="_______TAB30">#REF!</definedName>
    <definedName name="_______TAB31" localSheetId="24">#REF!</definedName>
    <definedName name="_______TAB31">#REF!</definedName>
    <definedName name="_______TAB32" localSheetId="24">#REF!</definedName>
    <definedName name="_______TAB32">#REF!</definedName>
    <definedName name="_______TAB33" localSheetId="24">#REF!</definedName>
    <definedName name="_______TAB33">#REF!</definedName>
    <definedName name="_______TAB34" localSheetId="24">#REF!</definedName>
    <definedName name="_______TAB34">#REF!</definedName>
    <definedName name="_______TAB35" localSheetId="24">#REF!</definedName>
    <definedName name="_______TAB35">#REF!</definedName>
    <definedName name="_______TAB36" localSheetId="24">#REF!</definedName>
    <definedName name="_______TAB36">#REF!</definedName>
    <definedName name="_______TAB37" localSheetId="24">#REF!</definedName>
    <definedName name="_______TAB37">#REF!</definedName>
    <definedName name="_______TAB38" localSheetId="24">#REF!</definedName>
    <definedName name="_______TAB38">#REF!</definedName>
    <definedName name="_______tab4" localSheetId="24">#REF!</definedName>
    <definedName name="_______tab4">#REF!</definedName>
    <definedName name="_______TAB47" localSheetId="24">#REF!</definedName>
    <definedName name="_______TAB47">#REF!</definedName>
    <definedName name="_______tab5" localSheetId="24">#REF!</definedName>
    <definedName name="_______tab5">#REF!</definedName>
    <definedName name="_______tab6" localSheetId="24">#REF!</definedName>
    <definedName name="_______tab6">#REF!</definedName>
    <definedName name="_______tab7" localSheetId="24">#REF!</definedName>
    <definedName name="_______tab7">#REF!</definedName>
    <definedName name="_______tab8" localSheetId="24">#REF!</definedName>
    <definedName name="_______tab8">#REF!</definedName>
    <definedName name="_______tab9" localSheetId="24">#REF!</definedName>
    <definedName name="_______tab9">#REF!</definedName>
    <definedName name="______ana1" localSheetId="24" hidden="1">{#N/A,#N/A,TRUE,"preg4";#N/A,#N/A,TRUE,"bazpr2001"}</definedName>
    <definedName name="______ana1" hidden="1">{#N/A,#N/A,TRUE,"preg4";#N/A,#N/A,TRUE,"bazpr2001"}</definedName>
    <definedName name="______MCV1">"$#REF!.$E$73:$AH$73"</definedName>
    <definedName name="______mei2" localSheetId="24">#REF!</definedName>
    <definedName name="______mei2">#REF!</definedName>
    <definedName name="______pl2000" localSheetId="24" hidden="1">{#N/A,#N/A,TRUE,"preg4";#N/A,#N/A,TRUE,"bazpr99"}</definedName>
    <definedName name="______pl2000" hidden="1">{#N/A,#N/A,TRUE,"preg4";#N/A,#N/A,TRUE,"bazpr99"}</definedName>
    <definedName name="______tab1" localSheetId="24">#REF!</definedName>
    <definedName name="______tab1">#REF!</definedName>
    <definedName name="______tab10" localSheetId="24">#REF!</definedName>
    <definedName name="______tab10">#REF!</definedName>
    <definedName name="______tab11" localSheetId="24">#REF!</definedName>
    <definedName name="______tab11">#REF!</definedName>
    <definedName name="______TAB12" localSheetId="24">#REF!</definedName>
    <definedName name="______TAB12">#REF!</definedName>
    <definedName name="______TAB13" localSheetId="24">#REF!</definedName>
    <definedName name="______TAB13">#REF!</definedName>
    <definedName name="______TAB14" localSheetId="24">#REF!</definedName>
    <definedName name="______TAB14">#REF!</definedName>
    <definedName name="______tab15" localSheetId="24">#REF!</definedName>
    <definedName name="______tab15">#REF!</definedName>
    <definedName name="______TAB16" localSheetId="24">#REF!</definedName>
    <definedName name="______TAB16">#REF!</definedName>
    <definedName name="______TAB17" localSheetId="24">#REF!</definedName>
    <definedName name="______TAB17">#REF!</definedName>
    <definedName name="______TAB18" localSheetId="24">#REF!</definedName>
    <definedName name="______TAB18">#REF!</definedName>
    <definedName name="______TAB19" localSheetId="24">#REF!</definedName>
    <definedName name="______TAB19">#REF!</definedName>
    <definedName name="______tab2" localSheetId="24">#REF!</definedName>
    <definedName name="______tab2">#REF!</definedName>
    <definedName name="______TAB20" localSheetId="24">#REF!</definedName>
    <definedName name="______TAB20">#REF!</definedName>
    <definedName name="______tab21" localSheetId="24">#REF!</definedName>
    <definedName name="______tab21">#REF!</definedName>
    <definedName name="______TAB22" localSheetId="24">#REF!</definedName>
    <definedName name="______TAB22">#REF!</definedName>
    <definedName name="______TAB23" localSheetId="24">#REF!</definedName>
    <definedName name="______TAB23">#REF!</definedName>
    <definedName name="______tab24" localSheetId="24">#REF!</definedName>
    <definedName name="______tab24">#REF!</definedName>
    <definedName name="______TAB25" localSheetId="24">#REF!</definedName>
    <definedName name="______TAB25">#REF!</definedName>
    <definedName name="______TAB26" localSheetId="24">#REF!</definedName>
    <definedName name="______TAB26">#REF!</definedName>
    <definedName name="______TAB27" localSheetId="24">#REF!</definedName>
    <definedName name="______TAB27">#REF!</definedName>
    <definedName name="______TAB28" localSheetId="24">#REF!</definedName>
    <definedName name="______TAB28">#REF!</definedName>
    <definedName name="______TAB29" localSheetId="24">#REF!</definedName>
    <definedName name="______TAB29">#REF!</definedName>
    <definedName name="______tab3" localSheetId="24">#REF!</definedName>
    <definedName name="______tab3">#REF!</definedName>
    <definedName name="______TAB30" localSheetId="24">#REF!</definedName>
    <definedName name="______TAB30">#REF!</definedName>
    <definedName name="______TAB31" localSheetId="24">#REF!</definedName>
    <definedName name="______TAB31">#REF!</definedName>
    <definedName name="______TAB32" localSheetId="24">#REF!</definedName>
    <definedName name="______TAB32">#REF!</definedName>
    <definedName name="______TAB33" localSheetId="24">#REF!</definedName>
    <definedName name="______TAB33">#REF!</definedName>
    <definedName name="______TAB34" localSheetId="24">#REF!</definedName>
    <definedName name="______TAB34">#REF!</definedName>
    <definedName name="______TAB35" localSheetId="24">#REF!</definedName>
    <definedName name="______TAB35">#REF!</definedName>
    <definedName name="______TAB36" localSheetId="24">#REF!</definedName>
    <definedName name="______TAB36">#REF!</definedName>
    <definedName name="______TAB37" localSheetId="24">#REF!</definedName>
    <definedName name="______TAB37">#REF!</definedName>
    <definedName name="______TAB38" localSheetId="24">#REF!</definedName>
    <definedName name="______TAB38">#REF!</definedName>
    <definedName name="______tab4" localSheetId="24">#REF!</definedName>
    <definedName name="______tab4">#REF!</definedName>
    <definedName name="______TAB47" localSheetId="24">#REF!</definedName>
    <definedName name="______TAB47">#REF!</definedName>
    <definedName name="______tab5" localSheetId="24">#REF!</definedName>
    <definedName name="______tab5">#REF!</definedName>
    <definedName name="______tab6" localSheetId="24">#REF!</definedName>
    <definedName name="______tab6">#REF!</definedName>
    <definedName name="______tab7" localSheetId="24">#REF!</definedName>
    <definedName name="______tab7">#REF!</definedName>
    <definedName name="______tab8" localSheetId="24">#REF!</definedName>
    <definedName name="______tab8">#REF!</definedName>
    <definedName name="______tab9" localSheetId="24">#REF!</definedName>
    <definedName name="______tab9">#REF!</definedName>
    <definedName name="_____ana1" localSheetId="24" hidden="1">{#N/A,#N/A,TRUE,"preg4";#N/A,#N/A,TRUE,"bazpr2001"}</definedName>
    <definedName name="_____ana1" hidden="1">{#N/A,#N/A,TRUE,"preg4";#N/A,#N/A,TRUE,"bazpr2001"}</definedName>
    <definedName name="_____MCV1">"$#REF!.$E$73:$AH$73"</definedName>
    <definedName name="_____mei2" localSheetId="24">#REF!</definedName>
    <definedName name="_____mei2">#REF!</definedName>
    <definedName name="_____pl2000" localSheetId="24" hidden="1">{#N/A,#N/A,TRUE,"preg4";#N/A,#N/A,TRUE,"bazpr99"}</definedName>
    <definedName name="_____pl2000" hidden="1">{#N/A,#N/A,TRUE,"preg4";#N/A,#N/A,TRUE,"bazpr99"}</definedName>
    <definedName name="_____tab1" localSheetId="24">#REF!</definedName>
    <definedName name="_____tab1">#REF!</definedName>
    <definedName name="_____tab10" localSheetId="24">#REF!</definedName>
    <definedName name="_____tab10">#REF!</definedName>
    <definedName name="_____tab11" localSheetId="24">#REF!</definedName>
    <definedName name="_____tab11">#REF!</definedName>
    <definedName name="_____TAB12" localSheetId="24">#REF!</definedName>
    <definedName name="_____TAB12">#REF!</definedName>
    <definedName name="_____TAB13" localSheetId="24">#REF!</definedName>
    <definedName name="_____TAB13">#REF!</definedName>
    <definedName name="_____TAB14" localSheetId="24">#REF!</definedName>
    <definedName name="_____TAB14">#REF!</definedName>
    <definedName name="_____tab15" localSheetId="24">#REF!</definedName>
    <definedName name="_____tab15">#REF!</definedName>
    <definedName name="_____TAB16" localSheetId="24">#REF!</definedName>
    <definedName name="_____TAB16">#REF!</definedName>
    <definedName name="_____TAB17" localSheetId="24">#REF!</definedName>
    <definedName name="_____TAB17">#REF!</definedName>
    <definedName name="_____TAB18" localSheetId="24">#REF!</definedName>
    <definedName name="_____TAB18">#REF!</definedName>
    <definedName name="_____TAB19" localSheetId="24">#REF!</definedName>
    <definedName name="_____TAB19">#REF!</definedName>
    <definedName name="_____tab2" localSheetId="24">#REF!</definedName>
    <definedName name="_____tab2">#REF!</definedName>
    <definedName name="_____TAB20" localSheetId="24">#REF!</definedName>
    <definedName name="_____TAB20">#REF!</definedName>
    <definedName name="_____tab21" localSheetId="24">#REF!</definedName>
    <definedName name="_____tab21">#REF!</definedName>
    <definedName name="_____TAB22" localSheetId="24">#REF!</definedName>
    <definedName name="_____TAB22">#REF!</definedName>
    <definedName name="_____TAB23" localSheetId="24">#REF!</definedName>
    <definedName name="_____TAB23">#REF!</definedName>
    <definedName name="_____tab24" localSheetId="24">#REF!</definedName>
    <definedName name="_____tab24">#REF!</definedName>
    <definedName name="_____TAB25" localSheetId="24">#REF!</definedName>
    <definedName name="_____TAB25">#REF!</definedName>
    <definedName name="_____TAB26" localSheetId="24">#REF!</definedName>
    <definedName name="_____TAB26">#REF!</definedName>
    <definedName name="_____TAB27" localSheetId="24">#REF!</definedName>
    <definedName name="_____TAB27">#REF!</definedName>
    <definedName name="_____TAB28" localSheetId="24">#REF!</definedName>
    <definedName name="_____TAB28">#REF!</definedName>
    <definedName name="_____TAB29" localSheetId="24">#REF!</definedName>
    <definedName name="_____TAB29">#REF!</definedName>
    <definedName name="_____tab3" localSheetId="24">#REF!</definedName>
    <definedName name="_____tab3">#REF!</definedName>
    <definedName name="_____TAB30" localSheetId="24">#REF!</definedName>
    <definedName name="_____TAB30">#REF!</definedName>
    <definedName name="_____TAB31" localSheetId="24">#REF!</definedName>
    <definedName name="_____TAB31">#REF!</definedName>
    <definedName name="_____TAB32" localSheetId="24">#REF!</definedName>
    <definedName name="_____TAB32">#REF!</definedName>
    <definedName name="_____TAB33" localSheetId="24">#REF!</definedName>
    <definedName name="_____TAB33">#REF!</definedName>
    <definedName name="_____TAB34" localSheetId="24">#REF!</definedName>
    <definedName name="_____TAB34">#REF!</definedName>
    <definedName name="_____TAB35" localSheetId="24">#REF!</definedName>
    <definedName name="_____TAB35">#REF!</definedName>
    <definedName name="_____TAB36" localSheetId="24">#REF!</definedName>
    <definedName name="_____TAB36">#REF!</definedName>
    <definedName name="_____TAB37" localSheetId="24">#REF!</definedName>
    <definedName name="_____TAB37">#REF!</definedName>
    <definedName name="_____TAB38" localSheetId="24">#REF!</definedName>
    <definedName name="_____TAB38">#REF!</definedName>
    <definedName name="_____tab4" localSheetId="24">#REF!</definedName>
    <definedName name="_____tab4">#REF!</definedName>
    <definedName name="_____TAB47" localSheetId="24">#REF!</definedName>
    <definedName name="_____TAB47">#REF!</definedName>
    <definedName name="_____tab5" localSheetId="24">#REF!</definedName>
    <definedName name="_____tab5">#REF!</definedName>
    <definedName name="_____tab6" localSheetId="24">#REF!</definedName>
    <definedName name="_____tab6">#REF!</definedName>
    <definedName name="_____tab7" localSheetId="24">#REF!</definedName>
    <definedName name="_____tab7">#REF!</definedName>
    <definedName name="_____tab8" localSheetId="24">#REF!</definedName>
    <definedName name="_____tab8">#REF!</definedName>
    <definedName name="_____tab9" localSheetId="24">#REF!</definedName>
    <definedName name="_____tab9">#REF!</definedName>
    <definedName name="____ana1" localSheetId="24" hidden="1">{#N/A,#N/A,TRUE,"preg4";#N/A,#N/A,TRUE,"bazpr2001"}</definedName>
    <definedName name="____ana1" hidden="1">{#N/A,#N/A,TRUE,"preg4";#N/A,#N/A,TRUE,"bazpr2001"}</definedName>
    <definedName name="____MCV1">"$#REF!.$E$73:$AH$73"</definedName>
    <definedName name="____mei2" localSheetId="24">#REF!</definedName>
    <definedName name="____mei2">#REF!</definedName>
    <definedName name="____pl2000" localSheetId="24" hidden="1">{#N/A,#N/A,TRUE,"preg4";#N/A,#N/A,TRUE,"bazpr99"}</definedName>
    <definedName name="____pl2000" hidden="1">{#N/A,#N/A,TRUE,"preg4";#N/A,#N/A,TRUE,"bazpr99"}</definedName>
    <definedName name="____tab1" localSheetId="24">#REF!</definedName>
    <definedName name="____tab1">#REF!</definedName>
    <definedName name="____tab10" localSheetId="24">#REF!</definedName>
    <definedName name="____tab10">#REF!</definedName>
    <definedName name="____tab11" localSheetId="24">#REF!</definedName>
    <definedName name="____tab11">#REF!</definedName>
    <definedName name="____TAB12" localSheetId="24">#REF!</definedName>
    <definedName name="____TAB12">#REF!</definedName>
    <definedName name="____TAB13" localSheetId="24">#REF!</definedName>
    <definedName name="____TAB13">#REF!</definedName>
    <definedName name="____TAB14" localSheetId="24">#REF!</definedName>
    <definedName name="____TAB14">#REF!</definedName>
    <definedName name="____tab15" localSheetId="24">#REF!</definedName>
    <definedName name="____tab15">#REF!</definedName>
    <definedName name="____TAB16" localSheetId="24">#REF!</definedName>
    <definedName name="____TAB16">#REF!</definedName>
    <definedName name="____TAB17" localSheetId="24">#REF!</definedName>
    <definedName name="____TAB17">#REF!</definedName>
    <definedName name="____TAB18" localSheetId="24">#REF!</definedName>
    <definedName name="____TAB18">#REF!</definedName>
    <definedName name="____TAB19" localSheetId="24">#REF!</definedName>
    <definedName name="____TAB19">#REF!</definedName>
    <definedName name="____tab2" localSheetId="24">#REF!</definedName>
    <definedName name="____tab2">#REF!</definedName>
    <definedName name="____TAB20" localSheetId="24">#REF!</definedName>
    <definedName name="____TAB20">#REF!</definedName>
    <definedName name="____tab21" localSheetId="24">#REF!</definedName>
    <definedName name="____tab21">#REF!</definedName>
    <definedName name="____TAB22" localSheetId="24">#REF!</definedName>
    <definedName name="____TAB22">#REF!</definedName>
    <definedName name="____TAB23" localSheetId="24">#REF!</definedName>
    <definedName name="____TAB23">#REF!</definedName>
    <definedName name="____tab24" localSheetId="24">#REF!</definedName>
    <definedName name="____tab24">#REF!</definedName>
    <definedName name="____TAB25" localSheetId="24">#REF!</definedName>
    <definedName name="____TAB25">#REF!</definedName>
    <definedName name="____TAB26" localSheetId="24">#REF!</definedName>
    <definedName name="____TAB26">#REF!</definedName>
    <definedName name="____TAB27" localSheetId="24">#REF!</definedName>
    <definedName name="____TAB27">#REF!</definedName>
    <definedName name="____TAB28" localSheetId="24">#REF!</definedName>
    <definedName name="____TAB28">#REF!</definedName>
    <definedName name="____TAB29" localSheetId="24">#REF!</definedName>
    <definedName name="____TAB29">#REF!</definedName>
    <definedName name="____tab3" localSheetId="24">#REF!</definedName>
    <definedName name="____tab3">#REF!</definedName>
    <definedName name="____TAB30" localSheetId="24">#REF!</definedName>
    <definedName name="____TAB30">#REF!</definedName>
    <definedName name="____TAB31" localSheetId="24">#REF!</definedName>
    <definedName name="____TAB31">#REF!</definedName>
    <definedName name="____TAB32" localSheetId="24">#REF!</definedName>
    <definedName name="____TAB32">#REF!</definedName>
    <definedName name="____TAB33" localSheetId="24">#REF!</definedName>
    <definedName name="____TAB33">#REF!</definedName>
    <definedName name="____TAB34" localSheetId="24">#REF!</definedName>
    <definedName name="____TAB34">#REF!</definedName>
    <definedName name="____TAB35" localSheetId="24">#REF!</definedName>
    <definedName name="____TAB35">#REF!</definedName>
    <definedName name="____TAB36" localSheetId="24">#REF!</definedName>
    <definedName name="____TAB36">#REF!</definedName>
    <definedName name="____TAB37" localSheetId="24">#REF!</definedName>
    <definedName name="____TAB37">#REF!</definedName>
    <definedName name="____TAB38" localSheetId="24">#REF!</definedName>
    <definedName name="____TAB38">#REF!</definedName>
    <definedName name="____tab4" localSheetId="24">#REF!</definedName>
    <definedName name="____tab4">#REF!</definedName>
    <definedName name="____TAB47" localSheetId="24">#REF!</definedName>
    <definedName name="____TAB47">#REF!</definedName>
    <definedName name="____tab5" localSheetId="24">#REF!</definedName>
    <definedName name="____tab5">#REF!</definedName>
    <definedName name="____tab6" localSheetId="24">#REF!</definedName>
    <definedName name="____tab6">#REF!</definedName>
    <definedName name="____tab7" localSheetId="24">#REF!</definedName>
    <definedName name="____tab7">#REF!</definedName>
    <definedName name="____tab8" localSheetId="24">#REF!</definedName>
    <definedName name="____tab8">#REF!</definedName>
    <definedName name="____tab9" localSheetId="24">#REF!</definedName>
    <definedName name="____tab9">#REF!</definedName>
    <definedName name="___ana1" localSheetId="24" hidden="1">{#N/A,#N/A,TRUE,"preg4";#N/A,#N/A,TRUE,"bazpr2001"}</definedName>
    <definedName name="___ana1" hidden="1">{#N/A,#N/A,TRUE,"preg4";#N/A,#N/A,TRUE,"bazpr2001"}</definedName>
    <definedName name="___MCV1">"$#REF!.$E$73:$AH$73"</definedName>
    <definedName name="___mei2" localSheetId="24">#REF!</definedName>
    <definedName name="___mei2">#REF!</definedName>
    <definedName name="___pl2000" localSheetId="24" hidden="1">{#N/A,#N/A,TRUE,"preg4";#N/A,#N/A,TRUE,"bazpr99"}</definedName>
    <definedName name="___pl2000" hidden="1">{#N/A,#N/A,TRUE,"preg4";#N/A,#N/A,TRUE,"bazpr99"}</definedName>
    <definedName name="___tab1" localSheetId="24">#REF!</definedName>
    <definedName name="___tab1">#REF!</definedName>
    <definedName name="___tab10" localSheetId="24">#REF!</definedName>
    <definedName name="___tab10">#REF!</definedName>
    <definedName name="___tab11" localSheetId="24">#REF!</definedName>
    <definedName name="___tab11">#REF!</definedName>
    <definedName name="___TAB12" localSheetId="24">#REF!</definedName>
    <definedName name="___TAB12">#REF!</definedName>
    <definedName name="___TAB13" localSheetId="24">#REF!</definedName>
    <definedName name="___TAB13">#REF!</definedName>
    <definedName name="___TAB14" localSheetId="24">#REF!</definedName>
    <definedName name="___TAB14">#REF!</definedName>
    <definedName name="___tab15" localSheetId="24">#REF!</definedName>
    <definedName name="___tab15">#REF!</definedName>
    <definedName name="___TAB16" localSheetId="24">#REF!</definedName>
    <definedName name="___TAB16">#REF!</definedName>
    <definedName name="___TAB17" localSheetId="24">#REF!</definedName>
    <definedName name="___TAB17">#REF!</definedName>
    <definedName name="___TAB18" localSheetId="24">#REF!</definedName>
    <definedName name="___TAB18">#REF!</definedName>
    <definedName name="___TAB19" localSheetId="24">#REF!</definedName>
    <definedName name="___TAB19">#REF!</definedName>
    <definedName name="___tab2" localSheetId="24">#REF!</definedName>
    <definedName name="___tab2">#REF!</definedName>
    <definedName name="___TAB20" localSheetId="24">#REF!</definedName>
    <definedName name="___TAB20">#REF!</definedName>
    <definedName name="___tab21" localSheetId="24">#REF!</definedName>
    <definedName name="___tab21">#REF!</definedName>
    <definedName name="___TAB22" localSheetId="24">#REF!</definedName>
    <definedName name="___TAB22">#REF!</definedName>
    <definedName name="___TAB23" localSheetId="24">#REF!</definedName>
    <definedName name="___TAB23">#REF!</definedName>
    <definedName name="___tab24" localSheetId="24">#REF!</definedName>
    <definedName name="___tab24">#REF!</definedName>
    <definedName name="___TAB25" localSheetId="24">#REF!</definedName>
    <definedName name="___TAB25">#REF!</definedName>
    <definedName name="___TAB26" localSheetId="24">#REF!</definedName>
    <definedName name="___TAB26">#REF!</definedName>
    <definedName name="___TAB27" localSheetId="24">#REF!</definedName>
    <definedName name="___TAB27">#REF!</definedName>
    <definedName name="___TAB28" localSheetId="24">#REF!</definedName>
    <definedName name="___TAB28">#REF!</definedName>
    <definedName name="___TAB29" localSheetId="24">#REF!</definedName>
    <definedName name="___TAB29">#REF!</definedName>
    <definedName name="___tab3" localSheetId="24">#REF!</definedName>
    <definedName name="___tab3">#REF!</definedName>
    <definedName name="___TAB30" localSheetId="24">#REF!</definedName>
    <definedName name="___TAB30">#REF!</definedName>
    <definedName name="___TAB31" localSheetId="24">#REF!</definedName>
    <definedName name="___TAB31">#REF!</definedName>
    <definedName name="___TAB32" localSheetId="24">#REF!</definedName>
    <definedName name="___TAB32">#REF!</definedName>
    <definedName name="___TAB33" localSheetId="24">#REF!</definedName>
    <definedName name="___TAB33">#REF!</definedName>
    <definedName name="___TAB34" localSheetId="24">#REF!</definedName>
    <definedName name="___TAB34">#REF!</definedName>
    <definedName name="___TAB35" localSheetId="24">#REF!</definedName>
    <definedName name="___TAB35">#REF!</definedName>
    <definedName name="___TAB36" localSheetId="24">#REF!</definedName>
    <definedName name="___TAB36">#REF!</definedName>
    <definedName name="___TAB37" localSheetId="24">#REF!</definedName>
    <definedName name="___TAB37">#REF!</definedName>
    <definedName name="___TAB38" localSheetId="24">#REF!</definedName>
    <definedName name="___TAB38">#REF!</definedName>
    <definedName name="___tab4" localSheetId="24">#REF!</definedName>
    <definedName name="___tab4">#REF!</definedName>
    <definedName name="___TAB47" localSheetId="24">#REF!</definedName>
    <definedName name="___TAB47">#REF!</definedName>
    <definedName name="___tab5" localSheetId="24">#REF!</definedName>
    <definedName name="___tab5">#REF!</definedName>
    <definedName name="___tab6" localSheetId="24">#REF!</definedName>
    <definedName name="___tab6">#REF!</definedName>
    <definedName name="___tab7" localSheetId="24">#REF!</definedName>
    <definedName name="___tab7">#REF!</definedName>
    <definedName name="___tab8" localSheetId="24">#REF!</definedName>
    <definedName name="___tab8">#REF!</definedName>
    <definedName name="___tab9" localSheetId="24">#REF!</definedName>
    <definedName name="___tab9">#REF!</definedName>
    <definedName name="__123Graph_A" localSheetId="24" hidden="1">'[2]SUMMARY TABLE'!$C$8:$Q$8</definedName>
    <definedName name="__123Graph_A" hidden="1">'[3]SUMMARY TABLE'!$C$8:$Q$8</definedName>
    <definedName name="__123Graph_AADVANCE" localSheetId="24" hidden="1">'[4]Daily-Monitoring'!#REF!</definedName>
    <definedName name="__123Graph_AADVANCE" hidden="1">'[5]Daily-Monitoring'!#REF!</definedName>
    <definedName name="__123Graph_ABSYSASST" hidden="1">[6]interv!$C$37:$K$37</definedName>
    <definedName name="__123Graph_ACBASSETS" hidden="1">[6]interv!$C$34:$K$34</definedName>
    <definedName name="__123Graph_ACBAWKLY" localSheetId="24" hidden="1">[6]interv!#REF!</definedName>
    <definedName name="__123Graph_ACBAWKLY" hidden="1">[6]interv!#REF!</definedName>
    <definedName name="__123Graph_AGraph1" localSheetId="24" hidden="1">[7]INFlevel!#REF!</definedName>
    <definedName name="__123Graph_AGraph1" hidden="1">[7]INFlevel!#REF!</definedName>
    <definedName name="__123Graph_AMIMPMAC" hidden="1">[8]monimp!$E$38:$N$38</definedName>
    <definedName name="__123Graph_AMONIMP" hidden="1">[8]monimp!$E$31:$N$31</definedName>
    <definedName name="__123Graph_AMSWKLY" localSheetId="24" hidden="1">[8]interv!#REF!</definedName>
    <definedName name="__123Graph_AMSWKLY" hidden="1">[8]interv!#REF!</definedName>
    <definedName name="__123Graph_AMULTVELO" hidden="1">[8]interv!$C$31:$K$31</definedName>
    <definedName name="__123Graph_AREER" localSheetId="24" hidden="1">[9]ER!#REF!</definedName>
    <definedName name="__123Graph_AREER" hidden="1">[9]ER!#REF!</definedName>
    <definedName name="__123Graph_ARER" localSheetId="24" hidden="1">#REF!</definedName>
    <definedName name="__123Graph_ARER" hidden="1">#REF!</definedName>
    <definedName name="__123Graph_ARESCOV" hidden="1">[8]fiscout!$J$146:$J$166</definedName>
    <definedName name="__123Graph_ASEIGNOR" localSheetId="24" hidden="1">[10]seignior!#REF!</definedName>
    <definedName name="__123Graph_ASEIGNOR" hidden="1">[10]seignior!#REF!</definedName>
    <definedName name="__123Graph_B" localSheetId="24" hidden="1">'[2]SUMMARY TABLE'!$C$16:$Q$16</definedName>
    <definedName name="__123Graph_B" hidden="1">'[3]SUMMARY TABLE'!$C$16:$Q$16</definedName>
    <definedName name="__123Graph_BBSYSASST" hidden="1">[8]interv!$C$38:$K$38</definedName>
    <definedName name="__123Graph_BCBASSETS" hidden="1">[8]interv!$C$35:$K$35</definedName>
    <definedName name="__123Graph_BCBAWKLY" localSheetId="24" hidden="1">[8]interv!#REF!</definedName>
    <definedName name="__123Graph_BCBAWKLY" hidden="1">[8]interv!#REF!</definedName>
    <definedName name="__123Graph_BGraph1" localSheetId="24" hidden="1">[7]INFlevel!#REF!</definedName>
    <definedName name="__123Graph_BGraph1" hidden="1">[7]INFlevel!#REF!</definedName>
    <definedName name="__123Graph_BMONIMP" hidden="1">[8]monimp!$E$38:$N$38</definedName>
    <definedName name="__123Graph_BMSWKLY" localSheetId="24" hidden="1">[8]interv!#REF!</definedName>
    <definedName name="__123Graph_BMSWKLY" hidden="1">[8]interv!#REF!</definedName>
    <definedName name="__123Graph_BMULTVELO" hidden="1">[8]interv!$C$32:$K$32</definedName>
    <definedName name="__123Graph_BREER" localSheetId="24" hidden="1">[9]ER!#REF!</definedName>
    <definedName name="__123Graph_BREER" hidden="1">[9]ER!#REF!</definedName>
    <definedName name="__123Graph_BRER" localSheetId="24" hidden="1">#REF!</definedName>
    <definedName name="__123Graph_BRER" hidden="1">#REF!</definedName>
    <definedName name="__123Graph_BRESCOV" hidden="1">[8]fiscout!$K$146:$K$166</definedName>
    <definedName name="__123Graph_BSEIGNOR" localSheetId="24" hidden="1">[10]seignior!#REF!</definedName>
    <definedName name="__123Graph_BSEIGNOR" hidden="1">[10]seignior!#REF!</definedName>
    <definedName name="__123Graph_C" localSheetId="24" hidden="1">'[2]SUMMARY TABLE'!$C$25:$S$25</definedName>
    <definedName name="__123Graph_C" hidden="1">'[3]SUMMARY TABLE'!$C$25:$S$25</definedName>
    <definedName name="__123Graph_CBSYSASST" hidden="1">[8]interv!$C$39:$K$39</definedName>
    <definedName name="__123Graph_CCBAWKLY" localSheetId="24" hidden="1">[8]interv!#REF!</definedName>
    <definedName name="__123Graph_CCBAWKLY" hidden="1">[8]interv!#REF!</definedName>
    <definedName name="__123Graph_CMONIMP" localSheetId="24" hidden="1">#REF!</definedName>
    <definedName name="__123Graph_CMONIMP" hidden="1">#REF!</definedName>
    <definedName name="__123Graph_CMSWKLY" localSheetId="24" hidden="1">#REF!</definedName>
    <definedName name="__123Graph_CMSWKLY" hidden="1">#REF!</definedName>
    <definedName name="__123Graph_CREER" localSheetId="24" hidden="1">[9]ER!#REF!</definedName>
    <definedName name="__123Graph_CREER" hidden="1">[9]ER!#REF!</definedName>
    <definedName name="__123Graph_CRER" localSheetId="24" hidden="1">#REF!</definedName>
    <definedName name="__123Graph_CRER" hidden="1">#REF!</definedName>
    <definedName name="__123Graph_CRESCOV" hidden="1">[8]fiscout!$I$146:$I$166</definedName>
    <definedName name="__123Graph_D" localSheetId="24" hidden="1">[11]E!#REF!</definedName>
    <definedName name="__123Graph_D" hidden="1">[11]E!#REF!</definedName>
    <definedName name="__123Graph_DMIMPMAC" localSheetId="24" hidden="1">#REF!</definedName>
    <definedName name="__123Graph_DMIMPMAC" hidden="1">#REF!</definedName>
    <definedName name="__123Graph_DMONIMP" localSheetId="24" hidden="1">#REF!</definedName>
    <definedName name="__123Graph_DMONIMP" hidden="1">#REF!</definedName>
    <definedName name="__123Graph_E" localSheetId="24" hidden="1">[12]Exports!#REF!</definedName>
    <definedName name="__123Graph_E" hidden="1">[12]Exports!#REF!</definedName>
    <definedName name="__123Graph_EMIMPMAC" localSheetId="24" hidden="1">#REF!</definedName>
    <definedName name="__123Graph_EMIMPMAC" hidden="1">#REF!</definedName>
    <definedName name="__123Graph_EMONIMP" localSheetId="24" hidden="1">#REF!</definedName>
    <definedName name="__123Graph_EMONIMP" hidden="1">#REF!</definedName>
    <definedName name="__123Graph_F" localSheetId="24" hidden="1">#REF!</definedName>
    <definedName name="__123Graph_F" hidden="1">#REF!</definedName>
    <definedName name="__123Graph_FMONIMP" localSheetId="24" hidden="1">#REF!</definedName>
    <definedName name="__123Graph_FMONIMP" hidden="1">#REF!</definedName>
    <definedName name="__123Graph_X" localSheetId="24" hidden="1">'[2]SUMMARY TABLE'!$C$5:$S$5</definedName>
    <definedName name="__123Graph_X" hidden="1">'[3]SUMMARY TABLE'!$C$5:$S$5</definedName>
    <definedName name="__123Graph_XBSYSASST" localSheetId="24" hidden="1">#REF!</definedName>
    <definedName name="__123Graph_XBSYSASST" hidden="1">#REF!</definedName>
    <definedName name="__123Graph_XCBASSETS" localSheetId="24" hidden="1">#REF!</definedName>
    <definedName name="__123Graph_XCBASSETS" hidden="1">#REF!</definedName>
    <definedName name="__123Graph_XCBAWKLY" localSheetId="24" hidden="1">#REF!</definedName>
    <definedName name="__123Graph_XCBAWKLY" hidden="1">#REF!</definedName>
    <definedName name="__123Graph_XMIMPMAC" localSheetId="24" hidden="1">#REF!</definedName>
    <definedName name="__123Graph_XMIMPMAC" hidden="1">#REF!</definedName>
    <definedName name="__123Graph_XMSWKLY" localSheetId="24" hidden="1">#REF!</definedName>
    <definedName name="__123Graph_XMSWKLY" hidden="1">#REF!</definedName>
    <definedName name="__ana1" localSheetId="24" hidden="1">{#N/A,#N/A,TRUE,"preg4";#N/A,#N/A,TRUE,"bazpr2001"}</definedName>
    <definedName name="__ana1" hidden="1">{#N/A,#N/A,TRUE,"preg4";#N/A,#N/A,TRUE,"bazpr2001"}</definedName>
    <definedName name="__dat1" localSheetId="24">'[13]work Q real'!#REF!</definedName>
    <definedName name="__dat1">'[13]work Q real'!#REF!</definedName>
    <definedName name="__lyf5" localSheetId="24" hidden="1">{#N/A,#N/A,FALSE,"PUBLEXP"}</definedName>
    <definedName name="__lyf5" hidden="1">{#N/A,#N/A,FALSE,"PUBLEXP"}</definedName>
    <definedName name="__MCV1">"$#REF!.$E$73:$AH$73"</definedName>
    <definedName name="__mei2" localSheetId="24">#REF!</definedName>
    <definedName name="__mei2">#REF!</definedName>
    <definedName name="__pl2000" localSheetId="24" hidden="1">{#N/A,#N/A,TRUE,"preg4";#N/A,#N/A,TRUE,"bazpr99"}</definedName>
    <definedName name="__pl2000" hidden="1">{#N/A,#N/A,TRUE,"preg4";#N/A,#N/A,TRUE,"bazpr99"}</definedName>
    <definedName name="__qqq1" localSheetId="24" hidden="1">{#N/A,#N/A,FALSE,"EXTRABUDGT"}</definedName>
    <definedName name="__qqq1" hidden="1">{#N/A,#N/A,FALSE,"EXTRABUDGT"}</definedName>
    <definedName name="__tab1" localSheetId="24">#REF!</definedName>
    <definedName name="__tab1">#REF!</definedName>
    <definedName name="__tab10" localSheetId="24">#REF!</definedName>
    <definedName name="__tab10">#REF!</definedName>
    <definedName name="__tab11" localSheetId="24">#REF!</definedName>
    <definedName name="__tab11">#REF!</definedName>
    <definedName name="__TAB12" localSheetId="24">#REF!</definedName>
    <definedName name="__TAB12">#REF!</definedName>
    <definedName name="__TAB13" localSheetId="24">#REF!</definedName>
    <definedName name="__TAB13">#REF!</definedName>
    <definedName name="__TAB14" localSheetId="24">#REF!</definedName>
    <definedName name="__TAB14">#REF!</definedName>
    <definedName name="__tab15" localSheetId="24">#REF!</definedName>
    <definedName name="__tab15">#REF!</definedName>
    <definedName name="__TAB16" localSheetId="24">#REF!</definedName>
    <definedName name="__TAB16">#REF!</definedName>
    <definedName name="__TAB17" localSheetId="24">#REF!</definedName>
    <definedName name="__TAB17">#REF!</definedName>
    <definedName name="__TAB18" localSheetId="24">#REF!</definedName>
    <definedName name="__TAB18">#REF!</definedName>
    <definedName name="__TAB19" localSheetId="24">#REF!</definedName>
    <definedName name="__TAB19">#REF!</definedName>
    <definedName name="__tab2" localSheetId="24">#REF!</definedName>
    <definedName name="__tab2">#REF!</definedName>
    <definedName name="__TAB20" localSheetId="24">#REF!</definedName>
    <definedName name="__TAB20">#REF!</definedName>
    <definedName name="__tab21" localSheetId="24">#REF!</definedName>
    <definedName name="__tab21">#REF!</definedName>
    <definedName name="__TAB22" localSheetId="24">#REF!</definedName>
    <definedName name="__TAB22">#REF!</definedName>
    <definedName name="__TAB23" localSheetId="24">#REF!</definedName>
    <definedName name="__TAB23">#REF!</definedName>
    <definedName name="__tab24" localSheetId="24">#REF!</definedName>
    <definedName name="__tab24">#REF!</definedName>
    <definedName name="__TAB25" localSheetId="24">#REF!</definedName>
    <definedName name="__TAB25">#REF!</definedName>
    <definedName name="__TAB26" localSheetId="24">#REF!</definedName>
    <definedName name="__TAB26">#REF!</definedName>
    <definedName name="__TAB27" localSheetId="24">#REF!</definedName>
    <definedName name="__TAB27">#REF!</definedName>
    <definedName name="__TAB28" localSheetId="24">#REF!</definedName>
    <definedName name="__TAB28">#REF!</definedName>
    <definedName name="__TAB29" localSheetId="24">#REF!</definedName>
    <definedName name="__TAB29">#REF!</definedName>
    <definedName name="__tab3" localSheetId="24">#REF!</definedName>
    <definedName name="__tab3">#REF!</definedName>
    <definedName name="__TAB30" localSheetId="24">#REF!</definedName>
    <definedName name="__TAB30">#REF!</definedName>
    <definedName name="__TAB31" localSheetId="24">#REF!</definedName>
    <definedName name="__TAB31">#REF!</definedName>
    <definedName name="__TAB32" localSheetId="24">#REF!</definedName>
    <definedName name="__TAB32">#REF!</definedName>
    <definedName name="__TAB33" localSheetId="24">#REF!</definedName>
    <definedName name="__TAB33">#REF!</definedName>
    <definedName name="__TAB34" localSheetId="24">#REF!</definedName>
    <definedName name="__TAB34">#REF!</definedName>
    <definedName name="__TAB35" localSheetId="24">#REF!</definedName>
    <definedName name="__TAB35">#REF!</definedName>
    <definedName name="__TAB36" localSheetId="24">#REF!</definedName>
    <definedName name="__TAB36">#REF!</definedName>
    <definedName name="__TAB37" localSheetId="24">#REF!</definedName>
    <definedName name="__TAB37">#REF!</definedName>
    <definedName name="__TAB38" localSheetId="24">#REF!</definedName>
    <definedName name="__TAB38">#REF!</definedName>
    <definedName name="__tab4" localSheetId="24">#REF!</definedName>
    <definedName name="__tab4">#REF!</definedName>
    <definedName name="__TAB47" localSheetId="24">#REF!</definedName>
    <definedName name="__TAB47">#REF!</definedName>
    <definedName name="__tab5" localSheetId="24">#REF!</definedName>
    <definedName name="__tab5">#REF!</definedName>
    <definedName name="__tab6" localSheetId="24">#REF!</definedName>
    <definedName name="__tab6">#REF!</definedName>
    <definedName name="__tab7" localSheetId="24">#REF!</definedName>
    <definedName name="__tab7">#REF!</definedName>
    <definedName name="__tab8" localSheetId="24">#REF!</definedName>
    <definedName name="__tab8">#REF!</definedName>
    <definedName name="__tab9" localSheetId="24">#REF!</definedName>
    <definedName name="__tab9">#REF!</definedName>
    <definedName name="_1__123Graph_ACPI_ER_LOG" localSheetId="24" hidden="1">[9]ER!#REF!</definedName>
    <definedName name="_1__123Graph_ACPI_ER_LOG" hidden="1">[9]ER!#REF!</definedName>
    <definedName name="_10__123Graph_ASEIGNOR" localSheetId="24" hidden="1">[10]seignior!#REF!</definedName>
    <definedName name="_10__123Graph_ASEIGNOR" hidden="1">[10]seignior!#REF!</definedName>
    <definedName name="_10__123Graph_BNDA_OIN" localSheetId="24" hidden="1">#REF!</definedName>
    <definedName name="_10__123Graph_BNDA_OIN" hidden="1">#REF!</definedName>
    <definedName name="_10__123Graph_BSEIGNOR" localSheetId="24" hidden="1">[10]seignior!#REF!</definedName>
    <definedName name="_10__123Graph_BSEIGNOR" hidden="1">[10]seignior!#REF!</definedName>
    <definedName name="_11__123Graph_BR_BMONEY" localSheetId="24" hidden="1">#REF!</definedName>
    <definedName name="_11__123Graph_BR_BMONEY" hidden="1">#REF!</definedName>
    <definedName name="_11__123Graph_CMIMPMA_0" localSheetId="24" hidden="1">#REF!</definedName>
    <definedName name="_11__123Graph_CMIMPMA_0" hidden="1">#REF!</definedName>
    <definedName name="_12__123Graph_BCPI_ER_LOG" localSheetId="24" hidden="1">[9]ER!#REF!</definedName>
    <definedName name="_12__123Graph_BCPI_ER_LOG" hidden="1">[9]ER!#REF!</definedName>
    <definedName name="_12__123Graph_BSEIGNOR" localSheetId="24" hidden="1">[10]seignior!#REF!</definedName>
    <definedName name="_12__123Graph_BSEIGNOR" hidden="1">[10]seignior!#REF!</definedName>
    <definedName name="_12__123Graph_DMIMPMA_1" localSheetId="24" hidden="1">#REF!</definedName>
    <definedName name="_12__123Graph_DMIMPMA_1" hidden="1">#REF!</definedName>
    <definedName name="_123Graph_AB" localSheetId="24" hidden="1">#REF!</definedName>
    <definedName name="_123Graph_AB" hidden="1">#REF!</definedName>
    <definedName name="_123Graph_B" localSheetId="24" hidden="1">#REF!</definedName>
    <definedName name="_123Graph_B" hidden="1">#REF!</definedName>
    <definedName name="_123Graph_DB" localSheetId="24" hidden="1">#REF!</definedName>
    <definedName name="_123Graph_DB" hidden="1">#REF!</definedName>
    <definedName name="_123Graph_EB" localSheetId="24" hidden="1">#REF!</definedName>
    <definedName name="_123Graph_EB" hidden="1">#REF!</definedName>
    <definedName name="_123Graph_FB" localSheetId="24" hidden="1">#REF!</definedName>
    <definedName name="_123Graph_FB" hidden="1">#REF!</definedName>
    <definedName name="_13__123Graph_CMIMPMA_0" localSheetId="24" hidden="1">#REF!</definedName>
    <definedName name="_13__123Graph_CMIMPMA_0" hidden="1">#REF!</definedName>
    <definedName name="_13__123Graph_EMIMPMA_0" localSheetId="24" hidden="1">#REF!</definedName>
    <definedName name="_13__123Graph_EMIMPMA_0" hidden="1">#REF!</definedName>
    <definedName name="_132Graph_CB" localSheetId="24" hidden="1">#REF!</definedName>
    <definedName name="_132Graph_CB" hidden="1">#REF!</definedName>
    <definedName name="_14__123Graph_BIBA_IBRD" localSheetId="24" hidden="1">[9]WB!#REF!</definedName>
    <definedName name="_14__123Graph_BIBA_IBRD" hidden="1">[9]WB!#REF!</definedName>
    <definedName name="_14__123Graph_DMIMPMA_1" localSheetId="24" hidden="1">#REF!</definedName>
    <definedName name="_14__123Graph_DMIMPMA_1" hidden="1">#REF!</definedName>
    <definedName name="_14__123Graph_EMIMPMA_1" localSheetId="24" hidden="1">#REF!</definedName>
    <definedName name="_14__123Graph_EMIMPMA_1" hidden="1">#REF!</definedName>
    <definedName name="_15__123Graph_BNDA_OIN" localSheetId="24" hidden="1">#REF!</definedName>
    <definedName name="_15__123Graph_BNDA_OIN" hidden="1">#REF!</definedName>
    <definedName name="_15__123Graph_EMIMPMA_0" localSheetId="24" hidden="1">#REF!</definedName>
    <definedName name="_15__123Graph_EMIMPMA_0" hidden="1">#REF!</definedName>
    <definedName name="_15__123Graph_FMIMPMA_0" localSheetId="24" hidden="1">#REF!</definedName>
    <definedName name="_15__123Graph_FMIMPMA_0" hidden="1">#REF!</definedName>
    <definedName name="_16__123Graph_BR_BMONEY" localSheetId="24" hidden="1">#REF!</definedName>
    <definedName name="_16__123Graph_BR_BMONEY" hidden="1">#REF!</definedName>
    <definedName name="_16__123Graph_EMIMPMA_1" localSheetId="24" hidden="1">#REF!</definedName>
    <definedName name="_16__123Graph_EMIMPMA_1" hidden="1">#REF!</definedName>
    <definedName name="_16__123Graph_XMIMPMA_0" localSheetId="24" hidden="1">#REF!</definedName>
    <definedName name="_16__123Graph_XMIMPMA_0" hidden="1">#REF!</definedName>
    <definedName name="_17__123Graph_FMIMPMA_0" localSheetId="24" hidden="1">#REF!</definedName>
    <definedName name="_17__123Graph_FMIMPMA_0" hidden="1">#REF!</definedName>
    <definedName name="_17__123Graph_XR_BMONEY" localSheetId="24" hidden="1">#REF!</definedName>
    <definedName name="_17__123Graph_XR_BMONEY" hidden="1">#REF!</definedName>
    <definedName name="_18__123Graph_BSEIGNOR" localSheetId="24" hidden="1">[10]seignior!#REF!</definedName>
    <definedName name="_18__123Graph_BSEIGNOR" hidden="1">[10]seignior!#REF!</definedName>
    <definedName name="_18__123Graph_XMIMPMA_0" localSheetId="24" hidden="1">#REF!</definedName>
    <definedName name="_18__123Graph_XMIMPMA_0" hidden="1">#REF!</definedName>
    <definedName name="_18__123Graph_XREALEX_WAGE" localSheetId="24" hidden="1">[14]PRIVATE!#REF!</definedName>
    <definedName name="_18__123Graph_XREALEX_WAGE" hidden="1">[14]PRIVATE!#REF!</definedName>
    <definedName name="_19__123Graph_CMIMPMA_0" localSheetId="24" hidden="1">#REF!</definedName>
    <definedName name="_19__123Graph_CMIMPMA_0" hidden="1">#REF!</definedName>
    <definedName name="_19__123Graph_XR_BMONEY" localSheetId="24" hidden="1">#REF!</definedName>
    <definedName name="_19__123Graph_XR_BMONEY" hidden="1">#REF!</definedName>
    <definedName name="_1992BOPB" localSheetId="24">#REF!</definedName>
    <definedName name="_1992BOPB">#REF!</definedName>
    <definedName name="_1Excel_BuiltIn__FilterDatabase_1_1" localSheetId="24">'[15]CG Final'!#REF!</definedName>
    <definedName name="_1Excel_BuiltIn__FilterDatabase_1_1">'[15]CG Final'!#REF!</definedName>
    <definedName name="_1Excel_BuiltIn_Print_Titles_8_1">'[16]CG Mon'!$B:$B,'[16]CG Mon'!$A$1:$GV$9</definedName>
    <definedName name="_1r" localSheetId="24">#REF!</definedName>
    <definedName name="_1r">#REF!</definedName>
    <definedName name="_2__123Graph_AMIMPMA_1" localSheetId="24" hidden="1">#REF!</definedName>
    <definedName name="_2__123Graph_AMIMPMA_1" hidden="1">#REF!</definedName>
    <definedName name="_20__123Graph_DMIMPMA_1" localSheetId="24" hidden="1">#REF!</definedName>
    <definedName name="_20__123Graph_DMIMPMA_1" hidden="1">#REF!</definedName>
    <definedName name="_20__123Graph_XREALEX_WAGE" localSheetId="24" hidden="1">[14]PRIVATE!#REF!</definedName>
    <definedName name="_20__123Graph_XREALEX_WAGE" hidden="1">[14]PRIVATE!#REF!</definedName>
    <definedName name="_21__123Graph_EMIMPMA_0" localSheetId="24" hidden="1">#REF!</definedName>
    <definedName name="_21__123Graph_EMIMPMA_0" hidden="1">#REF!</definedName>
    <definedName name="_21Excel_BuiltIn_Print_Titles_8_1">'[16]CG Mon'!$B:$B,'[16]CG Mon'!$A$1:$GV$9</definedName>
    <definedName name="_22__123Graph_EMIMPMA_1" localSheetId="24" hidden="1">#REF!</definedName>
    <definedName name="_22__123Graph_EMIMPMA_1" hidden="1">#REF!</definedName>
    <definedName name="_23__123Graph_FMIMPMA_0" localSheetId="24" hidden="1">#REF!</definedName>
    <definedName name="_23__123Graph_FMIMPMA_0" hidden="1">#REF!</definedName>
    <definedName name="_24__123Graph_XMIMPMA_0" localSheetId="24" hidden="1">#REF!</definedName>
    <definedName name="_24__123Graph_XMIMPMA_0" hidden="1">#REF!</definedName>
    <definedName name="_25__123Graph_XR_BMONEY" localSheetId="24" hidden="1">#REF!</definedName>
    <definedName name="_25__123Graph_XR_BMONEY" hidden="1">#REF!</definedName>
    <definedName name="_27__123Graph_XREALEX_WAGE" localSheetId="24" hidden="1">[14]PRIVATE!#REF!</definedName>
    <definedName name="_27__123Graph_XREALEX_WAGE" hidden="1">[14]PRIVATE!#REF!</definedName>
    <definedName name="_28Excel_BuiltIn_Print_Titles_8_1">'[17]CG Mon'!$B:$B,'[17]CG Mon'!$A$1:$GV$9</definedName>
    <definedName name="_2Excel_BuiltIn__FilterDatabase_2_1" localSheetId="24">[15]CG_SRA!#REF!</definedName>
    <definedName name="_2Excel_BuiltIn__FilterDatabase_2_1">[15]CG_SRA!#REF!</definedName>
    <definedName name="_2Macros_Import_.qbop">[18]!'[Macros Import].qbop'</definedName>
    <definedName name="_3__123Graph_ACPI_ER_LOG" localSheetId="24" hidden="1">[9]ER!#REF!</definedName>
    <definedName name="_3__123Graph_ACPI_ER_LOG" hidden="1">[9]ER!#REF!</definedName>
    <definedName name="_3__123Graph_ANDA_OIN" localSheetId="24" hidden="1">#REF!</definedName>
    <definedName name="_3__123Graph_ANDA_OIN" hidden="1">#REF!</definedName>
    <definedName name="_3Macros_Import_.qbop">[18]!'[Macros Import].qbop'</definedName>
    <definedName name="_4__123Graph_AMIMPMA_1" localSheetId="24" hidden="1">#REF!</definedName>
    <definedName name="_4__123Graph_AMIMPMA_1" hidden="1">#REF!</definedName>
    <definedName name="_4__123Graph_AR_BMONEY" localSheetId="24" hidden="1">#REF!</definedName>
    <definedName name="_4__123Graph_AR_BMONEY" hidden="1">#REF!</definedName>
    <definedName name="_5__123Graph_ACPI_ER_LOG" localSheetId="24" hidden="1">[9]ER!#REF!</definedName>
    <definedName name="_5__123Graph_ACPI_ER_LOG" hidden="1">[9]ER!#REF!</definedName>
    <definedName name="_5__123Graph_ANDA_OIN" localSheetId="24" hidden="1">#REF!</definedName>
    <definedName name="_5__123Graph_ANDA_OIN" hidden="1">#REF!</definedName>
    <definedName name="_5__123Graph_ASEIGNOR" localSheetId="24" hidden="1">[10]seignior!#REF!</definedName>
    <definedName name="_5__123Graph_ASEIGNOR" hidden="1">[10]seignior!#REF!</definedName>
    <definedName name="_6__123Graph_AMIMPMA_1" localSheetId="24" hidden="1">#REF!</definedName>
    <definedName name="_6__123Graph_AMIMPMA_1" hidden="1">#REF!</definedName>
    <definedName name="_6__123Graph_AR_BMONEY" localSheetId="24" hidden="1">#REF!</definedName>
    <definedName name="_6__123Graph_AR_BMONEY" hidden="1">#REF!</definedName>
    <definedName name="_6__123Graph_BCPI_ER_LOG" localSheetId="24" hidden="1">[9]ER!#REF!</definedName>
    <definedName name="_6__123Graph_BCPI_ER_LOG" hidden="1">[9]ER!#REF!</definedName>
    <definedName name="_7__123Graph_ANDA_OIN" localSheetId="24" hidden="1">#REF!</definedName>
    <definedName name="_7__123Graph_ANDA_OIN" hidden="1">#REF!</definedName>
    <definedName name="_7__123Graph_ASEIGNOR" localSheetId="24" hidden="1">[10]seignior!#REF!</definedName>
    <definedName name="_7__123Graph_ASEIGNOR" hidden="1">[10]seignior!#REF!</definedName>
    <definedName name="_7__123Graph_BIBA_IBRD" localSheetId="24" hidden="1">[9]WB!#REF!</definedName>
    <definedName name="_7__123Graph_BIBA_IBRD" hidden="1">[9]WB!#REF!</definedName>
    <definedName name="_8__123Graph_AR_BMONEY" localSheetId="24" hidden="1">#REF!</definedName>
    <definedName name="_8__123Graph_AR_BMONEY" hidden="1">#REF!</definedName>
    <definedName name="_8__123Graph_BCPI_ER_LOG" localSheetId="24" hidden="1">[9]ER!#REF!</definedName>
    <definedName name="_8__123Graph_BCPI_ER_LOG" hidden="1">[9]ER!#REF!</definedName>
    <definedName name="_8__123Graph_BNDA_OIN" localSheetId="24" hidden="1">#REF!</definedName>
    <definedName name="_8__123Graph_BNDA_OIN" hidden="1">#REF!</definedName>
    <definedName name="_9__123Graph_BIBA_IBRD" localSheetId="24" hidden="1">[9]WB!#REF!</definedName>
    <definedName name="_9__123Graph_BIBA_IBRD" hidden="1">[9]WB!#REF!</definedName>
    <definedName name="_9__123Graph_BR_BMONEY" localSheetId="24" hidden="1">#REF!</definedName>
    <definedName name="_9__123Graph_BR_BMONEY" hidden="1">#REF!</definedName>
    <definedName name="_ana1" localSheetId="24" hidden="1">{#N/A,#N/A,TRUE,"preg4";#N/A,#N/A,TRUE,"bazpr2001"}</definedName>
    <definedName name="_ana1" hidden="1">{#N/A,#N/A,TRUE,"preg4";#N/A,#N/A,TRUE,"bazpr2001"}</definedName>
    <definedName name="_BOP2" localSheetId="24">[19]BoP!#REF!</definedName>
    <definedName name="_BOP2">[19]BoP!#REF!</definedName>
    <definedName name="_dat1" localSheetId="24">'[13]work Q real'!#REF!</definedName>
    <definedName name="_dat1">'[13]work Q real'!#REF!</definedName>
    <definedName name="_END94" localSheetId="24">#REF!</definedName>
    <definedName name="_END94">#REF!</definedName>
    <definedName name="_Fill" localSheetId="24" hidden="1">#REF!</definedName>
    <definedName name="_Fill" hidden="1">#REF!</definedName>
    <definedName name="_filterd" hidden="1">[20]C!$P$428:$T$428</definedName>
    <definedName name="_xlnm._FilterDatabase" hidden="1">[21]C!$P$428:$T$428</definedName>
    <definedName name="_Key1" localSheetId="24" hidden="1">#REF!</definedName>
    <definedName name="_Key1" hidden="1">#REF!</definedName>
    <definedName name="_lyf5" localSheetId="24" hidden="1">{#N/A,#N/A,FALSE,"PUBLEXP"}</definedName>
    <definedName name="_lyf5" hidden="1">{#N/A,#N/A,FALSE,"PUBLEXP"}</definedName>
    <definedName name="_MCV1">"$#REF!.$E$73:$AH$73"</definedName>
    <definedName name="_mei2" localSheetId="24">#REF!</definedName>
    <definedName name="_mei2">#REF!</definedName>
    <definedName name="_Order1" hidden="1">255</definedName>
    <definedName name="_Order2" hidden="1">255</definedName>
    <definedName name="_pl2000" localSheetId="24" hidden="1">{#N/A,#N/A,TRUE,"preg4";#N/A,#N/A,TRUE,"bazpr99"}</definedName>
    <definedName name="_pl2000" hidden="1">{#N/A,#N/A,TRUE,"preg4";#N/A,#N/A,TRUE,"bazpr99"}</definedName>
    <definedName name="_qqq1" localSheetId="24" hidden="1">{#N/A,#N/A,FALSE,"EXTRABUDGT"}</definedName>
    <definedName name="_qqq1" hidden="1">{#N/A,#N/A,FALSE,"EXTRABUDGT"}</definedName>
    <definedName name="_Regression_Int" hidden="1">1</definedName>
    <definedName name="_Regression_Out" localSheetId="24" hidden="1">#REF!</definedName>
    <definedName name="_Regression_Out" hidden="1">#REF!</definedName>
    <definedName name="_Regression_X" localSheetId="24" hidden="1">#REF!</definedName>
    <definedName name="_Regression_X" hidden="1">#REF!</definedName>
    <definedName name="_Regression_Y" localSheetId="24" hidden="1">#REF!</definedName>
    <definedName name="_Regression_Y" hidden="1">#REF!</definedName>
    <definedName name="_RES2" localSheetId="24">[19]RES!#REF!</definedName>
    <definedName name="_RES2">[19]RES!#REF!</definedName>
    <definedName name="_Sort" localSheetId="24" hidden="1">#REF!</definedName>
    <definedName name="_Sort" hidden="1">#REF!</definedName>
    <definedName name="_SUM2" localSheetId="24">#REF!</definedName>
    <definedName name="_SUM2">#REF!</definedName>
    <definedName name="_tab1" localSheetId="24">#REF!</definedName>
    <definedName name="_tab1">#REF!</definedName>
    <definedName name="_tab10" localSheetId="24">#REF!</definedName>
    <definedName name="_tab10">#REF!</definedName>
    <definedName name="_tab11" localSheetId="24">#REF!</definedName>
    <definedName name="_tab11">#REF!</definedName>
    <definedName name="_TAB12" localSheetId="24">#REF!</definedName>
    <definedName name="_TAB12">#REF!</definedName>
    <definedName name="_TAB13" localSheetId="24">#REF!</definedName>
    <definedName name="_TAB13">#REF!</definedName>
    <definedName name="_TAB14" localSheetId="24">#REF!</definedName>
    <definedName name="_TAB14">#REF!</definedName>
    <definedName name="_tab15" localSheetId="24">#REF!</definedName>
    <definedName name="_tab15">#REF!</definedName>
    <definedName name="_TAB16" localSheetId="24">#REF!</definedName>
    <definedName name="_TAB16">#REF!</definedName>
    <definedName name="_TAB17" localSheetId="24">#REF!</definedName>
    <definedName name="_TAB17">#REF!</definedName>
    <definedName name="_TAB18" localSheetId="24">#REF!</definedName>
    <definedName name="_TAB18">#REF!</definedName>
    <definedName name="_TAB19" localSheetId="24">#REF!</definedName>
    <definedName name="_TAB19">#REF!</definedName>
    <definedName name="_tab2" localSheetId="24">#REF!</definedName>
    <definedName name="_tab2">#REF!</definedName>
    <definedName name="_TAB20" localSheetId="24">#REF!</definedName>
    <definedName name="_TAB20">#REF!</definedName>
    <definedName name="_tab21" localSheetId="24">#REF!</definedName>
    <definedName name="_tab21">#REF!</definedName>
    <definedName name="_TAB22" localSheetId="24">#REF!</definedName>
    <definedName name="_TAB22">#REF!</definedName>
    <definedName name="_TAB23" localSheetId="24">#REF!</definedName>
    <definedName name="_TAB23">#REF!</definedName>
    <definedName name="_tab24" localSheetId="24">#REF!</definedName>
    <definedName name="_tab24">#REF!</definedName>
    <definedName name="_TAB25" localSheetId="24">#REF!</definedName>
    <definedName name="_TAB25">#REF!</definedName>
    <definedName name="_TAB26" localSheetId="24">#REF!</definedName>
    <definedName name="_TAB26">#REF!</definedName>
    <definedName name="_TAB27" localSheetId="24">#REF!</definedName>
    <definedName name="_TAB27">#REF!</definedName>
    <definedName name="_TAB28" localSheetId="24">#REF!</definedName>
    <definedName name="_TAB28">#REF!</definedName>
    <definedName name="_TAB29" localSheetId="24">#REF!</definedName>
    <definedName name="_TAB29">#REF!</definedName>
    <definedName name="_tab3" localSheetId="24">#REF!</definedName>
    <definedName name="_tab3">#REF!</definedName>
    <definedName name="_TAB30" localSheetId="24">#REF!</definedName>
    <definedName name="_TAB30">#REF!</definedName>
    <definedName name="_TAB31" localSheetId="24">#REF!</definedName>
    <definedName name="_TAB31">#REF!</definedName>
    <definedName name="_TAB32" localSheetId="24">#REF!</definedName>
    <definedName name="_TAB32">#REF!</definedName>
    <definedName name="_TAB33" localSheetId="24">#REF!</definedName>
    <definedName name="_TAB33">#REF!</definedName>
    <definedName name="_TAB34" localSheetId="24">#REF!</definedName>
    <definedName name="_TAB34">#REF!</definedName>
    <definedName name="_TAB35" localSheetId="24">#REF!</definedName>
    <definedName name="_TAB35">#REF!</definedName>
    <definedName name="_TAB36" localSheetId="24">#REF!</definedName>
    <definedName name="_TAB36">#REF!</definedName>
    <definedName name="_TAB37" localSheetId="24">#REF!</definedName>
    <definedName name="_TAB37">#REF!</definedName>
    <definedName name="_TAB38" localSheetId="24">#REF!</definedName>
    <definedName name="_TAB38">#REF!</definedName>
    <definedName name="_tab4" localSheetId="24">#REF!</definedName>
    <definedName name="_tab4">#REF!</definedName>
    <definedName name="_TAB47" localSheetId="24">#REF!</definedName>
    <definedName name="_TAB47">#REF!</definedName>
    <definedName name="_tab5" localSheetId="24">#REF!</definedName>
    <definedName name="_tab5">#REF!</definedName>
    <definedName name="_tab6" localSheetId="24">#REF!</definedName>
    <definedName name="_tab6">#REF!</definedName>
    <definedName name="_tab7" localSheetId="24">#REF!</definedName>
    <definedName name="_tab7">#REF!</definedName>
    <definedName name="_tab8" localSheetId="24">#REF!</definedName>
    <definedName name="_tab8">#REF!</definedName>
    <definedName name="_tab9" localSheetId="24">#REF!</definedName>
    <definedName name="_tab9">#REF!</definedName>
    <definedName name="_WB2" localSheetId="24">#REF!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4">[1]Imp!#REF!</definedName>
    <definedName name="_Z">[1]Imp!#REF!</definedName>
    <definedName name="a" localSheetId="24" hidden="1">{#N/A,#N/A,TRUE,"preg4";#N/A,#N/A,TRUE,"bazpr99"}</definedName>
    <definedName name="a" hidden="1">{#N/A,#N/A,TRUE,"preg4";#N/A,#N/A,TRUE,"bazpr99"}</definedName>
    <definedName name="A1_" localSheetId="24">[22]Sum1!#REF!</definedName>
    <definedName name="A1_">[22]Sum1!#REF!</definedName>
    <definedName name="aa" localSheetId="24" hidden="1">{#N/A,#N/A,TRUE,"preg4";#N/A,#N/A,TRUE,"bazpr99"}</definedName>
    <definedName name="aa" hidden="1">{#N/A,#N/A,TRUE,"preg4";#N/A,#N/A,TRUE,"bazpr99"}</definedName>
    <definedName name="aaa" localSheetId="24">#REF!</definedName>
    <definedName name="aaa">#REF!</definedName>
    <definedName name="aaaa" localSheetId="24">#REF!</definedName>
    <definedName name="aaaa">#REF!</definedName>
    <definedName name="aass" localSheetId="24">#REF!</definedName>
    <definedName name="aass">#REF!</definedName>
    <definedName name="ab" localSheetId="24" hidden="1">{#N/A,#N/A,TRUE,"preg4";#N/A,#N/A,TRUE,"bazpr99"}</definedName>
    <definedName name="ab" hidden="1">{#N/A,#N/A,TRUE,"preg4";#N/A,#N/A,TRUE,"bazpr99"}</definedName>
    <definedName name="acac" localSheetId="24" hidden="1">{#N/A,#N/A,TRUE,"preg4";#N/A,#N/A,TRUE,"bazpr99"}</definedName>
    <definedName name="acac" hidden="1">{#N/A,#N/A,TRUE,"preg4";#N/A,#N/A,TRUE,"bazpr99"}</definedName>
    <definedName name="acs" localSheetId="24" hidden="1">{#N/A,#N/A,TRUE,"preg4";#N/A,#N/A,TRUE,"bazpr99"}</definedName>
    <definedName name="acs" hidden="1">{#N/A,#N/A,TRUE,"preg4";#N/A,#N/A,TRUE,"bazpr99"}</definedName>
    <definedName name="ACTIVATE" localSheetId="24">#REF!</definedName>
    <definedName name="ACTIVATE">#REF!</definedName>
    <definedName name="ALL">'[1]Imp:DSA output'!$C$9:$R$464</definedName>
    <definedName name="ana" localSheetId="24" hidden="1">{#N/A,#N/A,TRUE,"preg4";#N/A,#N/A,TRUE,"bazpr2001"}</definedName>
    <definedName name="ana" hidden="1">{#N/A,#N/A,TRUE,"preg4";#N/A,#N/A,TRUE,"bazpr2001"}</definedName>
    <definedName name="anamaja" localSheetId="24" hidden="1">{#N/A,#N/A,TRUE,"preg4";#N/A,#N/A,TRUE,"bazpr99"}</definedName>
    <definedName name="anamaja" hidden="1">{#N/A,#N/A,TRUE,"preg4";#N/A,#N/A,TRUE,"bazpr99"}</definedName>
    <definedName name="ang">[23]Sheet2!$A$1:$B$25</definedName>
    <definedName name="Annual_percent_change" localSheetId="24">#REF!</definedName>
    <definedName name="Annual_percent_change">#REF!</definedName>
    <definedName name="anscount" hidden="1">1</definedName>
    <definedName name="as" localSheetId="24">#REF!</definedName>
    <definedName name="as">#REF!</definedName>
    <definedName name="asc" localSheetId="24" hidden="1">{#N/A,#N/A,TRUE,"preg4";#N/A,#N/A,TRUE,"bazpr2001"}</definedName>
    <definedName name="asc" hidden="1">{#N/A,#N/A,TRUE,"preg4";#N/A,#N/A,TRUE,"bazpr2001"}</definedName>
    <definedName name="ascnajks" localSheetId="24" hidden="1">{#N/A,#N/A,TRUE,"preg4";#N/A,#N/A,TRUE,"bazpr2001"}</definedName>
    <definedName name="ascnajks" hidden="1">{#N/A,#N/A,TRUE,"preg4";#N/A,#N/A,TRUE,"bazpr2001"}</definedName>
    <definedName name="asd" localSheetId="24" hidden="1">{#N/A,#N/A,TRUE,"preg4";#N/A,#N/A,TRUE,"bazpr99"}</definedName>
    <definedName name="asd" hidden="1">{#N/A,#N/A,TRUE,"preg4";#N/A,#N/A,TRUE,"bazpr99"}</definedName>
    <definedName name="asdcfvgfdsvgbh" localSheetId="24" hidden="1">{#N/A,#N/A,TRUE,"preg4";#N/A,#N/A,TRUE,"bazpr99"}</definedName>
    <definedName name="asdcfvgfdsvgbh" hidden="1">{#N/A,#N/A,TRUE,"preg4";#N/A,#N/A,TRUE,"bazpr99"}</definedName>
    <definedName name="asdf" localSheetId="24" hidden="1">{#N/A,#N/A,TRUE,"preg4";#N/A,#N/A,TRUE,"bazpr99"}</definedName>
    <definedName name="asdf" hidden="1">{#N/A,#N/A,TRUE,"preg4";#N/A,#N/A,TRUE,"bazpr99"}</definedName>
    <definedName name="asdlfkjsad" localSheetId="24" hidden="1">{"Main Economic Indicators",#N/A,FALSE,"C"}</definedName>
    <definedName name="asdlfkjsad" hidden="1">{"Main Economic Indicators",#N/A,FALSE,"C"}</definedName>
    <definedName name="asjcn" localSheetId="24" hidden="1">{#N/A,#N/A,TRUE,"preg4";#N/A,#N/A,TRUE,"bazpr99"}</definedName>
    <definedName name="asjcn" hidden="1">{#N/A,#N/A,TRUE,"preg4";#N/A,#N/A,TRUE,"bazpr99"}</definedName>
    <definedName name="asjkh" localSheetId="24" hidden="1">{#N/A,#N/A,TRUE,"preg4";#N/A,#N/A,TRUE,"bazpr2001"}</definedName>
    <definedName name="asjkh" hidden="1">{#N/A,#N/A,TRUE,"preg4";#N/A,#N/A,TRUE,"bazpr2001"}</definedName>
    <definedName name="ASSUM" localSheetId="24">#REF!</definedName>
    <definedName name="ASSUM">#REF!</definedName>
    <definedName name="ASSUMB" localSheetId="24">#REF!</definedName>
    <definedName name="ASSUMB">#REF!</definedName>
    <definedName name="assumptions" localSheetId="24">#REF!</definedName>
    <definedName name="assumptions">#REF!</definedName>
    <definedName name="atrade">[18]!atrade</definedName>
    <definedName name="BAKLANBOPB" localSheetId="24">#REF!</definedName>
    <definedName name="BAKLANBOPB">#REF!</definedName>
    <definedName name="BAKLANDEBT2B" localSheetId="24">#REF!</definedName>
    <definedName name="BAKLANDEBT2B">#REF!</definedName>
    <definedName name="BAKLDEBT1B" localSheetId="24">#REF!</definedName>
    <definedName name="BAKLDEBT1B">#REF!</definedName>
    <definedName name="basass">[24]assumptions!$A$2:$M$34</definedName>
    <definedName name="Batumi_debt" localSheetId="24">#REF!</definedName>
    <definedName name="Batumi_debt">#REF!</definedName>
    <definedName name="BBB" localSheetId="24">#REF!</definedName>
    <definedName name="BBB">#REF!</definedName>
    <definedName name="BCA" localSheetId="24">#REF!</definedName>
    <definedName name="BCA">#REF!</definedName>
    <definedName name="BCA_GDP">#N/A</definedName>
    <definedName name="BCA_NGDP">'[25]WEO Q6'!$E$10:$AH$10</definedName>
    <definedName name="BE" localSheetId="24">#REF!</definedName>
    <definedName name="BE">#REF!</definedName>
    <definedName name="BEA">'[25]WEO Q6'!$E$141:$AH$141</definedName>
    <definedName name="BEAI" localSheetId="24">#REF!</definedName>
    <definedName name="BEAI">#REF!</definedName>
    <definedName name="BEAIB" localSheetId="24">#REF!</definedName>
    <definedName name="BEAIB">#REF!</definedName>
    <definedName name="BEAIG" localSheetId="24">#REF!</definedName>
    <definedName name="BEAIG">#REF!</definedName>
    <definedName name="BEAP" localSheetId="24">#REF!</definedName>
    <definedName name="BEAP">#REF!</definedName>
    <definedName name="BEAPB" localSheetId="24">#REF!</definedName>
    <definedName name="BEAPB">#REF!</definedName>
    <definedName name="BEAPG" localSheetId="24">#REF!</definedName>
    <definedName name="BEAPG">#REF!</definedName>
    <definedName name="BED">'[25]WEO Q6'!$E$51:$AH$51</definedName>
    <definedName name="BED_6">'[25]WEO Q6'!$E$140:$AH$140</definedName>
    <definedName name="BEO">'[25]WEO Q6'!$E$143:$AH$143</definedName>
    <definedName name="BER">'[25]WEO Q6'!$E$142:$AH$142</definedName>
    <definedName name="BERI" localSheetId="24">#REF!</definedName>
    <definedName name="BERI">#REF!</definedName>
    <definedName name="BERIB" localSheetId="24">#REF!</definedName>
    <definedName name="BERIB">#REF!</definedName>
    <definedName name="BERIG" localSheetId="24">#REF!</definedName>
    <definedName name="BERIG">#REF!</definedName>
    <definedName name="BERP" localSheetId="24">#REF!</definedName>
    <definedName name="BERP">#REF!</definedName>
    <definedName name="BERPB" localSheetId="24">#REF!</definedName>
    <definedName name="BERPB">#REF!</definedName>
    <definedName name="BERPG" localSheetId="24">#REF!</definedName>
    <definedName name="BERPG">#REF!</definedName>
    <definedName name="BF">'[25]WEO Q6'!$E$54:$AH$54</definedName>
    <definedName name="BFD" localSheetId="24">#REF!</definedName>
    <definedName name="BFD">#REF!</definedName>
    <definedName name="BFDA">'[25]WEO Q6'!$E$59:$AH$59</definedName>
    <definedName name="BFDI">'[25]WEO Q6'!$E$62:$AH$62</definedName>
    <definedName name="BFDIL">'[25]WEO Q6'!$E$65:$AH$65</definedName>
    <definedName name="BFDL" localSheetId="24">#REF!</definedName>
    <definedName name="BFDL">#REF!</definedName>
    <definedName name="BFFD" localSheetId="24">[26]weo!#REF!</definedName>
    <definedName name="BFFD">[26]weo!#REF!</definedName>
    <definedName name="BFL">#N/A</definedName>
    <definedName name="BFL_D" localSheetId="24">#REF!</definedName>
    <definedName name="BFL_D">#REF!</definedName>
    <definedName name="BFL_DF" localSheetId="24">#REF!</definedName>
    <definedName name="BFL_DF">#REF!</definedName>
    <definedName name="BFLB" localSheetId="24">#REF!</definedName>
    <definedName name="BFLB">#REF!</definedName>
    <definedName name="BFLB_D" localSheetId="24">#REF!</definedName>
    <definedName name="BFLB_D">#REF!</definedName>
    <definedName name="BFLB_DF" localSheetId="24">#REF!</definedName>
    <definedName name="BFLB_DF">#REF!</definedName>
    <definedName name="BFLBB_D" localSheetId="24">[26]weo!#REF!</definedName>
    <definedName name="BFLBB_D">[26]weo!#REF!</definedName>
    <definedName name="BFLD_DF">[27]!BFLD_DF</definedName>
    <definedName name="BFLG" localSheetId="24">#REF!</definedName>
    <definedName name="BFLG">#REF!</definedName>
    <definedName name="BFLG_D" localSheetId="24">#REF!</definedName>
    <definedName name="BFLG_D">#REF!</definedName>
    <definedName name="BFLG_DF" localSheetId="24">#REF!</definedName>
    <definedName name="BFLG_DF">#REF!</definedName>
    <definedName name="BFO">'[25]WEO Q6'!$E$94:$AH$94</definedName>
    <definedName name="BFOA" localSheetId="24">#REF!</definedName>
    <definedName name="BFOA">#REF!</definedName>
    <definedName name="BFOAG">'[25]WEO Q6'!$E$99:$AH$99</definedName>
    <definedName name="BFOL">'[25]WEO Q6'!$E$101:$AH$101</definedName>
    <definedName name="BFOL_B">'[25]WEO Q6'!$E$118:$AH$118</definedName>
    <definedName name="BFOL_G">'[25]WEO Q6'!$E$113:$AH$113</definedName>
    <definedName name="BFOL_L" localSheetId="24">#REF!</definedName>
    <definedName name="BFOL_L">#REF!</definedName>
    <definedName name="BFOL_O">'[25]WEO Q6'!$E$120:$AH$120</definedName>
    <definedName name="BFOL_S" localSheetId="24">#REF!</definedName>
    <definedName name="BFOL_S">#REF!</definedName>
    <definedName name="BFOLB">'[25]WEO Q6'!$E$118:$AH$118</definedName>
    <definedName name="BFOLG_L">'[25]WEO Q6'!$E$108:$AH$108</definedName>
    <definedName name="BFP">'[25]WEO Q6'!$E$68:$AH$68</definedName>
    <definedName name="BFPA" localSheetId="24">#REF!</definedName>
    <definedName name="BFPA">#REF!</definedName>
    <definedName name="BFPAG">'[25]WEO Q6'!$E$72:$AH$72</definedName>
    <definedName name="BFPL" localSheetId="24">#REF!</definedName>
    <definedName name="BFPL">#REF!</definedName>
    <definedName name="BFPLBN">'[25]WEO Q6'!$E$89:$AH$89</definedName>
    <definedName name="BFPLD">'[25]WEO Q6'!$E$82:$AH$82</definedName>
    <definedName name="BFPLD_G">'[25]WEO Q6'!$E$85:$AH$85</definedName>
    <definedName name="BFPLE">'[25]WEO Q6'!$E$77:$AH$77</definedName>
    <definedName name="BFPLE_G">'[25]WEO Q6'!$E$79:$AH$79</definedName>
    <definedName name="BFPLMM">'[25]WEO Q6'!$E$91:$AH$91</definedName>
    <definedName name="BFPQ" localSheetId="24">#REF!</definedName>
    <definedName name="BFPQ">#REF!</definedName>
    <definedName name="BFRA" localSheetId="24">#REF!</definedName>
    <definedName name="BFRA">#REF!</definedName>
    <definedName name="BFUND" localSheetId="24">#REF!</definedName>
    <definedName name="BFUND">#REF!</definedName>
    <definedName name="bfzxd" localSheetId="24" hidden="1">{#N/A,#N/A,TRUE,"preg4";#N/A,#N/A,TRUE,"bazpr99"}</definedName>
    <definedName name="bfzxd" hidden="1">{#N/A,#N/A,TRUE,"preg4";#N/A,#N/A,TRUE,"bazpr99"}</definedName>
    <definedName name="bgfc" localSheetId="24" hidden="1">{#N/A,#N/A,TRUE,"preg4";#N/A,#N/A,TRUE,"bazpr99"}</definedName>
    <definedName name="bgfc" hidden="1">{#N/A,#N/A,TRUE,"preg4";#N/A,#N/A,TRUE,"bazpr99"}</definedName>
    <definedName name="BGS">'[25]WEO Q6'!$E$12:$AH$12</definedName>
    <definedName name="bgzsdfn" localSheetId="24" hidden="1">{#N/A,#N/A,TRUE,"preg4";#N/A,#N/A,TRUE,"bazpr99"}</definedName>
    <definedName name="bgzsdfn" hidden="1">{#N/A,#N/A,TRUE,"preg4";#N/A,#N/A,TRUE,"bazpr99"}</definedName>
    <definedName name="bhbgv" localSheetId="24" hidden="1">{#N/A,#N/A,TRUE,"preg4";#N/A,#N/A,TRUE,"bazpr99"}</definedName>
    <definedName name="bhbgv" hidden="1">{#N/A,#N/A,TRUE,"preg4";#N/A,#N/A,TRUE,"bazpr99"}</definedName>
    <definedName name="BI">'[25]WEO Q6'!$E$31:$AH$31</definedName>
    <definedName name="bibi" localSheetId="24" hidden="1">{#N/A,#N/A,TRUE,"preg4";#N/A,#N/A,TRUE,"bazpr2001"}</definedName>
    <definedName name="bibi" hidden="1">{#N/A,#N/A,TRUE,"preg4";#N/A,#N/A,TRUE,"bazpr2001"}</definedName>
    <definedName name="BIP">'[25]WEO Q6'!$E$34:$AH$34</definedName>
    <definedName name="BK" localSheetId="24">#REF!</definedName>
    <definedName name="BK">#REF!</definedName>
    <definedName name="BKF" localSheetId="24">#REF!</definedName>
    <definedName name="BKF">#REF!</definedName>
    <definedName name="BKFA">'[25]WEO Q6'!$E$43:$AH$43</definedName>
    <definedName name="BKO">'[25]WEO Q6'!$E$52:$AH$52</definedName>
    <definedName name="BM">'[25]WEO Q6'!$E$23:$AH$23</definedName>
    <definedName name="BMG" localSheetId="24">#REF!</definedName>
    <definedName name="BMG">#REF!</definedName>
    <definedName name="BMII" localSheetId="24">#REF!</definedName>
    <definedName name="BMII">#REF!</definedName>
    <definedName name="BMII_7">'[25]WEO Q7'!$E$48:$AH$48</definedName>
    <definedName name="BMIIB" localSheetId="24">#REF!</definedName>
    <definedName name="BMIIB">#REF!</definedName>
    <definedName name="BMIIG" localSheetId="24">#REF!</definedName>
    <definedName name="BMIIG">#REF!</definedName>
    <definedName name="BMS" localSheetId="24">#REF!</definedName>
    <definedName name="BMS">#REF!</definedName>
    <definedName name="BOP">'[25]WEO Q6'!$E$131:$AH$131</definedName>
    <definedName name="BOPB" localSheetId="24">#REF!</definedName>
    <definedName name="BOPB">#REF!</definedName>
    <definedName name="BOPFIN" localSheetId="24">#REF!</definedName>
    <definedName name="BOPFIN">#REF!</definedName>
    <definedName name="BOPMAC" localSheetId="24">#REF!</definedName>
    <definedName name="BOPMAC">#REF!</definedName>
    <definedName name="BOPMEMOB" localSheetId="24">#REF!</definedName>
    <definedName name="BOPMEMOB">#REF!</definedName>
    <definedName name="BOPSUM" localSheetId="24">#REF!</definedName>
    <definedName name="BOPSUM">#REF!</definedName>
    <definedName name="BOPUSD" localSheetId="24">#REF!</definedName>
    <definedName name="BOPUSD">#REF!</definedName>
    <definedName name="BRASS">'[25]WEO Q6'!$E$150:$AH$150</definedName>
    <definedName name="BRASS_1" localSheetId="24">#REF!</definedName>
    <definedName name="BRASS_1">#REF!</definedName>
    <definedName name="BRASS_6">'[25]WEO Q6'!$E$127:$AH$127</definedName>
    <definedName name="Brent" localSheetId="24">OFFSET(#REF!,0,0,COUNTA(#REF!)-1)</definedName>
    <definedName name="Brent">OFFSET(#REF!,0,0,COUNTA(#REF!)-1)</definedName>
    <definedName name="Brenteur" localSheetId="24">OFFSET(#REF!,0,0,COUNTA(#REF!)-1)</definedName>
    <definedName name="Brenteur">OFFSET(#REF!,0,0,COUNTA(#REF!)-1)</definedName>
    <definedName name="BTR" localSheetId="24">#REF!</definedName>
    <definedName name="BTR">#REF!</definedName>
    <definedName name="BTRG">'[25]WEO Q6'!$E$40:$AH$40</definedName>
    <definedName name="BX">'[25]WEO Q6'!$E$15:$AH$15</definedName>
    <definedName name="BXG" localSheetId="24">#REF!</definedName>
    <definedName name="BXG">#REF!</definedName>
    <definedName name="BXS" localSheetId="24">#REF!</definedName>
    <definedName name="BXS">#REF!</definedName>
    <definedName name="CalcMCV_4">"$#REF!.$E$58:$AH$58"</definedName>
    <definedName name="calcNGS_NGDP">#N/A</definedName>
    <definedName name="CAPACCB" localSheetId="24">#REF!</definedName>
    <definedName name="CAPACCB">#REF!</definedName>
    <definedName name="cbfvbc" localSheetId="24" hidden="1">{#N/A,#N/A,TRUE,"preg4";#N/A,#N/A,TRUE,"bazpr2001"}</definedName>
    <definedName name="cbfvbc" hidden="1">{#N/A,#N/A,TRUE,"preg4";#N/A,#N/A,TRUE,"bazpr2001"}</definedName>
    <definedName name="CCC" localSheetId="24">#REF!</definedName>
    <definedName name="CCC">#REF!</definedName>
    <definedName name="CCODE" localSheetId="24">#REF!</definedName>
    <definedName name="CCODE">#REF!</definedName>
    <definedName name="CentralG_Fin" localSheetId="24">#REF!</definedName>
    <definedName name="CentralG_Fin">#REF!</definedName>
    <definedName name="CentralG_Finn" localSheetId="24">[28]CGSum!#REF!</definedName>
    <definedName name="CentralG_Finn">[28]CGSum!#REF!</definedName>
    <definedName name="change" localSheetId="24">#REF!</definedName>
    <definedName name="change">#REF!</definedName>
    <definedName name="chart" localSheetId="24">#REF!</definedName>
    <definedName name="chart">#REF!</definedName>
    <definedName name="CHART1" localSheetId="24">#REF!</definedName>
    <definedName name="CHART1">#REF!</definedName>
    <definedName name="CHART2" localSheetId="24">#REF!</definedName>
    <definedName name="CHART2">#REF!</definedName>
    <definedName name="CHART3" localSheetId="24">#REF!</definedName>
    <definedName name="CHART3">#REF!</definedName>
    <definedName name="chart4" localSheetId="24" hidden="1">{#N/A,#N/A,FALSE,"CB";#N/A,#N/A,FALSE,"CMB";#N/A,#N/A,FALSE,"NBFI"}</definedName>
    <definedName name="chart4" hidden="1">{#N/A,#N/A,FALSE,"CB";#N/A,#N/A,FALSE,"CMB";#N/A,#N/A,FALSE,"NBFI"}</definedName>
    <definedName name="ChartA" localSheetId="24" hidden="1">{#N/A,#N/A,FALSE,"CB";#N/A,#N/A,FALSE,"CMB";#N/A,#N/A,FALSE,"NBFI"}</definedName>
    <definedName name="ChartA" hidden="1">{#N/A,#N/A,FALSE,"CB";#N/A,#N/A,FALSE,"CMB";#N/A,#N/A,FALSE,"NBFI"}</definedName>
    <definedName name="Chartvel" localSheetId="24" hidden="1">{#N/A,#N/A,FALSE,"CB";#N/A,#N/A,FALSE,"CMB";#N/A,#N/A,FALSE,"BSYS";#N/A,#N/A,FALSE,"NBFI";#N/A,#N/A,FALSE,"FSYS"}</definedName>
    <definedName name="Chartvel" hidden="1">{#N/A,#N/A,FALSE,"CB";#N/A,#N/A,FALSE,"CMB";#N/A,#N/A,FALSE,"BSYS";#N/A,#N/A,FALSE,"NBFI";#N/A,#N/A,FALSE,"FSYS"}</definedName>
    <definedName name="CHK3.1" localSheetId="24">#REF!</definedName>
    <definedName name="CHK3.1">#REF!</definedName>
    <definedName name="CHK5.1">'[25]WEO Q5'!$E$107:$AH$107</definedName>
    <definedName name="cirr" localSheetId="24">#REF!</definedName>
    <definedName name="cirr">#REF!</definedName>
    <definedName name="cjkshjv" localSheetId="24" hidden="1">{#N/A,#N/A,TRUE,"preg4";#N/A,#N/A,TRUE,"bazpr99"}</definedName>
    <definedName name="cjkshjv" hidden="1">{#N/A,#N/A,TRUE,"preg4";#N/A,#N/A,TRUE,"bazpr99"}</definedName>
    <definedName name="COL" localSheetId="24">[22]Projections!#REF!</definedName>
    <definedName name="COL">[22]Projections!#REF!</definedName>
    <definedName name="copystart" localSheetId="24">#REF!</definedName>
    <definedName name="copystart">#REF!</definedName>
    <definedName name="Copytodebt" localSheetId="24">'[1]in-out'!#REF!</definedName>
    <definedName name="Copytodebt">'[1]in-out'!#REF!</definedName>
    <definedName name="COUNT" localSheetId="24">#REF!</definedName>
    <definedName name="COUNT">#REF!</definedName>
    <definedName name="COUNTER" localSheetId="24">#REF!</definedName>
    <definedName name="COUNTER">#REF!</definedName>
    <definedName name="CPF" localSheetId="24">#REF!</definedName>
    <definedName name="CPF">#REF!</definedName>
    <definedName name="CPI_Core" localSheetId="24">#REF!</definedName>
    <definedName name="CPI_Core">#REF!</definedName>
    <definedName name="CPI_NAT_monthly" localSheetId="24">#REF!</definedName>
    <definedName name="CPI_NAT_monthly">#REF!</definedName>
    <definedName name="_xlnm.Criteria" localSheetId="24">#REF!</definedName>
    <definedName name="_xlnm.Criteria">#REF!</definedName>
    <definedName name="CSIDATES" localSheetId="24">#REF!</definedName>
    <definedName name="CSIDATES">#REF!</definedName>
    <definedName name="cvb" localSheetId="24" hidden="1">{#N/A,#N/A,TRUE,"preg4";#N/A,#N/A,TRUE,"bazpr99"}</definedName>
    <definedName name="cvb" hidden="1">{#N/A,#N/A,TRUE,"preg4";#N/A,#N/A,TRUE,"bazpr99"}</definedName>
    <definedName name="cvsdf" localSheetId="24" hidden="1">{#N/A,#N/A,TRUE,"preg4";#N/A,#N/A,TRUE,"bazpr99"}</definedName>
    <definedName name="cvsdf" hidden="1">{#N/A,#N/A,TRUE,"preg4";#N/A,#N/A,TRUE,"bazpr99"}</definedName>
    <definedName name="cvx" localSheetId="24" hidden="1">{#N/A,#N/A,TRUE,"preg4";#N/A,#N/A,TRUE,"bazpr99"}</definedName>
    <definedName name="cvx" hidden="1">{#N/A,#N/A,TRUE,"preg4";#N/A,#N/A,TRUE,"bazpr99"}</definedName>
    <definedName name="D" localSheetId="24">#REF!</definedName>
    <definedName name="D">#REF!</definedName>
    <definedName name="D_B">'[25]WEO Q7'!$E$22:$AH$22</definedName>
    <definedName name="d_d" localSheetId="24" hidden="1">{#N/A,#N/A,TRUE,"preg4";#N/A,#N/A,TRUE,"bazpr2001"}</definedName>
    <definedName name="d_d" hidden="1">{#N/A,#N/A,TRUE,"preg4";#N/A,#N/A,TRUE,"bazpr2001"}</definedName>
    <definedName name="D_D_Sdiff">"$#REF!.$E$105:$AH$105"</definedName>
    <definedName name="D_D_Sdiff1">"$#REF!.$E$106:$AH$106"</definedName>
    <definedName name="D_G">'[25]WEO Q7'!$E$21:$AH$21</definedName>
    <definedName name="D_Ind" localSheetId="24">#REF!</definedName>
    <definedName name="D_Ind">#REF!</definedName>
    <definedName name="D_L">'[25]WEO Q7'!$E$13:$AH$13</definedName>
    <definedName name="D_O">'[25]WEO Q7'!$E$23:$AH$23</definedName>
    <definedName name="D_PCPI">"$#REF!.$E$52:$AH$52"</definedName>
    <definedName name="D_PCPIAQ">"$#REF!.$E$54:$AH$54"</definedName>
    <definedName name="D_PCPIQ">"$#REF!.$E$53:$AH$53"</definedName>
    <definedName name="D_S" localSheetId="24">#REF!</definedName>
    <definedName name="D_S">#REF!</definedName>
    <definedName name="D_SRM">'[25]WEO Q7'!$E$34:$AH$34</definedName>
    <definedName name="D_SY">'[25]WEO Q7'!$E$10:$AH$10</definedName>
    <definedName name="DA" localSheetId="24">#REF!</definedName>
    <definedName name="DA">#REF!</definedName>
    <definedName name="DAB" localSheetId="24">#REF!</definedName>
    <definedName name="DAB">#REF!</definedName>
    <definedName name="DABproj">#N/A</definedName>
    <definedName name="DAG" localSheetId="24">#REF!</definedName>
    <definedName name="DAG">#REF!</definedName>
    <definedName name="DAGproj">#N/A</definedName>
    <definedName name="DAproj">#N/A</definedName>
    <definedName name="DASD">#N/A</definedName>
    <definedName name="DASDB">#N/A</definedName>
    <definedName name="DASDG">#N/A</definedName>
    <definedName name="Data" localSheetId="24">#REF!</definedName>
    <definedName name="Data">#REF!</definedName>
    <definedName name="_xlnm.Database" localSheetId="24">#REF!</definedName>
    <definedName name="_xlnm.Database">#REF!</definedName>
    <definedName name="DATE" localSheetId="24">[22]Sum1!#REF!</definedName>
    <definedName name="DATE">[22]Sum1!#REF!</definedName>
    <definedName name="date1" localSheetId="24">#REF!</definedName>
    <definedName name="date1">#REF!</definedName>
    <definedName name="datebop" localSheetId="24">#REF!</definedName>
    <definedName name="datebop">#REF!</definedName>
    <definedName name="datemon" localSheetId="24">[29]FixedMS!#REF!</definedName>
    <definedName name="datemon">[29]FixedMS!#REF!</definedName>
    <definedName name="DATES" localSheetId="24">#REF!</definedName>
    <definedName name="DATES">#REF!</definedName>
    <definedName name="DATES__________" localSheetId="24">#REF!</definedName>
    <definedName name="DATES__________">#REF!</definedName>
    <definedName name="Dates1" localSheetId="24">#REF!</definedName>
    <definedName name="Dates1">#REF!</definedName>
    <definedName name="dateweo" localSheetId="24">#REF!</definedName>
    <definedName name="dateweo">#REF!</definedName>
    <definedName name="DATEX11" localSheetId="24">#REF!</definedName>
    <definedName name="DATEX11">#REF!</definedName>
    <definedName name="DB" localSheetId="24">#REF!</definedName>
    <definedName name="DB">#REF!</definedName>
    <definedName name="DBproj">#N/A</definedName>
    <definedName name="dd" localSheetId="24" hidden="1">{#N/A,#N/A,TRUE,"preg4";#N/A,#N/A,TRUE,"bazpr2001"}</definedName>
    <definedName name="dd" hidden="1">{#N/A,#N/A,TRUE,"preg4";#N/A,#N/A,TRUE,"bazpr2001"}</definedName>
    <definedName name="ddd" localSheetId="24" hidden="1">{#N/A,#N/A,TRUE,"preg4";#N/A,#N/A,TRUE,"bazpr2001"}</definedName>
    <definedName name="ddd" hidden="1">{#N/A,#N/A,TRUE,"preg4";#N/A,#N/A,TRUE,"bazpr2001"}</definedName>
    <definedName name="DDRB" localSheetId="24">#REF!</definedName>
    <definedName name="DDRB">#REF!</definedName>
    <definedName name="DDRO" localSheetId="24">#REF!</definedName>
    <definedName name="DDRO">#REF!</definedName>
    <definedName name="DEBRIEF" localSheetId="24">#REF!</definedName>
    <definedName name="DEBRIEF">#REF!</definedName>
    <definedName name="DEBT" localSheetId="24">#REF!</definedName>
    <definedName name="DEBT">#REF!</definedName>
    <definedName name="DEBT1B" localSheetId="24">#REF!</definedName>
    <definedName name="DEBT1B">#REF!</definedName>
    <definedName name="DEBT2B" localSheetId="24">#REF!</definedName>
    <definedName name="DEBT2B">#REF!</definedName>
    <definedName name="DEFL" localSheetId="24">#REF!</definedName>
    <definedName name="DEFL">#REF!</definedName>
    <definedName name="dfbf" localSheetId="24" hidden="1">{#N/A,#N/A,TRUE,"preg4";#N/A,#N/A,TRUE,"bazpr99"}</definedName>
    <definedName name="dfbf" hidden="1">{#N/A,#N/A,TRUE,"preg4";#N/A,#N/A,TRUE,"bazpr99"}</definedName>
    <definedName name="dfbgfbgftr" localSheetId="24" hidden="1">{#N/A,#N/A,TRUE,"preg4";#N/A,#N/A,TRUE,"bazpr2000"}</definedName>
    <definedName name="dfbgfbgftr" hidden="1">{#N/A,#N/A,TRUE,"preg4";#N/A,#N/A,TRUE,"bazpr2000"}</definedName>
    <definedName name="dfddfhb" localSheetId="24" hidden="1">{#N/A,#N/A,TRUE,"preg4";#N/A,#N/A,TRUE,"bazpr99"}</definedName>
    <definedName name="dfddfhb" hidden="1">{#N/A,#N/A,TRUE,"preg4";#N/A,#N/A,TRUE,"bazpr99"}</definedName>
    <definedName name="dfgddfg" localSheetId="24" hidden="1">{#N/A,#N/A,TRUE,"preg4";#N/A,#N/A,TRUE,"bazpr2001"}</definedName>
    <definedName name="dfgddfg" hidden="1">{#N/A,#N/A,TRUE,"preg4";#N/A,#N/A,TRUE,"bazpr2001"}</definedName>
    <definedName name="dfgdf" localSheetId="24" hidden="1">{#N/A,#N/A,TRUE,"preg4";#N/A,#N/A,TRUE,"bazpr2001"}</definedName>
    <definedName name="dfgdf" hidden="1">{#N/A,#N/A,TRUE,"preg4";#N/A,#N/A,TRUE,"bazpr2001"}</definedName>
    <definedName name="dfgsd" localSheetId="24" hidden="1">{#N/A,#N/A,TRUE,"preg4";#N/A,#N/A,TRUE,"bazpr99"}</definedName>
    <definedName name="dfgsd" hidden="1">{#N/A,#N/A,TRUE,"preg4";#N/A,#N/A,TRUE,"bazpr99"}</definedName>
    <definedName name="dfrfr" localSheetId="24" hidden="1">{#N/A,#N/A,TRUE,"preg4";#N/A,#N/A,TRUE,"bazpr99"}</definedName>
    <definedName name="dfrfr" hidden="1">{#N/A,#N/A,TRUE,"preg4";#N/A,#N/A,TRUE,"bazpr99"}</definedName>
    <definedName name="dfscv" localSheetId="24" hidden="1">{#N/A,#N/A,TRUE,"preg4";#N/A,#N/A,TRUE,"bazpr99"}</definedName>
    <definedName name="dfscv" hidden="1">{#N/A,#N/A,TRUE,"preg4";#N/A,#N/A,TRUE,"bazpr99"}</definedName>
    <definedName name="DFXSBG" localSheetId="24" hidden="1">{#N/A,#N/A,TRUE,"preg4";#N/A,#N/A,TRUE,"bazpr99"}</definedName>
    <definedName name="DFXSBG" hidden="1">{#N/A,#N/A,TRUE,"preg4";#N/A,#N/A,TRUE,"bazpr99"}</definedName>
    <definedName name="DG" localSheetId="24">#REF!</definedName>
    <definedName name="DG">#REF!</definedName>
    <definedName name="DG_S">'[25]WEO Q7'!$E$18:$AH$18</definedName>
    <definedName name="DGproj">#N/A</definedName>
    <definedName name="dgrvdf" localSheetId="24" hidden="1">{#N/A,#N/A,TRUE,"preg4";#N/A,#N/A,TRUE,"bazpr2001"}</definedName>
    <definedName name="dgrvdf" hidden="1">{#N/A,#N/A,TRUE,"preg4";#N/A,#N/A,TRUE,"bazpr2001"}</definedName>
    <definedName name="dgsdgsd" localSheetId="24" hidden="1">{#N/A,#N/A,TRUE,"preg4";#N/A,#N/A,TRUE,"bazpr99"}</definedName>
    <definedName name="dgsdgsd" hidden="1">{#N/A,#N/A,TRUE,"preg4";#N/A,#N/A,TRUE,"bazpr99"}</definedName>
    <definedName name="dhjuhjk" localSheetId="24" hidden="1">{#N/A,#N/A,TRUE,"preg4";#N/A,#N/A,TRUE,"bazpr99"}</definedName>
    <definedName name="dhjuhjk" hidden="1">{#N/A,#N/A,TRUE,"preg4";#N/A,#N/A,TRUE,"bazpr99"}</definedName>
    <definedName name="Discount_IDA" localSheetId="24">#REF!</definedName>
    <definedName name="Discount_IDA">#REF!</definedName>
    <definedName name="Discount_NC" localSheetId="24">#REF!</definedName>
    <definedName name="Discount_NC">#REF!</definedName>
    <definedName name="DiscountRate" localSheetId="24">#REF!</definedName>
    <definedName name="DiscountRate">#REF!</definedName>
    <definedName name="DO">'[25]WEO Q7'!$E$29:$AH$29</definedName>
    <definedName name="DOCFILE">[30]Contents!$B$37</definedName>
    <definedName name="documentation" localSheetId="24">#REF!</definedName>
    <definedName name="documentation">#REF!</definedName>
    <definedName name="dolg2" localSheetId="24" hidden="1">{#N/A,#N/A,TRUE,"preg4";#N/A,#N/A,TRUE,"bazpr2001"}</definedName>
    <definedName name="dolg2" hidden="1">{#N/A,#N/A,TRUE,"preg4";#N/A,#N/A,TRUE,"bazpr2001"}</definedName>
    <definedName name="Dproj">#N/A</definedName>
    <definedName name="drt" localSheetId="24" hidden="1">{#N/A,#N/A,TRUE,"preg4";#N/A,#N/A,TRUE,"bazpr99"}</definedName>
    <definedName name="drt" hidden="1">{#N/A,#N/A,TRUE,"preg4";#N/A,#N/A,TRUE,"bazpr99"}</definedName>
    <definedName name="ds" localSheetId="24" hidden="1">{#N/A,#N/A,TRUE,"preg4";#N/A,#N/A,TRUE,"bazpr99"}</definedName>
    <definedName name="ds" hidden="1">{#N/A,#N/A,TRUE,"preg4";#N/A,#N/A,TRUE,"bazpr99"}</definedName>
    <definedName name="dsa" localSheetId="24" hidden="1">{#N/A,#N/A,TRUE,"preg4";#N/A,#N/A,TRUE,"bazpr99"}</definedName>
    <definedName name="dsa" hidden="1">{#N/A,#N/A,TRUE,"preg4";#N/A,#N/A,TRUE,"bazpr99"}</definedName>
    <definedName name="DSA_Assumptions" localSheetId="24">#REF!</definedName>
    <definedName name="DSA_Assumptions">#REF!</definedName>
    <definedName name="dsaout" localSheetId="24">#REF!</definedName>
    <definedName name="dsaout">#REF!</definedName>
    <definedName name="dscvv" localSheetId="24"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4">#REF!</definedName>
    <definedName name="DSI">#REF!</definedName>
    <definedName name="DSIB" localSheetId="24">#REF!</definedName>
    <definedName name="DSIB">#REF!</definedName>
    <definedName name="DSIBproj">#N/A</definedName>
    <definedName name="DSIG" localSheetId="24">#REF!</definedName>
    <definedName name="DSIG">#REF!</definedName>
    <definedName name="DSIGproj">#N/A</definedName>
    <definedName name="DSIproj">#N/A</definedName>
    <definedName name="DSISD">#N/A</definedName>
    <definedName name="DSISDB">#N/A</definedName>
    <definedName name="DSISDG">#N/A</definedName>
    <definedName name="DSP" localSheetId="24">#REF!</definedName>
    <definedName name="DSP">#REF!</definedName>
    <definedName name="DSPB" localSheetId="24">#REF!</definedName>
    <definedName name="DSPB">#REF!</definedName>
    <definedName name="DSPBproj">#N/A</definedName>
    <definedName name="DSPG" localSheetId="24">#REF!</definedName>
    <definedName name="DSPG">#REF!</definedName>
    <definedName name="DSPGproj">#N/A</definedName>
    <definedName name="DSPproj">#N/A</definedName>
    <definedName name="DSPSD">#N/A</definedName>
    <definedName name="DSPSDB">#N/A</definedName>
    <definedName name="DSPSDG">#N/A</definedName>
    <definedName name="dsv" localSheetId="24" hidden="1">{#N/A,#N/A,TRUE,"preg4";#N/A,#N/A,TRUE,"bazpr2001"}</definedName>
    <definedName name="dsv" hidden="1">{#N/A,#N/A,TRUE,"preg4";#N/A,#N/A,TRUE,"bazpr2001"}</definedName>
    <definedName name="dxv" localSheetId="24" hidden="1">{#N/A,#N/A,TRUE,"preg4";#N/A,#N/A,TRUE,"bazpr2000"}</definedName>
    <definedName name="dxv" hidden="1">{#N/A,#N/A,TRUE,"preg4";#N/A,#N/A,TRUE,"bazpr2000"}</definedName>
    <definedName name="dxvzsd" localSheetId="24" hidden="1">{#N/A,#N/A,TRUE,"preg4";#N/A,#N/A,TRUE,"bazpr99"}</definedName>
    <definedName name="dxvzsd" hidden="1">{#N/A,#N/A,TRUE,"preg4";#N/A,#N/A,TRUE,"bazpr99"}</definedName>
    <definedName name="e" localSheetId="24" hidden="1">{#N/A,#N/A,TRUE,"preg4";#N/A,#N/A,TRUE,"bazpr2000"}</definedName>
    <definedName name="e" hidden="1">{#N/A,#N/A,TRUE,"preg4";#N/A,#N/A,TRUE,"bazpr2000"}</definedName>
    <definedName name="EBRD" localSheetId="24">#REF!</definedName>
    <definedName name="EBRD">#REF!</definedName>
    <definedName name="ecyrt" localSheetId="24" hidden="1">{#N/A,#N/A,FALSE,"EXTDEBT"}</definedName>
    <definedName name="ecyrt" hidden="1">{#N/A,#N/A,FALSE,"EXTDEBT"}</definedName>
    <definedName name="EDNA">'[25]WEO Q6'!$E$151:$AH$151</definedName>
    <definedName name="EDNA_B" localSheetId="24">#REF!</definedName>
    <definedName name="EDNA_B">#REF!</definedName>
    <definedName name="EDNA_D" localSheetId="24">#REF!</definedName>
    <definedName name="EDNA_D">#REF!</definedName>
    <definedName name="EDNA_T" localSheetId="24">#REF!</definedName>
    <definedName name="EDNA_T">#REF!</definedName>
    <definedName name="EDNE" localSheetId="24">#REF!</definedName>
    <definedName name="EDNE">#REF!</definedName>
    <definedName name="EDSSDESCRIPTOR" localSheetId="24">#REF!</definedName>
    <definedName name="EDSSDESCRIPTOR">#REF!</definedName>
    <definedName name="EDSSFILE" localSheetId="24">#REF!</definedName>
    <definedName name="EDSSFILE">#REF!</definedName>
    <definedName name="EDSSNAME" localSheetId="24">#REF!</definedName>
    <definedName name="EDSSNAME">#REF!</definedName>
    <definedName name="EDSSTABLES" localSheetId="24">#REF!</definedName>
    <definedName name="EDSSTABLES">#REF!</definedName>
    <definedName name="EDSSTIME" localSheetId="24">#REF!</definedName>
    <definedName name="EDSSTIME">#REF!</definedName>
    <definedName name="ee" localSheetId="24" hidden="1">{#N/A,#N/A,TRUE,"preg4";#N/A,#N/A,TRUE,"bazpr2001"}</definedName>
    <definedName name="ee" hidden="1">{#N/A,#N/A,TRUE,"preg4";#N/A,#N/A,TRUE,"bazpr2001"}</definedName>
    <definedName name="EECB" localSheetId="24">#REF!</definedName>
    <definedName name="EECB">#REF!</definedName>
    <definedName name="eefff" localSheetId="24" hidden="1">{#N/A,#N/A,TRUE,"preg4";#N/A,#N/A,TRUE,"bazpr99"}</definedName>
    <definedName name="eefff" hidden="1">{#N/A,#N/A,TRUE,"preg4";#N/A,#N/A,TRUE,"bazpr99"}</definedName>
    <definedName name="effrfrg" localSheetId="24" hidden="1">{#N/A,#N/A,TRUE,"preg4";#N/A,#N/A,TRUE,"bazpr99"}</definedName>
    <definedName name="effrfrg" hidden="1">{#N/A,#N/A,TRUE,"preg4";#N/A,#N/A,TRUE,"bazpr99"}</definedName>
    <definedName name="egegegeg" localSheetId="24" hidden="1">{#N/A,#N/A,TRUE,"preg4";#N/A,#N/A,TRUE,"bazpr99"}</definedName>
    <definedName name="egegegeg" hidden="1">{#N/A,#N/A,TRUE,"preg4";#N/A,#N/A,TRUE,"bazpr99"}</definedName>
    <definedName name="EISCODE" localSheetId="24">#REF!</definedName>
    <definedName name="EISCODE">#REF!</definedName>
    <definedName name="empty">'[25]WEO Q5'!$DZ$1</definedName>
    <definedName name="ENDA" localSheetId="24">#REF!</definedName>
    <definedName name="ENDA">#REF!</definedName>
    <definedName name="er" localSheetId="24" hidden="1">{"Main Economic Indicators",#N/A,FALSE,"C"}</definedName>
    <definedName name="er" hidden="1">{"Main Economic Indicators",#N/A,FALSE,"C"}</definedName>
    <definedName name="er56gjh" localSheetId="24" hidden="1">{"TRADE_COMP",#N/A,FALSE,"TAB23APP";"BOP",#N/A,FALSE,"TAB6";"DOT",#N/A,FALSE,"TAB24APP";"EXTDEBT",#N/A,FALSE,"TAB25APP"}</definedName>
    <definedName name="er56gjh" hidden="1">{"TRADE_COMP",#N/A,FALSE,"TAB23APP";"BOP",#N/A,FALSE,"TAB6";"DOT",#N/A,FALSE,"TAB24APP";"EXTDEBT",#N/A,FALSE,"TAB25APP"}</definedName>
    <definedName name="ergf" localSheetId="24" hidden="1">{"Main Economic Indicators",#N/A,FALSE,"C"}</definedName>
    <definedName name="ergf" hidden="1">{"Main Economic Indicators",#N/A,FALSE,"C"}</definedName>
    <definedName name="ergferger" localSheetId="24" hidden="1">{"Main Economic Indicators",#N/A,FALSE,"C"}</definedName>
    <definedName name="ergferger" hidden="1">{"Main Economic Indicators",#N/A,FALSE,"C"}</definedName>
    <definedName name="ESAF_QUAR_GDP" localSheetId="24">#REF!</definedName>
    <definedName name="ESAF_QUAR_GDP">#REF!</definedName>
    <definedName name="esafr" localSheetId="24">#REF!</definedName>
    <definedName name="esafr">#REF!</definedName>
    <definedName name="esege" localSheetId="24" hidden="1">{#N/A,#N/A,TRUE,"preg4";#N/A,#N/A,TRUE,"bazpr2001"}</definedName>
    <definedName name="esege" hidden="1">{#N/A,#N/A,TRUE,"preg4";#N/A,#N/A,TRUE,"bazpr2001"}</definedName>
    <definedName name="EUavg">'[31]Proj cur'!$C$18:$DZ$18</definedName>
    <definedName name="EUeop">'[31]Proj cur'!$C$17:$DZ$17</definedName>
    <definedName name="ew\" localSheetId="24" hidden="1">{#N/A,#N/A,TRUE,"preg4";#N/A,#N/A,TRUE,"bazpr99"}</definedName>
    <definedName name="ew\" hidden="1">{#N/A,#N/A,TRUE,"preg4";#N/A,#N/A,TRUE,"bazpr99"}</definedName>
    <definedName name="Ex_Account_Details">'[25]EXT ACCT'!$A$2:$BN$116</definedName>
    <definedName name="Excel_BuiltIn__FilterDatabase_1">'[32]CG Final'!$AJ$173:$BC$219</definedName>
    <definedName name="Excel_BuiltIn__FilterDatabase_1_1">'[33]CG Final'!$AJ$173:$BC$219</definedName>
    <definedName name="Excel_BuiltIn__FilterDatabase_11" localSheetId="24">#REF!</definedName>
    <definedName name="Excel_BuiltIn__FilterDatabase_11">#REF!</definedName>
    <definedName name="Excel_BuiltIn__FilterDatabase_12" localSheetId="24">#REF!</definedName>
    <definedName name="Excel_BuiltIn__FilterDatabase_12">#REF!</definedName>
    <definedName name="Excel_BuiltIn__FilterDatabase_13" localSheetId="24">#REF!</definedName>
    <definedName name="Excel_BuiltIn__FilterDatabase_13">#REF!</definedName>
    <definedName name="Excel_BuiltIn__FilterDatabase_14" localSheetId="24">#REF!</definedName>
    <definedName name="Excel_BuiltIn__FilterDatabase_14">#REF!</definedName>
    <definedName name="Excel_BuiltIn__FilterDatabase_15" localSheetId="24">#REF!</definedName>
    <definedName name="Excel_BuiltIn__FilterDatabase_15">#REF!</definedName>
    <definedName name="Excel_BuiltIn__FilterDatabase_16" localSheetId="24">#REF!</definedName>
    <definedName name="Excel_BuiltIn__FilterDatabase_16">#REF!</definedName>
    <definedName name="Excel_BuiltIn__FilterDatabase_2" localSheetId="24">[34]CG_SRA!#REF!</definedName>
    <definedName name="Excel_BuiltIn__FilterDatabase_2">[34]CG_SRA!#REF!</definedName>
    <definedName name="Excel_BuiltIn__FilterDatabase_3" localSheetId="24">'[34]CG core Input'!#REF!</definedName>
    <definedName name="Excel_BuiltIn__FilterDatabase_3">'[34]CG core Input'!#REF!</definedName>
    <definedName name="Excel_BuiltIn_Print_Area_2_1" localSheetId="24">#REF!</definedName>
    <definedName name="Excel_BuiltIn_Print_Area_2_1">#REF!</definedName>
    <definedName name="Excel_BuiltIn_Print_Area_2_1_1" localSheetId="24">#REF!</definedName>
    <definedName name="Excel_BuiltIn_Print_Area_2_1_1">#REF!</definedName>
    <definedName name="Excel_BuiltIn_Print_Titles">"$#REF!.$A$1:$C$65536;$#REF!.$A$1:$IV$7"</definedName>
    <definedName name="Excel_BuiltIn_Print_Titles_8">'[35]CG Mon'!$B$1:$B$65536,'[35]CG Mon'!$A$1:$GV$9</definedName>
    <definedName name="exch">'[31]Proj cur'!$DM$13:$DQ$13</definedName>
    <definedName name="ExitWRS">[36]Main!$AB$25</definedName>
    <definedName name="Exp_alpha" localSheetId="24">#REF!</definedName>
    <definedName name="Exp_alpha">#REF!</definedName>
    <definedName name="Exp_change" localSheetId="24">#REF!</definedName>
    <definedName name="Exp_change">#REF!</definedName>
    <definedName name="Exp_region" localSheetId="24">#REF!</definedName>
    <definedName name="Exp_region">#REF!</definedName>
    <definedName name="Exp_share" localSheetId="24">#REF!</definedName>
    <definedName name="Exp_share">#REF!</definedName>
    <definedName name="externalaccountfxrateblock" localSheetId="24">'[37]Proj sf'!#REF!</definedName>
    <definedName name="externalaccountfxrateblock">'[37]Proj sf'!#REF!</definedName>
    <definedName name="_xlnm.Extract" localSheetId="24">#REF!</definedName>
    <definedName name="_xlnm.Extract">#REF!</definedName>
    <definedName name="fasdgh" localSheetId="24" hidden="1">{#N/A,#N/A,TRUE,"preg4";#N/A,#N/A,TRUE,"bazpr2000"}</definedName>
    <definedName name="fasdgh" hidden="1">{#N/A,#N/A,TRUE,"preg4";#N/A,#N/A,TRUE,"bazpr2000"}</definedName>
    <definedName name="fasef" localSheetId="24" hidden="1">{#N/A,#N/A,TRUE,"preg4";#N/A,#N/A,TRUE,"bazpr2000"}</definedName>
    <definedName name="fasef" hidden="1">{#N/A,#N/A,TRUE,"preg4";#N/A,#N/A,TRUE,"bazpr2000"}</definedName>
    <definedName name="fdas" localSheetId="24" hidden="1">{#N/A,#N/A,TRUE,"preg4";#N/A,#N/A,TRUE,"bazpr2001"}</definedName>
    <definedName name="fdas" hidden="1">{#N/A,#N/A,TRUE,"preg4";#N/A,#N/A,TRUE,"bazpr2001"}</definedName>
    <definedName name="fdashg" localSheetId="24" hidden="1">{#N/A,#N/A,TRUE,"preg4";#N/A,#N/A,TRUE,"bazpr99"}</definedName>
    <definedName name="fdashg" hidden="1">{#N/A,#N/A,TRUE,"preg4";#N/A,#N/A,TRUE,"bazpr99"}</definedName>
    <definedName name="fdbvcbv" localSheetId="24" hidden="1">{#N/A,#N/A,TRUE,"preg4";#N/A,#N/A,TRUE,"bazpr2001"}</definedName>
    <definedName name="fdbvcbv" hidden="1">{#N/A,#N/A,TRUE,"preg4";#N/A,#N/A,TRUE,"bazpr2001"}</definedName>
    <definedName name="fdgbvdf" localSheetId="24" hidden="1">{#N/A,#N/A,TRUE,"preg4";#N/A,#N/A,TRUE,"bazpr99"}</definedName>
    <definedName name="fdgbvdf" hidden="1">{#N/A,#N/A,TRUE,"preg4";#N/A,#N/A,TRUE,"bazpr99"}</definedName>
    <definedName name="fdsa" localSheetId="24" hidden="1">{#N/A,#N/A,TRUE,"preg4";#N/A,#N/A,TRUE,"bazpr2001"}</definedName>
    <definedName name="fdsa" hidden="1">{#N/A,#N/A,TRUE,"preg4";#N/A,#N/A,TRUE,"bazpr2001"}</definedName>
    <definedName name="fdsah" localSheetId="24" hidden="1">{#N/A,#N/A,TRUE,"preg4";#N/A,#N/A,TRUE,"bazpr99"}</definedName>
    <definedName name="fdsah" hidden="1">{#N/A,#N/A,TRUE,"preg4";#N/A,#N/A,TRUE,"bazpr99"}</definedName>
    <definedName name="fdsbv" localSheetId="24" hidden="1">{#N/A,#N/A,TRUE,"preg4";#N/A,#N/A,TRUE,"bazpr99"}</definedName>
    <definedName name="fdsbv" hidden="1">{#N/A,#N/A,TRUE,"preg4";#N/A,#N/A,TRUE,"bazpr99"}</definedName>
    <definedName name="fdx" localSheetId="24" hidden="1">{#N/A,#N/A,TRUE,"preg4";#N/A,#N/A,TRUE,"bazpr2000"}</definedName>
    <definedName name="fdx" hidden="1">{#N/A,#N/A,TRUE,"preg4";#N/A,#N/A,TRUE,"bazpr2000"}</definedName>
    <definedName name="fdxcb" localSheetId="24" hidden="1">{#N/A,#N/A,TRUE,"preg4";#N/A,#N/A,TRUE,"bazpr99"}</definedName>
    <definedName name="fdxcb" hidden="1">{#N/A,#N/A,TRUE,"preg4";#N/A,#N/A,TRUE,"bazpr99"}</definedName>
    <definedName name="fe" localSheetId="24" hidden="1">{#N/A,#N/A,TRUE,"preg4";#N/A,#N/A,TRUE,"bazpr99"}</definedName>
    <definedName name="fe" hidden="1">{#N/A,#N/A,TRUE,"preg4";#N/A,#N/A,TRUE,"bazpr99"}</definedName>
    <definedName name="fesdd" localSheetId="24" hidden="1">{#N/A,#N/A,TRUE,"preg4";#N/A,#N/A,TRUE,"bazpr99"}</definedName>
    <definedName name="fesdd" hidden="1">{#N/A,#N/A,TRUE,"preg4";#N/A,#N/A,TRUE,"bazpr99"}</definedName>
    <definedName name="ff" localSheetId="24" hidden="1">{#N/A,#N/A,TRUE,"preg4";#N/A,#N/A,TRUE,"bazpr99"}</definedName>
    <definedName name="ff" hidden="1">{#N/A,#N/A,TRUE,"preg4";#N/A,#N/A,TRUE,"bazpr99"}</definedName>
    <definedName name="ffaa" localSheetId="24" hidden="1">{#N/A,#N/A,TRUE,"preg4";#N/A,#N/A,TRUE,"bazpr99"}</definedName>
    <definedName name="ffaa" hidden="1">{#N/A,#N/A,TRUE,"preg4";#N/A,#N/A,TRUE,"bazpr99"}</definedName>
    <definedName name="ffd" localSheetId="24" hidden="1">{#N/A,#N/A,TRUE,"preg4";#N/A,#N/A,TRUE,"bazpr99"}</definedName>
    <definedName name="ffd" hidden="1">{#N/A,#N/A,TRUE,"preg4";#N/A,#N/A,TRUE,"bazpr99"}</definedName>
    <definedName name="ffffffffffffffffffffffffffff" localSheetId="24" hidden="1">{#N/A,#N/A,TRUE,"preg4";#N/A,#N/A,TRUE,"bazpr99"}</definedName>
    <definedName name="ffffffffffffffffffffffffffff" hidden="1">{#N/A,#N/A,TRUE,"preg4";#N/A,#N/A,TRUE,"bazpr99"}</definedName>
    <definedName name="ffs" localSheetId="24" hidden="1">{#N/A,#N/A,TRUE,"preg4";#N/A,#N/A,TRUE,"bazpr99"}</definedName>
    <definedName name="ffs" hidden="1">{#N/A,#N/A,TRUE,"preg4";#N/A,#N/A,TRUE,"bazpr99"}</definedName>
    <definedName name="fgbv" localSheetId="24" hidden="1">{#N/A,#N/A,TRUE,"preg4";#N/A,#N/A,TRUE,"bazpr2001"}</definedName>
    <definedName name="fgbv" hidden="1">{#N/A,#N/A,TRUE,"preg4";#N/A,#N/A,TRUE,"bazpr2001"}</definedName>
    <definedName name="fghggh" localSheetId="24" hidden="1">{#N/A,#N/A,TRUE,"preg4";#N/A,#N/A,TRUE,"bazpr99"}</definedName>
    <definedName name="fghggh" hidden="1">{#N/A,#N/A,TRUE,"preg4";#N/A,#N/A,TRUE,"bazpr99"}</definedName>
    <definedName name="fill" hidden="1">'[38]Macroframework-Ver.1'!$A$1:$A$267</definedName>
    <definedName name="finansiranje_2" localSheetId="24" hidden="1">{#N/A,#N/A,TRUE,"preg4";#N/A,#N/A,TRUE,"bazpr99"}</definedName>
    <definedName name="finansiranje_2" hidden="1">{#N/A,#N/A,TRUE,"preg4";#N/A,#N/A,TRUE,"bazpr99"}</definedName>
    <definedName name="Finansisko_itn_" localSheetId="24">#REF!</definedName>
    <definedName name="Finansisko_itn_">#REF!</definedName>
    <definedName name="Fisc" localSheetId="24">#REF!</definedName>
    <definedName name="Fisc">#REF!</definedName>
    <definedName name="FISINP">[24]fiscal!$B$6:$M$45</definedName>
    <definedName name="fiti_0916" localSheetId="24">#REF!</definedName>
    <definedName name="fiti_0916">#REF!</definedName>
    <definedName name="fitreal" localSheetId="24">OFFSET([39]stanovi!#REF!,0,0,COUNTA([39]stanovi!#REF!)-1)</definedName>
    <definedName name="fitreal">OFFSET([39]stanovi!#REF!,0,0,COUNTA([39]stanovi!#REF!)-1)</definedName>
    <definedName name="FMB">"$#REF!.$E$51:$AH$51"</definedName>
    <definedName name="fraer" localSheetId="24" hidden="1">{#N/A,#N/A,TRUE,"preg4";#N/A,#N/A,TRUE,"bazpr99"}</definedName>
    <definedName name="fraer" hidden="1">{#N/A,#N/A,TRUE,"preg4";#N/A,#N/A,TRUE,"bazpr99"}</definedName>
    <definedName name="FRAMENO" localSheetId="24">#REF!</definedName>
    <definedName name="FRAMENO">#REF!</definedName>
    <definedName name="framework_macro" localSheetId="24">#REF!</definedName>
    <definedName name="framework_macro">#REF!</definedName>
    <definedName name="framework_macro_new" localSheetId="24">#REF!</definedName>
    <definedName name="framework_macro_new">#REF!</definedName>
    <definedName name="framework_monetary" localSheetId="24">#REF!</definedName>
    <definedName name="framework_monetary">#REF!</definedName>
    <definedName name="FRAMEYES" localSheetId="24">#REF!</definedName>
    <definedName name="FRAMEYES">#REF!</definedName>
    <definedName name="frozn_fx" localSheetId="24">#REF!</definedName>
    <definedName name="frozn_fx">#REF!</definedName>
    <definedName name="fsd" localSheetId="24" hidden="1">{#N/A,#N/A,TRUE,"preg4";#N/A,#N/A,TRUE,"bazpr2001"}</definedName>
    <definedName name="fsd" hidden="1">{#N/A,#N/A,TRUE,"preg4";#N/A,#N/A,TRUE,"bazpr2001"}</definedName>
    <definedName name="fsssf" localSheetId="24" hidden="1">{#N/A,#N/A,TRUE,"preg4";#N/A,#N/A,TRUE,"bazpr99"}</definedName>
    <definedName name="fsssf" hidden="1">{#N/A,#N/A,TRUE,"preg4";#N/A,#N/A,TRUE,"bazpr99"}</definedName>
    <definedName name="FUNDOBL" localSheetId="24">#REF!</definedName>
    <definedName name="FUNDOBL">#REF!</definedName>
    <definedName name="FUNDOBLB" localSheetId="24">#REF!</definedName>
    <definedName name="FUNDOBLB">#REF!</definedName>
    <definedName name="fvxcbbn" localSheetId="24" hidden="1">{#N/A,#N/A,TRUE,"preg4";#N/A,#N/A,TRUE,"bazpr2001"}</definedName>
    <definedName name="fvxcbbn" hidden="1">{#N/A,#N/A,TRUE,"preg4";#N/A,#N/A,TRUE,"bazpr2001"}</definedName>
    <definedName name="g" localSheetId="24" hidden="1">{#N/A,#N/A,TRUE,"preg4";#N/A,#N/A,TRUE,"bazpr99"}</definedName>
    <definedName name="g" hidden="1">{#N/A,#N/A,TRUE,"preg4";#N/A,#N/A,TRUE,"bazpr99"}</definedName>
    <definedName name="GAP" localSheetId="24">#REF!</definedName>
    <definedName name="GAP">#REF!</definedName>
    <definedName name="GAPFGFROM" localSheetId="24">#REF!</definedName>
    <definedName name="GAPFGFROM">#REF!</definedName>
    <definedName name="GAPFGTO" localSheetId="24">#REF!</definedName>
    <definedName name="GAPFGTO">#REF!</definedName>
    <definedName name="GAPSTFROM" localSheetId="24">#REF!</definedName>
    <definedName name="GAPSTFROM">#REF!</definedName>
    <definedName name="GAPSTTO" localSheetId="24">#REF!</definedName>
    <definedName name="GAPSTTO">#REF!</definedName>
    <definedName name="GAPTEST" localSheetId="24">#REF!</definedName>
    <definedName name="GAPTEST">#REF!</definedName>
    <definedName name="GAPTESTFG" localSheetId="24">#REF!</definedName>
    <definedName name="GAPTESTFG">#REF!</definedName>
    <definedName name="gb" localSheetId="24"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4">#REF!</definedName>
    <definedName name="GCENL">#REF!</definedName>
    <definedName name="GCND">"$#REF!.$E$24:$AH$24"</definedName>
    <definedName name="GCND_NGDP">"$#REF!.$E$25:$AH$25"</definedName>
    <definedName name="GCRG" localSheetId="24">#REF!</definedName>
    <definedName name="GCRG">#REF!</definedName>
    <definedName name="GeneralG_Fin" localSheetId="24">#REF!</definedName>
    <definedName name="GeneralG_Fin">#REF!</definedName>
    <definedName name="gfb" localSheetId="24" hidden="1">{#N/A,#N/A,TRUE,"preg4";#N/A,#N/A,TRUE,"bazpr2000"}</definedName>
    <definedName name="gfb" hidden="1">{#N/A,#N/A,TRUE,"preg4";#N/A,#N/A,TRUE,"bazpr2000"}</definedName>
    <definedName name="gfgtfxbgf" localSheetId="24" hidden="1">{#N/A,#N/A,TRUE,"preg4";#N/A,#N/A,TRUE,"bazpr99"}</definedName>
    <definedName name="gfgtfxbgf" hidden="1">{#N/A,#N/A,TRUE,"preg4";#N/A,#N/A,TRUE,"bazpr99"}</definedName>
    <definedName name="gfrvb" localSheetId="24" hidden="1">{#N/A,#N/A,TRUE,"preg4";#N/A,#N/A,TRUE,"bazpr99"}</definedName>
    <definedName name="gfrvb" hidden="1">{#N/A,#N/A,TRUE,"preg4";#N/A,#N/A,TRUE,"bazpr99"}</definedName>
    <definedName name="gfsesefsdf" localSheetId="24" hidden="1">{#N/A,#N/A,TRUE,"preg4";#N/A,#N/A,TRUE,"bazpr99"}</definedName>
    <definedName name="gfsesefsdf" hidden="1">{#N/A,#N/A,TRUE,"preg4";#N/A,#N/A,TRUE,"bazpr99"}</definedName>
    <definedName name="gg" localSheetId="24" hidden="1">{#N/A,#N/A,TRUE,"preg4";#N/A,#N/A,TRUE,"bazpr2000"}</definedName>
    <definedName name="gg" hidden="1">{#N/A,#N/A,TRUE,"preg4";#N/A,#N/A,TRUE,"bazpr2000"}</definedName>
    <definedName name="GGB">"$#REF!.$E$40:$AH$40"</definedName>
    <definedName name="GGB_NGDP">"$#REF!.$E$41:$AH$41"</definedName>
    <definedName name="ggd" localSheetId="24" hidden="1">{#N/A,#N/A,TRUE,"preg4";#N/A,#N/A,TRUE,"bazpr99"}</definedName>
    <definedName name="ggd" hidden="1">{#N/A,#N/A,TRUE,"preg4";#N/A,#N/A,TRUE,"bazpr99"}</definedName>
    <definedName name="gge" localSheetId="24" hidden="1">{#N/A,#N/A,TRUE,"preg4";#N/A,#N/A,TRUE,"bazpr99"}</definedName>
    <definedName name="gge" hidden="1">{#N/A,#N/A,TRUE,"preg4";#N/A,#N/A,TRUE,"bazpr99"}</definedName>
    <definedName name="GGED">"$#REF!.$E$35:$AH$35"</definedName>
    <definedName name="GGEI">"$#REF!.$E$38:$AH$38"</definedName>
    <definedName name="GGENL" localSheetId="24">#REF!</definedName>
    <definedName name="GGENL">#REF!</definedName>
    <definedName name="ggg.thj"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4">#REF!</definedName>
    <definedName name="GGRG">#REF!</definedName>
    <definedName name="ghfa" localSheetId="24" hidden="1">{#N/A,#N/A,TRUE,"preg4";#N/A,#N/A,TRUE,"bazpr2000"}</definedName>
    <definedName name="ghfa" hidden="1">{#N/A,#N/A,TRUE,"preg4";#N/A,#N/A,TRUE,"bazpr2000"}</definedName>
    <definedName name="gr" localSheetId="24" hidden="1">{#N/A,#N/A,TRUE,"preg4";#N/A,#N/A,TRUE,"bazpr99"}</definedName>
    <definedName name="gr" hidden="1">{#N/A,#N/A,TRUE,"preg4";#N/A,#N/A,TRUE,"bazpr99"}</definedName>
    <definedName name="Grace_IDA" localSheetId="24">#REF!</definedName>
    <definedName name="Grace_IDA">#REF!</definedName>
    <definedName name="Grace_NC" localSheetId="24">#REF!</definedName>
    <definedName name="Grace_NC">#REF!</definedName>
    <definedName name="Grade_ni_tvo" localSheetId="24">#REF!</definedName>
    <definedName name="Grade_ni_tvo">#REF!</definedName>
    <definedName name="gs" localSheetId="24" hidden="1">{#N/A,#N/A,TRUE,"preg4";#N/A,#N/A,TRUE,"bazpr99"}</definedName>
    <definedName name="gs" hidden="1">{#N/A,#N/A,TRUE,"preg4";#N/A,#N/A,TRUE,"bazpr99"}</definedName>
    <definedName name="H1H2" localSheetId="24">#REF!</definedName>
    <definedName name="H1H2">#REF!</definedName>
    <definedName name="HEADING" localSheetId="24">#REF!</definedName>
    <definedName name="HEADING">#REF!</definedName>
    <definedName name="hello" localSheetId="24" hidden="1">{#N/A,#N/A,FALSE,"CB";#N/A,#N/A,FALSE,"CMB";#N/A,#N/A,FALSE,"BSYS";#N/A,#N/A,FALSE,"NBFI";#N/A,#N/A,FALSE,"FSYS"}</definedName>
    <definedName name="hello" hidden="1">{#N/A,#N/A,FALSE,"CB";#N/A,#N/A,FALSE,"CMB";#N/A,#N/A,FALSE,"BSYS";#N/A,#N/A,FALSE,"NBFI";#N/A,#N/A,FALSE,"FSYS"}</definedName>
    <definedName name="hfhy">[40]salda_10_06_ime!$A$1:$I$124</definedName>
    <definedName name="hjvfi" localSheetId="24" hidden="1">{#N/A,#N/A,TRUE,"preg4";#N/A,#N/A,TRUE,"bazpr2001"}</definedName>
    <definedName name="hjvfi" hidden="1">{#N/A,#N/A,TRUE,"preg4";#N/A,#N/A,TRUE,"bazpr2001"}</definedName>
    <definedName name="hnugujko" localSheetId="24" hidden="1">{#N/A,#N/A,TRUE,"preg4";#N/A,#N/A,TRUE,"bazpr99"}</definedName>
    <definedName name="hnugujko" hidden="1">{#N/A,#N/A,TRUE,"preg4";#N/A,#N/A,TRUE,"bazpr99"}</definedName>
    <definedName name="Hoteli_i_restorani" localSheetId="24">#REF!</definedName>
    <definedName name="Hoteli_i_restorani">#REF!</definedName>
    <definedName name="hsdjkdfnha" localSheetId="24" hidden="1">{#N/A,#N/A,TRUE,"preg4";#N/A,#N/A,TRUE,"bazpr99"}</definedName>
    <definedName name="hsdjkdfnha" hidden="1">{#N/A,#N/A,TRUE,"preg4";#N/A,#N/A,TRUE,"bazpr99"}</definedName>
    <definedName name="hy" localSheetId="24" hidden="1">{#N/A,#N/A,TRUE,"preg4";#N/A,#N/A,TRUE,"bazpr2000"}</definedName>
    <definedName name="hy" hidden="1">{#N/A,#N/A,TRUE,"preg4";#N/A,#N/A,TRUE,"bazpr2000"}</definedName>
    <definedName name="i" localSheetId="24" hidden="1">{#N/A,#N/A,TRUE,"preg4";#N/A,#N/A,TRUE,"bazpr99"}</definedName>
    <definedName name="i" hidden="1">{#N/A,#N/A,TRUE,"preg4";#N/A,#N/A,TRUE,"bazpr99"}</definedName>
    <definedName name="IDAr" localSheetId="24">#REF!</definedName>
    <definedName name="IDAr">#REF!</definedName>
    <definedName name="IM" localSheetId="24">#REF!</definedName>
    <definedName name="IM">#REF!</definedName>
    <definedName name="ime">[41]look!$A$1:$B$312</definedName>
    <definedName name="ime_1">[41]look!$A$1:$B$312</definedName>
    <definedName name="ime_10">[42]look!$A$1:$B$312</definedName>
    <definedName name="ime_11">[41]look!$A$1:$B$312</definedName>
    <definedName name="ime_12">[41]look!$A$1:$B$312</definedName>
    <definedName name="ime_15">[41]look!$A$1:$B$312</definedName>
    <definedName name="ime_8">[42]look!$A$1:$B$312</definedName>
    <definedName name="IMF" localSheetId="24">#REF!</definedName>
    <definedName name="IMF">#REF!</definedName>
    <definedName name="Imp_alpha" localSheetId="24">#REF!</definedName>
    <definedName name="Imp_alpha">#REF!</definedName>
    <definedName name="Imp_change" localSheetId="24">#REF!</definedName>
    <definedName name="Imp_change">#REF!</definedName>
    <definedName name="Imp_region" localSheetId="24">#REF!</definedName>
    <definedName name="Imp_region">#REF!</definedName>
    <definedName name="Imp_share" localSheetId="24">#REF!</definedName>
    <definedName name="Imp_share">#REF!</definedName>
    <definedName name="indfr">OFFSET([39]stanovi!$C$3,0,0,COUNTA([39]stanovi!$C:$C)-1)</definedName>
    <definedName name="Industrija" localSheetId="24">#REF!</definedName>
    <definedName name="Industrija">#REF!</definedName>
    <definedName name="inflation" localSheetId="24" hidden="1">[43]TAB34!#REF!</definedName>
    <definedName name="inflation" hidden="1">[43]TAB34!#REF!</definedName>
    <definedName name="INPUT_2" localSheetId="24">[19]Input!#REF!</definedName>
    <definedName name="INPUT_2">[19]Input!#REF!</definedName>
    <definedName name="INPUT_4" localSheetId="24">[19]Input!#REF!</definedName>
    <definedName name="INPUT_4">[19]Input!#REF!</definedName>
    <definedName name="instfak" localSheetId="24" hidden="1">{#N/A,#N/A,TRUE,"preg4";#N/A,#N/A,TRUE,"bazpr99"}</definedName>
    <definedName name="instfak" hidden="1">{#N/A,#N/A,TRUE,"preg4";#N/A,#N/A,TRUE,"bazpr99"}</definedName>
    <definedName name="Interest_IDA" localSheetId="24">#REF!</definedName>
    <definedName name="Interest_IDA">#REF!</definedName>
    <definedName name="Interest_NC" localSheetId="24">#REF!</definedName>
    <definedName name="Interest_NC">#REF!</definedName>
    <definedName name="InterestRate" localSheetId="24">#REF!</definedName>
    <definedName name="InterestRate">#REF!</definedName>
    <definedName name="ip" localSheetId="24" hidden="1">{#N/A,#N/A,TRUE,"preg4";#N/A,#N/A,TRUE,"bazpr99"}</definedName>
    <definedName name="ip" hidden="1">{#N/A,#N/A,TRUE,"preg4";#N/A,#N/A,TRUE,"bazpr99"}</definedName>
    <definedName name="IZVOZ1999_27" localSheetId="24">#REF!</definedName>
    <definedName name="IZVOZ1999_27">#REF!</definedName>
    <definedName name="IZVOZ2000_27" localSheetId="24">#REF!</definedName>
    <definedName name="IZVOZ2000_27">#REF!</definedName>
    <definedName name="IZVOZ2000_YU_KO" localSheetId="24">#REF!</definedName>
    <definedName name="IZVOZ2000_YU_KO">#REF!</definedName>
    <definedName name="IZVOZ2000_YU_KO_DO_4MES" localSheetId="24">#REF!</definedName>
    <definedName name="IZVOZ2000_YU_KO_DO_4MES">#REF!</definedName>
    <definedName name="IZVOZ2000_YU_KO_SA_6_MESECOM" localSheetId="24">#REF!</definedName>
    <definedName name="IZVOZ2000_YU_KO_SA_6_MESECOM">#REF!</definedName>
    <definedName name="IZVOZ2001_27" localSheetId="24">#REF!</definedName>
    <definedName name="IZVOZ2001_27">#REF!</definedName>
    <definedName name="IZVOZ2001_YU_KO" localSheetId="24">#REF!</definedName>
    <definedName name="IZVOZ2001_YU_KO">#REF!</definedName>
    <definedName name="IZVOZ2001_YU_KO_NOVO" localSheetId="24">#REF!</definedName>
    <definedName name="IZVOZ2001_YU_KO_NOVO">#REF!</definedName>
    <definedName name="IZVOZ2002_27" localSheetId="24">#REF!</definedName>
    <definedName name="IZVOZ2002_27">#REF!</definedName>
    <definedName name="IZVOZ2002_YU_KO" localSheetId="24">#REF!</definedName>
    <definedName name="IZVOZ2002_YU_KO">#REF!</definedName>
    <definedName name="IZVOZ2003_27" localSheetId="24">#REF!</definedName>
    <definedName name="IZVOZ2003_27">#REF!</definedName>
    <definedName name="IZVOZ2003_YU_KO" localSheetId="24">#REF!</definedName>
    <definedName name="IZVOZ2003_YU_KO">#REF!</definedName>
    <definedName name="jageiojiobv" localSheetId="24" hidden="1">{#N/A,#N/A,TRUE,"preg4";#N/A,#N/A,TRUE,"bazpr2001"}</definedName>
    <definedName name="jageiojiobv" hidden="1">{#N/A,#N/A,TRUE,"preg4";#N/A,#N/A,TRUE,"bazpr2001"}</definedName>
    <definedName name="jan" localSheetId="24" hidden="1">{#N/A,#N/A,FALSE,"CB";#N/A,#N/A,FALSE,"CMB";#N/A,#N/A,FALSE,"NBFI"}</definedName>
    <definedName name="jan" hidden="1">{#N/A,#N/A,FALSE,"CB";#N/A,#N/A,FALSE,"CMB";#N/A,#N/A,FALSE,"NBFI"}</definedName>
    <definedName name="Javna_uprava_itn_" localSheetId="24">#REF!</definedName>
    <definedName name="Javna_uprava_itn_">#REF!</definedName>
    <definedName name="jhgjhgjh" localSheetId="24">#REF!</definedName>
    <definedName name="jhgjhgjh">#REF!</definedName>
    <definedName name="jijijijij" localSheetId="24" hidden="1">{#N/A,#N/A,TRUE,"preg4";#N/A,#N/A,TRUE,"bazpr2000"}</definedName>
    <definedName name="jijijijij" hidden="1">{#N/A,#N/A,TRUE,"preg4";#N/A,#N/A,TRUE,"bazpr2000"}</definedName>
    <definedName name="jj" localSheetId="24">#REF!</definedName>
    <definedName name="jj">#REF!</definedName>
    <definedName name="jk" localSheetId="24" hidden="1">{#N/A,#N/A,TRUE,"preg4";#N/A,#N/A,TRUE,"bazpr2000"}</definedName>
    <definedName name="jk" hidden="1">{#N/A,#N/A,TRUE,"preg4";#N/A,#N/A,TRUE,"bazpr2000"}</definedName>
    <definedName name="jkgjg" localSheetId="24" hidden="1">{#N/A,#N/A,TRUE,"preg4";#N/A,#N/A,TRUE,"bazpr99"}</definedName>
    <definedName name="jkgjg" hidden="1">{#N/A,#N/A,TRUE,"preg4";#N/A,#N/A,TRUE,"bazpr99"}</definedName>
    <definedName name="jkjk" localSheetId="24" hidden="1">{#N/A,#N/A,TRUE,"preg4";#N/A,#N/A,TRUE,"bazpr99"}</definedName>
    <definedName name="jkjk" hidden="1">{#N/A,#N/A,TRUE,"preg4";#N/A,#N/A,TRUE,"bazpr99"}</definedName>
    <definedName name="kaf">[23]Sheet2!$A$26:$B$28</definedName>
    <definedName name="kiasjask" localSheetId="24" hidden="1">{#N/A,#N/A,TRUE,"preg4";#N/A,#N/A,TRUE,"bazpr99"}</definedName>
    <definedName name="kiasjask" hidden="1">{#N/A,#N/A,TRUE,"preg4";#N/A,#N/A,TRUE,"bazpr99"}</definedName>
    <definedName name="kiyt" localSheetId="24" hidden="1">{#N/A,#N/A,TRUE,"preg4";#N/A,#N/A,TRUE,"bazpr2001"}</definedName>
    <definedName name="kiyt" hidden="1">{#N/A,#N/A,TRUE,"preg4";#N/A,#N/A,TRUE,"bazpr2001"}</definedName>
    <definedName name="kk" localSheetId="24" hidden="1">{#N/A,#N/A,TRUE,"preg4";#N/A,#N/A,TRUE,"bazpr99"}</definedName>
    <definedName name="kk" hidden="1">{#N/A,#N/A,TRUE,"preg4";#N/A,#N/A,TRUE,"bazpr99"}</definedName>
    <definedName name="koi" localSheetId="24" hidden="1">{#N/A,#N/A,TRUE,"preg4";#N/A,#N/A,TRUE,"bazpr2001"}</definedName>
    <definedName name="koi" hidden="1">{#N/A,#N/A,TRUE,"preg4";#N/A,#N/A,TRUE,"bazpr2001"}</definedName>
    <definedName name="ksdfajklj" localSheetId="24" hidden="1">{#N/A,#N/A,TRUE,"preg4";#N/A,#N/A,TRUE,"bazpr2001"}</definedName>
    <definedName name="ksdfajklj" hidden="1">{#N/A,#N/A,TRUE,"preg4";#N/A,#N/A,TRUE,"bazpr2001"}</definedName>
    <definedName name="l" localSheetId="24" hidden="1">{#N/A,#N/A,TRUE,"preg4";#N/A,#N/A,TRUE,"bazpr2001"}</definedName>
    <definedName name="l" hidden="1">{#N/A,#N/A,TRUE,"preg4";#N/A,#N/A,TRUE,"bazpr2001"}</definedName>
    <definedName name="LCM" localSheetId="24">#REF!</definedName>
    <definedName name="LCM">#REF!</definedName>
    <definedName name="LE" localSheetId="24">#REF!</definedName>
    <definedName name="LE">#REF!</definedName>
    <definedName name="LEM" localSheetId="24">#REF!</definedName>
    <definedName name="LEM">#REF!</definedName>
    <definedName name="LHEM" localSheetId="24">#REF!</definedName>
    <definedName name="LHEM">#REF!</definedName>
    <definedName name="LHM" localSheetId="24">#REF!</definedName>
    <definedName name="LHM">#REF!</definedName>
    <definedName name="li" localSheetId="24" hidden="1">{#N/A,#N/A,TRUE,"preg4";#N/A,#N/A,TRUE,"bazpr2001"}</definedName>
    <definedName name="li" hidden="1">{#N/A,#N/A,TRUE,"preg4";#N/A,#N/A,TRUE,"bazpr2001"}</definedName>
    <definedName name="Likvidnost" localSheetId="24" hidden="1">{#N/A,#N/A,TRUE,"preg4";#N/A,#N/A,TRUE,"bazpr99"}</definedName>
    <definedName name="Likvidnost" hidden="1">{#N/A,#N/A,TRUE,"preg4";#N/A,#N/A,TRUE,"bazpr99"}</definedName>
    <definedName name="LINES" localSheetId="24">#REF!</definedName>
    <definedName name="LINES">#REF!</definedName>
    <definedName name="LIPM" localSheetId="24">#REF!</definedName>
    <definedName name="LIPM">#REF!</definedName>
    <definedName name="lj" localSheetId="24" hidden="1">{#N/A,#N/A,TRUE,"preg4";#N/A,#N/A,TRUE,"bazpr99"}</definedName>
    <definedName name="lj" hidden="1">{#N/A,#N/A,TRUE,"preg4";#N/A,#N/A,TRUE,"bazpr99"}</definedName>
    <definedName name="ljljlk" localSheetId="24" hidden="1">{#N/A,#N/A,TRUE,"preg4";#N/A,#N/A,TRUE,"bazpr2001"}</definedName>
    <definedName name="ljljlk" hidden="1">{#N/A,#N/A,TRUE,"preg4";#N/A,#N/A,TRUE,"bazpr2001"}</definedName>
    <definedName name="ljlk" localSheetId="24" hidden="1">{#N/A,#N/A,TRUE,"preg4";#N/A,#N/A,TRUE,"bazpr99"}</definedName>
    <definedName name="ljlk" hidden="1">{#N/A,#N/A,TRUE,"preg4";#N/A,#N/A,TRUE,"bazpr99"}</definedName>
    <definedName name="Ljupka" localSheetId="24" hidden="1">{#N/A,#N/A,TRUE,"preg4";#N/A,#N/A,TRUE,"bazpr2000"}</definedName>
    <definedName name="Ljupka" hidden="1">{#N/A,#N/A,TRUE,"preg4";#N/A,#N/A,TRUE,"bazpr2000"}</definedName>
    <definedName name="LLF" localSheetId="24">#REF!</definedName>
    <definedName name="LLF">#REF!</definedName>
    <definedName name="lo" localSheetId="24" hidden="1">{#N/A,#N/A,TRUE,"preg4";#N/A,#N/A,TRUE,"bazpr99"}</definedName>
    <definedName name="lo" hidden="1">{#N/A,#N/A,TRUE,"preg4";#N/A,#N/A,TRUE,"bazpr99"}</definedName>
    <definedName name="LP" localSheetId="24">#REF!</definedName>
    <definedName name="LP">#REF!</definedName>
    <definedName name="lt" localSheetId="24" hidden="1">{#N/A,#N/A,TRUE,"preg4";#N/A,#N/A,TRUE,"bazpr99"}</definedName>
    <definedName name="lt" hidden="1">{#N/A,#N/A,TRUE,"preg4";#N/A,#N/A,TRUE,"bazpr99"}</definedName>
    <definedName name="LTcirr" localSheetId="24">#REF!</definedName>
    <definedName name="LTcirr">#REF!</definedName>
    <definedName name="LTr" localSheetId="24">#REF!</definedName>
    <definedName name="LTr">#REF!</definedName>
    <definedName name="LULCM" localSheetId="24">#REF!</definedName>
    <definedName name="LULCM">#REF!</definedName>
    <definedName name="LUR" localSheetId="24">#REF!</definedName>
    <definedName name="LUR">#REF!</definedName>
    <definedName name="m" localSheetId="24" hidden="1">{#N/A,#N/A,TRUE,"preg4";#N/A,#N/A,TRUE,"bazpr99"}</definedName>
    <definedName name="m" hidden="1">{#N/A,#N/A,TRUE,"preg4";#N/A,#N/A,TRUE,"bazpr99"}</definedName>
    <definedName name="MACRO" localSheetId="24">#REF!</definedName>
    <definedName name="MACRO">#REF!</definedName>
    <definedName name="MACRO_ASSUMP_2006" localSheetId="24">#REF!</definedName>
    <definedName name="MACRO_ASSUMP_2006">#REF!</definedName>
    <definedName name="MACROS">[24]contents!$A$114</definedName>
    <definedName name="maja" localSheetId="24" hidden="1">{#N/A,#N/A,TRUE,"preg4";#N/A,#N/A,TRUE,"bazpr2000"}</definedName>
    <definedName name="maja" hidden="1">{#N/A,#N/A,TRUE,"preg4";#N/A,#N/A,TRUE,"bazpr2000"}</definedName>
    <definedName name="majadrvzavnizapisi" localSheetId="24" hidden="1">{#N/A,#N/A,TRUE,"preg4";#N/A,#N/A,TRUE,"bazpr99"}</definedName>
    <definedName name="majadrvzavnizapisi" hidden="1">{#N/A,#N/A,TRUE,"preg4";#N/A,#N/A,TRUE,"bazpr99"}</definedName>
    <definedName name="majakkaskmck" localSheetId="24" hidden="1">{#N/A,#N/A,TRUE,"preg4";#N/A,#N/A,TRUE,"bazpr99"}</definedName>
    <definedName name="majakkaskmck" hidden="1">{#N/A,#N/A,TRUE,"preg4";#N/A,#N/A,TRUE,"bazpr99"}</definedName>
    <definedName name="majakkoa" localSheetId="24" hidden="1">{#N/A,#N/A,TRUE,"preg4";#N/A,#N/A,TRUE,"bazpr2001"}</definedName>
    <definedName name="majakkoa" hidden="1">{#N/A,#N/A,TRUE,"preg4";#N/A,#N/A,TRUE,"bazpr2001"}</definedName>
    <definedName name="majamaja" localSheetId="24" hidden="1">{#N/A,#N/A,TRUE,"preg4";#N/A,#N/A,TRUE,"bazpr99"}</definedName>
    <definedName name="majamaja" hidden="1">{#N/A,#N/A,TRUE,"preg4";#N/A,#N/A,TRUE,"bazpr99"}</definedName>
    <definedName name="makjfiaop" localSheetId="24" hidden="1">{#N/A,#N/A,TRUE,"preg4";#N/A,#N/A,TRUE,"bazpr2001"}</definedName>
    <definedName name="makjfiaop" hidden="1">{#N/A,#N/A,TRUE,"preg4";#N/A,#N/A,TRUE,"bazpr2001"}</definedName>
    <definedName name="MAKJFKSLADJV" localSheetId="24" hidden="1">{#N/A,#N/A,TRUE,"preg4";#N/A,#N/A,TRUE,"bazpr99"}</definedName>
    <definedName name="MAKJFKSLADJV" hidden="1">{#N/A,#N/A,TRUE,"preg4";#N/A,#N/A,TRUE,"bazpr99"}</definedName>
    <definedName name="maskjcias" localSheetId="24" hidden="1">{#N/A,#N/A,TRUE,"preg4";#N/A,#N/A,TRUE,"bazpr2001"}</definedName>
    <definedName name="maskjcias" hidden="1">{#N/A,#N/A,TRUE,"preg4";#N/A,#N/A,TRUE,"bazpr2001"}</definedName>
    <definedName name="Maturity_IDA" localSheetId="24">#REF!</definedName>
    <definedName name="Maturity_IDA">#REF!</definedName>
    <definedName name="Maturity_NC" localSheetId="24">#REF!</definedName>
    <definedName name="Maturity_NC">#REF!</definedName>
    <definedName name="MCV" localSheetId="24">#REF!</definedName>
    <definedName name="MCV">#REF!</definedName>
    <definedName name="MCV_3">[44]Q2!$G$63:$AJ$63</definedName>
    <definedName name="MCV_B" localSheetId="24">#REF!</definedName>
    <definedName name="MCV_B">#REF!</definedName>
    <definedName name="MCV_B1">'[25]WEO Q6'!$E$158:$AH$158</definedName>
    <definedName name="MCV_D" localSheetId="24">#REF!</definedName>
    <definedName name="MCV_D">#REF!</definedName>
    <definedName name="MCV_D1">'[25]WEO Q7'!$E$59:$AH$59</definedName>
    <definedName name="MCV_N" localSheetId="24">#REF!</definedName>
    <definedName name="MCV_N">#REF!</definedName>
    <definedName name="MCV_T" localSheetId="24">#REF!</definedName>
    <definedName name="MCV_T">#REF!</definedName>
    <definedName name="MCV_T1">'[25]WEO Q5'!$E$104:$AH$104</definedName>
    <definedName name="meeting" localSheetId="24">[29]Prog!#REF!</definedName>
    <definedName name="meeting">[29]Prog!#REF!</definedName>
    <definedName name="mei" localSheetId="24">#REF!</definedName>
    <definedName name="mei">#REF!</definedName>
    <definedName name="men." localSheetId="24" hidden="1">{#N/A,#N/A,TRUE,"preg4";#N/A,#N/A,TRUE,"bazpr99"}</definedName>
    <definedName name="men." hidden="1">{#N/A,#N/A,TRUE,"preg4";#N/A,#N/A,TRUE,"bazpr99"}</definedName>
    <definedName name="merww" localSheetId="24" hidden="1">{#N/A,#N/A,TRUE,"preg4";#N/A,#N/A,TRUE,"bazpr99"}</definedName>
    <definedName name="merww" hidden="1">{#N/A,#N/A,TRUE,"preg4";#N/A,#N/A,TRUE,"bazpr99"}</definedName>
    <definedName name="mesec">[45]period!$B$1</definedName>
    <definedName name="mflowsa">[18]!mflowsa</definedName>
    <definedName name="mflowsq">[18]!mflowsq</definedName>
    <definedName name="mi" localSheetId="24" hidden="1">{#N/A,#N/A,TRUE,"preg4";#N/A,#N/A,TRUE,"bazpr2001"}</definedName>
    <definedName name="mi" hidden="1">{#N/A,#N/A,TRUE,"preg4";#N/A,#N/A,TRUE,"bazpr2001"}</definedName>
    <definedName name="MIDDLE" localSheetId="24">#REF!</definedName>
    <definedName name="MIDDLE">#REF!</definedName>
    <definedName name="MISC4" localSheetId="24">[19]OUTPUT!#REF!</definedName>
    <definedName name="MISC4">[19]OUTPUT!#REF!</definedName>
    <definedName name="mj" localSheetId="24" hidden="1">{#N/A,#N/A,TRUE,"preg4";#N/A,#N/A,TRUE,"bazpr99"}</definedName>
    <definedName name="mj" hidden="1">{#N/A,#N/A,TRUE,"preg4";#N/A,#N/A,TRUE,"bazpr99"}</definedName>
    <definedName name="mja" localSheetId="24" hidden="1">{#N/A,#N/A,TRUE,"preg4";#N/A,#N/A,TRUE,"bazpr99"}</definedName>
    <definedName name="mja" hidden="1">{#N/A,#N/A,TRUE,"preg4";#N/A,#N/A,TRUE,"bazpr99"}</definedName>
    <definedName name="mjata" localSheetId="24" hidden="1">{#N/A,#N/A,TRUE,"preg4";#N/A,#N/A,TRUE,"bazpr2001"}</definedName>
    <definedName name="mjata" hidden="1">{#N/A,#N/A,TRUE,"preg4";#N/A,#N/A,TRUE,"bazpr2001"}</definedName>
    <definedName name="mjhgdcb" localSheetId="24" hidden="1">{#N/A,#N/A,TRUE,"preg4";#N/A,#N/A,TRUE,"bazpr99"}</definedName>
    <definedName name="mjhgdcb" hidden="1">{#N/A,#N/A,TRUE,"preg4";#N/A,#N/A,TRUE,"bazpr99"}</definedName>
    <definedName name="mju" localSheetId="24" hidden="1">{#N/A,#N/A,TRUE,"preg4";#N/A,#N/A,TRUE,"bazpr2001"}</definedName>
    <definedName name="mju" hidden="1">{#N/A,#N/A,TRUE,"preg4";#N/A,#N/A,TRUE,"bazpr2001"}</definedName>
    <definedName name="mk" localSheetId="24" hidden="1">{#N/A,#N/A,TRUE,"preg4";#N/A,#N/A,TRUE,"bazpr2001"}</definedName>
    <definedName name="mk" hidden="1">{#N/A,#N/A,TRUE,"preg4";#N/A,#N/A,TRUE,"bazpr2001"}</definedName>
    <definedName name="mka" localSheetId="24" hidden="1">{#N/A,#N/A,TRUE,"preg4";#N/A,#N/A,TRUE,"bazpr99"}</definedName>
    <definedName name="mka" hidden="1">{#N/A,#N/A,TRUE,"preg4";#N/A,#N/A,TRUE,"bazpr99"}</definedName>
    <definedName name="mkij" localSheetId="24" hidden="1">{#N/A,#N/A,TRUE,"preg4";#N/A,#N/A,TRUE,"bazpr2000"}</definedName>
    <definedName name="mkij" hidden="1">{#N/A,#N/A,TRUE,"preg4";#N/A,#N/A,TRUE,"bazpr2000"}</definedName>
    <definedName name="mkiuh" localSheetId="24" hidden="1">{#N/A,#N/A,TRUE,"preg4";#N/A,#N/A,TRUE,"bazpr2000"}</definedName>
    <definedName name="mkiuh" hidden="1">{#N/A,#N/A,TRUE,"preg4";#N/A,#N/A,TRUE,"bazpr2000"}</definedName>
    <definedName name="mkiut" localSheetId="24" hidden="1">{#N/A,#N/A,TRUE,"preg4";#N/A,#N/A,TRUE,"bazpr99"}</definedName>
    <definedName name="mkiut" hidden="1">{#N/A,#N/A,TRUE,"preg4";#N/A,#N/A,TRUE,"bazpr99"}</definedName>
    <definedName name="MKLASDFJK" localSheetId="24" hidden="1">{#N/A,#N/A,TRUE,"preg4";#N/A,#N/A,TRUE,"bazpr2001"}</definedName>
    <definedName name="MKLASDFJK" hidden="1">{#N/A,#N/A,TRUE,"preg4";#N/A,#N/A,TRUE,"bazpr2001"}</definedName>
    <definedName name="mkosdfjkopr" localSheetId="24" hidden="1">{#N/A,#N/A,TRUE,"preg4";#N/A,#N/A,TRUE,"bazpr99"}</definedName>
    <definedName name="mkosdfjkopr" hidden="1">{#N/A,#N/A,TRUE,"preg4";#N/A,#N/A,TRUE,"bazpr99"}</definedName>
    <definedName name="mkut" localSheetId="24" hidden="1">{#N/A,#N/A,TRUE,"preg4";#N/A,#N/A,TRUE,"bazpr2001"}</definedName>
    <definedName name="mkut" hidden="1">{#N/A,#N/A,TRUE,"preg4";#N/A,#N/A,TRUE,"bazpr2001"}</definedName>
    <definedName name="mmmmmmmmmmmmmmmmmmmmmmm" localSheetId="24" hidden="1">{#N/A,#N/A,TRUE,"preg4";#N/A,#N/A,TRUE,"bazpr99"}</definedName>
    <definedName name="mmmmmmmmmmmmmmmmmmmmmmm" hidden="1">{#N/A,#N/A,TRUE,"preg4";#N/A,#N/A,TRUE,"bazpr99"}</definedName>
    <definedName name="mnaifhasi" localSheetId="24" hidden="1">{#N/A,#N/A,TRUE,"preg4";#N/A,#N/A,TRUE,"bazpr99"}</definedName>
    <definedName name="mnaifhasi" hidden="1">{#N/A,#N/A,TRUE,"preg4";#N/A,#N/A,TRUE,"bazpr99"}</definedName>
    <definedName name="monchart2" localSheetId="24">[46]stat!#REF!</definedName>
    <definedName name="monchart2">[46]stat!#REF!</definedName>
    <definedName name="monchart3" localSheetId="24">[46]stat!#REF!</definedName>
    <definedName name="monchart3">[46]stat!#REF!</definedName>
    <definedName name="monchart4" localSheetId="24">[46]stat!#REF!</definedName>
    <definedName name="monchart4">[46]stat!#REF!</definedName>
    <definedName name="monfram98" localSheetId="24">#REF!</definedName>
    <definedName name="monfram98">#REF!</definedName>
    <definedName name="Monthly_change" localSheetId="24">#REF!</definedName>
    <definedName name="Monthly_change">#REF!</definedName>
    <definedName name="mscurrent" localSheetId="24">#REF!</definedName>
    <definedName name="mscurrent">#REF!</definedName>
    <definedName name="mskfhdj" localSheetId="24" hidden="1">{#N/A,#N/A,TRUE,"preg4";#N/A,#N/A,TRUE,"bazpr99"}</definedName>
    <definedName name="mskfhdj" hidden="1">{#N/A,#N/A,TRUE,"preg4";#N/A,#N/A,TRUE,"bazpr99"}</definedName>
    <definedName name="mstocksa">[18]!mstocksa</definedName>
    <definedName name="mstocksq">[18]!mstocksq</definedName>
    <definedName name="n" localSheetId="24">#REF!</definedName>
    <definedName name="n">#REF!</definedName>
    <definedName name="name1" localSheetId="24">#REF!</definedName>
    <definedName name="name1">#REF!</definedName>
    <definedName name="namebop" localSheetId="24">#REF!</definedName>
    <definedName name="namebop">#REF!</definedName>
    <definedName name="NAMES" localSheetId="24">#REF!</definedName>
    <definedName name="NAMES">#REF!</definedName>
    <definedName name="NAMES__________" localSheetId="24">#REF!</definedName>
    <definedName name="NAMES__________">#REF!</definedName>
    <definedName name="nameweo" localSheetId="24">#REF!</definedName>
    <definedName name="nameweo">#REF!</definedName>
    <definedName name="NAMEX11" localSheetId="24">#REF!</definedName>
    <definedName name="NAMEX11">#REF!</definedName>
    <definedName name="namind" localSheetId="24">'[13]work Q real'!#REF!</definedName>
    <definedName name="namind">'[13]work Q real'!#REF!</definedName>
    <definedName name="NBRtable" localSheetId="24">#REF!</definedName>
    <definedName name="NBRtable">#REF!</definedName>
    <definedName name="NCG" localSheetId="24">#REF!</definedName>
    <definedName name="NCG">#REF!</definedName>
    <definedName name="NCG_R" localSheetId="24">#REF!</definedName>
    <definedName name="NCG_R">#REF!</definedName>
    <definedName name="NCP" localSheetId="24">#REF!</definedName>
    <definedName name="NCP">#REF!</definedName>
    <definedName name="NCP_R" localSheetId="24">#REF!</definedName>
    <definedName name="NCP_R">#REF!</definedName>
    <definedName name="ncvihjvckl" localSheetId="24" hidden="1">{#N/A,#N/A,TRUE,"preg4";#N/A,#N/A,TRUE,"bazpr99"}</definedName>
    <definedName name="ncvihjvckl" hidden="1">{#N/A,#N/A,TRUE,"preg4";#N/A,#N/A,TRUE,"bazpr99"}</definedName>
    <definedName name="neda" localSheetId="24" hidden="1">{#N/A,#N/A,TRUE,"preg4";#N/A,#N/A,TRUE,"bazpr99"}</definedName>
    <definedName name="neda" hidden="1">{#N/A,#N/A,TRUE,"preg4";#N/A,#N/A,TRUE,"bazpr99"}</definedName>
    <definedName name="nedaa" localSheetId="24" hidden="1">{#N/A,#N/A,TRUE,"preg4";#N/A,#N/A,TRUE,"bazpr2000"}</definedName>
    <definedName name="nedaa" hidden="1">{#N/A,#N/A,TRUE,"preg4";#N/A,#N/A,TRUE,"bazpr2000"}</definedName>
    <definedName name="NEWSHEET" localSheetId="24">#REF!</definedName>
    <definedName name="NEWSHEET">#REF!</definedName>
    <definedName name="NFI" localSheetId="24">#REF!</definedName>
    <definedName name="NFI">#REF!</definedName>
    <definedName name="NFI_R" localSheetId="24">#REF!</definedName>
    <definedName name="NFI_R">#REF!</definedName>
    <definedName name="NGDP" localSheetId="24">#REF!</definedName>
    <definedName name="NGDP">#REF!</definedName>
    <definedName name="NGDP_3">[44]Q2!$G$47:$AJ$47</definedName>
    <definedName name="NGDP_D" localSheetId="24">#REF!</definedName>
    <definedName name="NGDP_D">#REF!</definedName>
    <definedName name="NGDP_DG" localSheetId="24">#REF!</definedName>
    <definedName name="NGDP_DG">#REF!</definedName>
    <definedName name="NGDP_R" localSheetId="24">#REF!</definedName>
    <definedName name="NGDP_R">#REF!</definedName>
    <definedName name="NGDP_RG">#N/A</definedName>
    <definedName name="NGS" localSheetId="24">#REF!</definedName>
    <definedName name="NGS">#REF!</definedName>
    <definedName name="NGS_NGDP">#N/A</definedName>
    <definedName name="NINV" localSheetId="24">#REF!</definedName>
    <definedName name="NINV">#REF!</definedName>
    <definedName name="NINV_R" localSheetId="24">#REF!</definedName>
    <definedName name="NINV_R">#REF!</definedName>
    <definedName name="niqwehoscad" localSheetId="24" hidden="1">{#N/A,#N/A,TRUE,"preg4";#N/A,#N/A,TRUE,"bazpr2001"}</definedName>
    <definedName name="niqwehoscad" hidden="1">{#N/A,#N/A,TRUE,"preg4";#N/A,#N/A,TRUE,"bazpr2001"}</definedName>
    <definedName name="njata" localSheetId="24" hidden="1">{#N/A,#N/A,TRUE,"preg4";#N/A,#N/A,TRUE,"bazpr99"}</definedName>
    <definedName name="njata" hidden="1">{#N/A,#N/A,TRUE,"preg4";#N/A,#N/A,TRUE,"bazpr99"}</definedName>
    <definedName name="NM" localSheetId="24">#REF!</definedName>
    <definedName name="NM">#REF!</definedName>
    <definedName name="NM_R" localSheetId="24">#REF!</definedName>
    <definedName name="NM_R">#REF!</definedName>
    <definedName name="NMG_R" localSheetId="24">#REF!</definedName>
    <definedName name="NMG_R">#REF!</definedName>
    <definedName name="NMG_RG">#N/A</definedName>
    <definedName name="nnn" localSheetId="24" hidden="1">{"Main Economic Indicators",#N/A,FALSE,"C"}</definedName>
    <definedName name="nnn" hidden="1">{"Main Economic Indicators",#N/A,FALSE,"C"}</definedName>
    <definedName name="nomgdp" localSheetId="24" hidden="1">{#N/A,#N/A,FALSE,"EXTDEBT"}</definedName>
    <definedName name="nomgdp" hidden="1">{#N/A,#N/A,FALSE,"EXTDEBT"}</definedName>
    <definedName name="Notes" localSheetId="24">#REF!</definedName>
    <definedName name="Notes">#REF!</definedName>
    <definedName name="NOTITLES" localSheetId="24">#REF!</definedName>
    <definedName name="NOTITLES">#REF!</definedName>
    <definedName name="Nov2_98" localSheetId="24">[29]Prog!#REF!</definedName>
    <definedName name="Nov2_98">[29]Prog!#REF!</definedName>
    <definedName name="NTDD_RG">[27]!NTDD_RG</definedName>
    <definedName name="nty" localSheetId="24" hidden="1">{#N/A,#N/A,TRUE,"preg4";#N/A,#N/A,TRUE,"bazpr2000"}</definedName>
    <definedName name="nty" hidden="1">{#N/A,#N/A,TRUE,"preg4";#N/A,#N/A,TRUE,"bazpr2000"}</definedName>
    <definedName name="nut" localSheetId="24" hidden="1">{#N/A,#N/A,TRUE,"preg4";#N/A,#N/A,TRUE,"bazpr99"}</definedName>
    <definedName name="nut" hidden="1">{#N/A,#N/A,TRUE,"preg4";#N/A,#N/A,TRUE,"bazpr99"}</definedName>
    <definedName name="NX" localSheetId="24">#REF!</definedName>
    <definedName name="NX">#REF!</definedName>
    <definedName name="NX_R" localSheetId="24">#REF!</definedName>
    <definedName name="NX_R">#REF!</definedName>
    <definedName name="NXG_R" localSheetId="24">#REF!</definedName>
    <definedName name="NXG_R">#REF!</definedName>
    <definedName name="NXG_RG">#N/A</definedName>
    <definedName name="o" localSheetId="24" hidden="1">{#N/A,#N/A,TRUE,"preg4";#N/A,#N/A,TRUE,"bazpr2001"}</definedName>
    <definedName name="o" hidden="1">{#N/A,#N/A,TRUE,"preg4";#N/A,#N/A,TRUE,"bazpr2001"}</definedName>
    <definedName name="OECD_Table" localSheetId="24">#REF!</definedName>
    <definedName name="OECD_Table">#REF!</definedName>
    <definedName name="oioi" localSheetId="24" hidden="1">{#N/A,#N/A,TRUE,"preg4";#N/A,#N/A,TRUE,"bazpr99"}</definedName>
    <definedName name="oioi" hidden="1">{#N/A,#N/A,TRUE,"preg4";#N/A,#N/A,TRUE,"bazpr99"}</definedName>
    <definedName name="oit" localSheetId="24" hidden="1">{#N/A,#N/A,TRUE,"preg4";#N/A,#N/A,TRUE,"bazpr2001"}</definedName>
    <definedName name="oit" hidden="1">{#N/A,#N/A,TRUE,"preg4";#N/A,#N/A,TRUE,"bazpr2001"}</definedName>
    <definedName name="ok" localSheetId="24" hidden="1">{#N/A,#N/A,TRUE,"preg4";#N/A,#N/A,TRUE,"bazpr2000"}</definedName>
    <definedName name="ok" hidden="1">{#N/A,#N/A,TRUE,"preg4";#N/A,#N/A,TRUE,"bazpr2000"}</definedName>
    <definedName name="opiu" localSheetId="24" hidden="1">{#N/A,#N/A,TRUE,"preg4";#N/A,#N/A,TRUE,"bazpr99"}</definedName>
    <definedName name="opiu" hidden="1">{#N/A,#N/A,TRUE,"preg4";#N/A,#N/A,TRUE,"bazpr99"}</definedName>
    <definedName name="ORIG" localSheetId="24">[22]Sum1!#REF!</definedName>
    <definedName name="ORIG">[22]Sum1!#REF!</definedName>
    <definedName name="p" localSheetId="24" hidden="1">{#N/A,#N/A,TRUE,"preg4";#N/A,#N/A,TRUE,"bazpr99"}</definedName>
    <definedName name="p" hidden="1">{#N/A,#N/A,TRUE,"preg4";#N/A,#N/A,TRUE,"bazpr99"}</definedName>
    <definedName name="Paym_Cap" localSheetId="24">#REF!</definedName>
    <definedName name="Paym_Cap">#REF!</definedName>
    <definedName name="Payments_from_the_External_Account__2002_2007">'[25]EXT ACCT'!$A$152:$Q$172</definedName>
    <definedName name="pazar" localSheetId="24" hidden="1">{#N/A,#N/A,TRUE,"preg4";#N/A,#N/A,TRUE,"bazpr99"}</definedName>
    <definedName name="pazar" hidden="1">{#N/A,#N/A,TRUE,"preg4";#N/A,#N/A,TRUE,"bazpr99"}</definedName>
    <definedName name="pazar2000" localSheetId="24" hidden="1">{#N/A,#N/A,TRUE,"preg4";#N/A,#N/A,TRUE,"bazpr99"}</definedName>
    <definedName name="pazar2000" hidden="1">{#N/A,#N/A,TRUE,"preg4";#N/A,#N/A,TRUE,"bazpr99"}</definedName>
    <definedName name="pchBM" localSheetId="24">#REF!</definedName>
    <definedName name="pchBM">#REF!</definedName>
    <definedName name="pchBMG">'[25]WEO Q6'!$E$27:$AH$27</definedName>
    <definedName name="pchBX" localSheetId="24">#REF!</definedName>
    <definedName name="pchBX">#REF!</definedName>
    <definedName name="pchBXG">'[25]WEO Q6'!$E$19:$AH$19</definedName>
    <definedName name="PCPI" localSheetId="24">#REF!</definedName>
    <definedName name="PCPI">#REF!</definedName>
    <definedName name="PCPIE" localSheetId="24">#REF!</definedName>
    <definedName name="PCPIE">#REF!</definedName>
    <definedName name="PCPIG" localSheetId="24">#REF!</definedName>
    <definedName name="PCPIG">#REF!</definedName>
    <definedName name="PFP" localSheetId="24">#REF!</definedName>
    <definedName name="PFP">#REF!</definedName>
    <definedName name="pfp_table1" localSheetId="24">#REF!</definedName>
    <definedName name="pfp_table1">#REF!</definedName>
    <definedName name="pita" localSheetId="24" hidden="1">{#N/A,#N/A,TRUE,"preg4";#N/A,#N/A,TRUE,"bazpr99"}</definedName>
    <definedName name="pita" hidden="1">{#N/A,#N/A,TRUE,"preg4";#N/A,#N/A,TRUE,"bazpr99"}</definedName>
    <definedName name="pitaa" localSheetId="24" hidden="1">{#N/A,#N/A,TRUE,"preg4";#N/A,#N/A,TRUE,"bazpr99"}</definedName>
    <definedName name="pitaa" hidden="1">{#N/A,#N/A,TRUE,"preg4";#N/A,#N/A,TRUE,"bazpr99"}</definedName>
    <definedName name="pl" localSheetId="24" hidden="1">{#N/A,#N/A,TRUE,"preg4";#N/A,#N/A,TRUE,"bazpr99"}</definedName>
    <definedName name="pl" hidden="1">{#N/A,#N/A,TRUE,"preg4";#N/A,#N/A,TRUE,"bazpr99"}</definedName>
    <definedName name="plasmani" localSheetId="24" hidden="1">{#N/A,#N/A,TRUE,"preg4";#N/A,#N/A,TRUE,"bazpr99"}</definedName>
    <definedName name="plasmani" hidden="1">{#N/A,#N/A,TRUE,"preg4";#N/A,#N/A,TRUE,"bazpr99"}</definedName>
    <definedName name="ploiu" localSheetId="24" hidden="1">{#N/A,#N/A,TRUE,"preg4";#N/A,#N/A,TRUE,"bazpr99"}</definedName>
    <definedName name="ploiu" hidden="1">{#N/A,#N/A,TRUE,"preg4";#N/A,#N/A,TRUE,"bazpr99"}</definedName>
    <definedName name="po" localSheetId="24" hidden="1">{#N/A,#N/A,TRUE,"preg4";#N/A,#N/A,TRUE,"bazpr99"}</definedName>
    <definedName name="po" hidden="1">{#N/A,#N/A,TRUE,"preg4";#N/A,#N/A,TRUE,"bazpr99"}</definedName>
    <definedName name="pop" localSheetId="24" hidden="1">{#N/A,#N/A,TRUE,"preg4";#N/A,#N/A,TRUE,"bazpr99"}</definedName>
    <definedName name="pop" hidden="1">{#N/A,#N/A,TRUE,"preg4";#N/A,#N/A,TRUE,"bazpr99"}</definedName>
    <definedName name="popopo" localSheetId="24" hidden="1">{#N/A,#N/A,TRUE,"preg4";#N/A,#N/A,TRUE,"bazpr2001"}</definedName>
    <definedName name="popopo" hidden="1">{#N/A,#N/A,TRUE,"preg4";#N/A,#N/A,TRUE,"bazpr2001"}</definedName>
    <definedName name="pp" localSheetId="24" hidden="1">{#N/A,#N/A,TRUE,"preg4";#N/A,#N/A,TRUE,"bazpr2000"}</definedName>
    <definedName name="pp" hidden="1">{#N/A,#N/A,TRUE,"preg4";#N/A,#N/A,TRUE,"bazpr2000"}</definedName>
    <definedName name="PPPWGT">"$#REF!.$E$74:$AH$74"</definedName>
    <definedName name="presmetka">[47]RZSVNESI_T_KD_2000ind_tros!$A$1:$E$7345</definedName>
    <definedName name="PRICE" localSheetId="24">#REF!</definedName>
    <definedName name="PRICE">#REF!</definedName>
    <definedName name="PRICETAB" localSheetId="24">#REF!</definedName>
    <definedName name="PRICETAB">#REF!</definedName>
    <definedName name="_xlnm.Print_Area" localSheetId="0">'Annex 1'!$A$1:$K$15</definedName>
    <definedName name="_xlnm.Print_Area" localSheetId="9">'Annex 10'!$A$1:$O$14</definedName>
    <definedName name="_xlnm.Print_Area" localSheetId="10">'Annex 11'!$A$1:$B$44</definedName>
    <definedName name="_xlnm.Print_Area" localSheetId="11">'Annex 12'!$A:$M</definedName>
    <definedName name="_xlnm.Print_Area" localSheetId="12">'Annex 13'!$A:$M</definedName>
    <definedName name="_xlnm.Print_Area" localSheetId="1">'Annex 2'!$A$1:$K$15</definedName>
    <definedName name="_xlnm.Print_Area" localSheetId="22">'Annex 23'!$A:$G</definedName>
    <definedName name="_xlnm.Print_Area" localSheetId="2">'Annex 3'!$A$1:$I$15</definedName>
    <definedName name="_xlnm.Print_Area" localSheetId="3">'Annex 4'!$A$1:$O$48</definedName>
    <definedName name="_xlnm.Print_Area" localSheetId="4">'Annex 5'!$A:$I</definedName>
    <definedName name="_xlnm.Print_Area" localSheetId="5">'Annex 6'!$A$1:$E$46</definedName>
    <definedName name="_xlnm.Print_Area" localSheetId="6">'Annex 7'!$A$1:$I$43</definedName>
    <definedName name="_xlnm.Print_Area" localSheetId="7">'Annex 8'!$A$1:$I$15</definedName>
    <definedName name="_xlnm.Print_Area" localSheetId="8">'Annex 9'!$A$1:$K$16</definedName>
    <definedName name="_xlnm.Print_Area">#REF!</definedName>
    <definedName name="_xlnm.Print_Titles">#REF!,#REF!</definedName>
    <definedName name="printassumptionblock" localSheetId="24">'[37]Proj sf'!#REF!</definedName>
    <definedName name="printassumptionblock">'[37]Proj sf'!#REF!</definedName>
    <definedName name="PRINTMACRO" localSheetId="24">#REF!</definedName>
    <definedName name="PRINTMACRO">#REF!</definedName>
    <definedName name="PrintThis_Links">[36]Links!$A$1:$F$33</definedName>
    <definedName name="PRMONTH" localSheetId="24">#REF!</definedName>
    <definedName name="PRMONTH">#REF!</definedName>
    <definedName name="prn">[48]FSUOUT!$B$2:$V$32</definedName>
    <definedName name="Prog1998" localSheetId="24">'[49]2003'!#REF!</definedName>
    <definedName name="Prog1998">'[49]2003'!#REF!</definedName>
    <definedName name="PROS_PROM_95" localSheetId="24">#REF!</definedName>
    <definedName name="PROS_PROM_95">#REF!</definedName>
    <definedName name="prosek" localSheetId="24">#REF!</definedName>
    <definedName name="prosek">#REF!</definedName>
    <definedName name="PRYEAR" localSheetId="24">#REF!</definedName>
    <definedName name="PRYEAR">#REF!</definedName>
    <definedName name="q" localSheetId="24" hidden="1">{#N/A,#N/A,TRUE,"preg4";#N/A,#N/A,TRUE,"bazpr99"}</definedName>
    <definedName name="q" hidden="1">{#N/A,#N/A,TRUE,"preg4";#N/A,#N/A,TRUE,"bazpr99"}</definedName>
    <definedName name="Q_5" localSheetId="24">#REF!</definedName>
    <definedName name="Q_5">#REF!</definedName>
    <definedName name="Q_6" localSheetId="24">#REF!</definedName>
    <definedName name="Q_6">#REF!</definedName>
    <definedName name="Q_7" localSheetId="24">#REF!</definedName>
    <definedName name="Q_7">#REF!</definedName>
    <definedName name="Q_MMF2" localSheetId="24">#REF!</definedName>
    <definedName name="Q_MMF2">#REF!</definedName>
    <definedName name="Q_MMF2_UVOZ" localSheetId="24">#REF!</definedName>
    <definedName name="Q_MMF2_UVOZ">#REF!</definedName>
    <definedName name="QFISCAL" localSheetId="24">'[50]Quarterly Raw Data'!#REF!</definedName>
    <definedName name="QFISCAL">'[50]Quarterly Raw Data'!#REF!</definedName>
    <definedName name="qq" localSheetId="24" hidden="1">{#N/A,#N/A,FALSE,"EXTRABUDGT"}</definedName>
    <definedName name="qq" hidden="1">{#N/A,#N/A,FALSE,"EXTRABUDGT"}</definedName>
    <definedName name="qqq" localSheetId="24" hidden="1">{#N/A,#N/A,TRUE,"preg4";#N/A,#N/A,TRUE,"bazpr2000"}</definedName>
    <definedName name="qqq" hidden="1">{#N/A,#N/A,TRUE,"preg4";#N/A,#N/A,TRUE,"bazpr2000"}</definedName>
    <definedName name="QQQQQQQQQ" localSheetId="24" hidden="1">{#N/A,#N/A,FALSE,"Prog"}</definedName>
    <definedName name="QQQQQQQQQ" hidden="1">{#N/A,#N/A,FALSE,"Prog"}</definedName>
    <definedName name="qryBRTRANSPROMET_period" localSheetId="24">#REF!</definedName>
    <definedName name="qryBRTRANSPROMET_period">#REF!</definedName>
    <definedName name="QTAB7" localSheetId="24">'[50]Quarterly MacroFlow'!#REF!</definedName>
    <definedName name="QTAB7">'[50]Quarterly MacroFlow'!#REF!</definedName>
    <definedName name="QTAB7A" localSheetId="24">'[50]Quarterly MacroFlow'!#REF!</definedName>
    <definedName name="QTAB7A">'[50]Quarterly MacroFlow'!#REF!</definedName>
    <definedName name="quarterly_change" localSheetId="24">#REF!</definedName>
    <definedName name="quarterly_change">#REF!</definedName>
    <definedName name="qwew" localSheetId="24" hidden="1">{#N/A,#N/A,TRUE,"preg4";#N/A,#N/A,TRUE,"bazpr2000"}</definedName>
    <definedName name="qwew" hidden="1">{#N/A,#N/A,TRUE,"preg4";#N/A,#N/A,TRUE,"bazpr2000"}</definedName>
    <definedName name="QYU_KO" localSheetId="24">#REF!</definedName>
    <definedName name="QYU_KO">#REF!</definedName>
    <definedName name="rangename" localSheetId="24">#REF!</definedName>
    <definedName name="rangename">#REF!</definedName>
    <definedName name="rashodi">'[51]lookup objavena klasifikacija'!$A$1:$B$561</definedName>
    <definedName name="RED_BOP" localSheetId="24">#REF!</definedName>
    <definedName name="RED_BOP">#REF!</definedName>
    <definedName name="red_cpi" localSheetId="24">#REF!</definedName>
    <definedName name="red_cpi">#REF!</definedName>
    <definedName name="RED_D" localSheetId="24">#REF!</definedName>
    <definedName name="RED_D">#REF!</definedName>
    <definedName name="RED_DS" localSheetId="24">#REF!</definedName>
    <definedName name="RED_DS">#REF!</definedName>
    <definedName name="red_gdp_exp" localSheetId="24">#REF!</definedName>
    <definedName name="red_gdp_exp">#REF!</definedName>
    <definedName name="red_govt_empl" localSheetId="24">#REF!</definedName>
    <definedName name="red_govt_empl">#REF!</definedName>
    <definedName name="RED_NATCPI" localSheetId="24">#REF!</definedName>
    <definedName name="RED_NATCPI">#REF!</definedName>
    <definedName name="RED_TBCPI" localSheetId="24">#REF!</definedName>
    <definedName name="RED_TBCPI">#REF!</definedName>
    <definedName name="RED_TRD" localSheetId="24">#REF!</definedName>
    <definedName name="RED_TRD">#REF!</definedName>
    <definedName name="redk" localSheetId="24" hidden="1">{#N/A,#N/A,TRUE,"preg4";#N/A,#N/A,TRUE,"bazpr99"}</definedName>
    <definedName name="redk" hidden="1">{#N/A,#N/A,TRUE,"preg4";#N/A,#N/A,TRUE,"bazpr99"}</definedName>
    <definedName name="REGISTERALL" localSheetId="24">#REF!</definedName>
    <definedName name="REGISTERALL">#REF!</definedName>
    <definedName name="rfrf" localSheetId="24" hidden="1">{#N/A,#N/A,TRUE,"preg4";#N/A,#N/A,TRUE,"bazpr2001"}</definedName>
    <definedName name="rfrf" hidden="1">{#N/A,#N/A,TRUE,"preg4";#N/A,#N/A,TRUE,"bazpr2001"}</definedName>
    <definedName name="rhfrbggf" localSheetId="24" hidden="1">{#N/A,#N/A,TRUE,"preg4";#N/A,#N/A,TRUE,"bazpr99"}</definedName>
    <definedName name="rhfrbggf" hidden="1">{#N/A,#N/A,TRUE,"preg4";#N/A,#N/A,TRUE,"bazpr99"}</definedName>
    <definedName name="right" localSheetId="24">#REF!</definedName>
    <definedName name="right">#REF!</definedName>
    <definedName name="rindex" localSheetId="24">#REF!</definedName>
    <definedName name="rindex">#REF!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24">#REF!</definedName>
    <definedName name="Rows_Table">#REF!</definedName>
    <definedName name="RR">[22]Projections:PDVSA!$B$2:$BH$531</definedName>
    <definedName name="rsdfsdf" localSheetId="24" hidden="1">{#N/A,#N/A,TRUE,"preg4";#N/A,#N/A,TRUE,"bazpr99"}</definedName>
    <definedName name="rsdfsdf" hidden="1">{#N/A,#N/A,TRUE,"preg4";#N/A,#N/A,TRUE,"bazpr99"}</definedName>
    <definedName name="rt" localSheetId="24" hidden="1">{#N/A,#N/A,TRUE,"preg4";#N/A,#N/A,TRUE,"bazpr99"}</definedName>
    <definedName name="rt" hidden="1">{#N/A,#N/A,TRUE,"preg4";#N/A,#N/A,TRUE,"bazpr99"}</definedName>
    <definedName name="rtes" localSheetId="24" hidden="1">{#N/A,#N/A,TRUE,"preg4";#N/A,#N/A,TRUE,"bazpr99"}</definedName>
    <definedName name="rtes" hidden="1">{#N/A,#N/A,TRUE,"preg4";#N/A,#N/A,TRUE,"bazpr99"}</definedName>
    <definedName name="rtr" localSheetId="24" hidden="1">{"Main Economic Indicators",#N/A,FALSE,"C"}</definedName>
    <definedName name="rtr" hidden="1">{"Main Economic Indicators",#N/A,FALSE,"C"}</definedName>
    <definedName name="rtre" localSheetId="24" hidden="1">{"Main Economic Indicators",#N/A,FALSE,"C"}</definedName>
    <definedName name="rtre" hidden="1">{"Main Economic Indicators",#N/A,FALSE,"C"}</definedName>
    <definedName name="RZSVNESI_T_KD_2000ind_tros" localSheetId="24">#REF!</definedName>
    <definedName name="RZSVNESI_T_KD_2000ind_tros">#REF!</definedName>
    <definedName name="s" localSheetId="24" hidden="1">{#N/A,#N/A,TRUE,"preg4";#N/A,#N/A,TRUE,"bazpr99"}</definedName>
    <definedName name="s" hidden="1">{#N/A,#N/A,TRUE,"preg4";#N/A,#N/A,TRUE,"bazpr99"}</definedName>
    <definedName name="SA_Tab" localSheetId="24">#REF!</definedName>
    <definedName name="SA_Tab">#REF!</definedName>
    <definedName name="sadgf" localSheetId="24" hidden="1">{#N/A,#N/A,TRUE,"preg4";#N/A,#N/A,TRUE,"bazpr99"}</definedName>
    <definedName name="sadgf" hidden="1">{#N/A,#N/A,TRUE,"preg4";#N/A,#N/A,TRUE,"bazpr99"}</definedName>
    <definedName name="salda_01_04_ime">"$#REF!.$A$1:$I$124"</definedName>
    <definedName name="salda_01_07_ime">[52]salda_10_06_ime!$A$1:$I$123</definedName>
    <definedName name="salda_01_07_ime_1">[52]salda_10_06_ime!$A$1:$I$123</definedName>
    <definedName name="salda_01_07_ime_10">[53]salda_10_06_ime!$A$1:$I$123</definedName>
    <definedName name="salda_01_07_ime_11">[52]salda_10_06_ime!$A$1:$I$123</definedName>
    <definedName name="salda_01_07_ime_12">[52]salda_10_06_ime!$A$1:$I$123</definedName>
    <definedName name="salda_01_07_ime_15">[52]salda_10_06_ime!$A$1:$I$123</definedName>
    <definedName name="salda_01_07_ime_8">[53]salda_10_06_ime!$A$1:$I$123</definedName>
    <definedName name="salda_01_08_ime">[52]salda_10_06_ime!$A$1:$I$124</definedName>
    <definedName name="salda_01_08_ime_1">[52]salda_10_06_ime!$A$1:$I$124</definedName>
    <definedName name="salda_01_08_ime_10">[53]salda_10_06_ime!$A$1:$I$124</definedName>
    <definedName name="salda_01_08_ime_11">[52]salda_10_06_ime!$A$1:$I$124</definedName>
    <definedName name="salda_01_08_ime_12">[52]salda_10_06_ime!$A$1:$I$124</definedName>
    <definedName name="salda_01_08_ime_15">[52]salda_10_06_ime!$A$1:$I$124</definedName>
    <definedName name="salda_01_08_ime_8">[53]salda_10_06_ime!$A$1:$I$124</definedName>
    <definedName name="salda_01_10_ime">[52]salda_10_06_ime!$A$1:$I$124</definedName>
    <definedName name="salda_01_10_ime_1">[52]salda_10_06_ime!$A$1:$I$124</definedName>
    <definedName name="salda_01_10_ime_10">[53]salda_10_06_ime!$A$1:$I$124</definedName>
    <definedName name="salda_01_10_ime_11">[52]salda_10_06_ime!$A$1:$I$124</definedName>
    <definedName name="salda_01_10_ime_12">[52]salda_10_06_ime!$A$1:$I$124</definedName>
    <definedName name="salda_01_10_ime_15">[52]salda_10_06_ime!$A$1:$I$124</definedName>
    <definedName name="salda_01_10_ime_8">[53]salda_10_06_ime!$A$1:$I$124</definedName>
    <definedName name="salda_01_11_ime">[52]salda_10_06_ime!$A$1:$I$124</definedName>
    <definedName name="salda_01_11_ime_1">[52]salda_10_06_ime!$A$1:$I$124</definedName>
    <definedName name="salda_01_11_ime_10">[53]salda_10_06_ime!$A$1:$I$124</definedName>
    <definedName name="salda_01_11_ime_11">[52]salda_10_06_ime!$A$1:$I$124</definedName>
    <definedName name="salda_01_11_ime_12">[52]salda_10_06_ime!$A$1:$I$124</definedName>
    <definedName name="salda_01_11_ime_15">[52]salda_10_06_ime!$A$1:$I$124</definedName>
    <definedName name="salda_01_11_ime_8">[53]salda_10_06_ime!$A$1:$I$124</definedName>
    <definedName name="salda_02_04_ime">"$#REF!.$A$1:$I$124"</definedName>
    <definedName name="salda_02_06_ime">[52]salda_10_06_ime!$A$1:$I$123</definedName>
    <definedName name="salda_02_06_ime_1">[52]salda_10_06_ime!$A$1:$I$123</definedName>
    <definedName name="salda_02_06_ime_10">[53]salda_10_06_ime!$A$1:$I$123</definedName>
    <definedName name="salda_02_06_ime_11">[52]salda_10_06_ime!$A$1:$I$123</definedName>
    <definedName name="salda_02_06_ime_12">[52]salda_10_06_ime!$A$1:$I$123</definedName>
    <definedName name="salda_02_06_ime_15">[52]salda_10_06_ime!$A$1:$I$123</definedName>
    <definedName name="salda_02_06_ime_8">[53]salda_10_06_ime!$A$1:$I$123</definedName>
    <definedName name="salda_02_07_ime">"$#REF!.$A$1:$I$123"</definedName>
    <definedName name="salda_02_09_ime">[52]salda_10_06_ime!$A$1:$I$124</definedName>
    <definedName name="salda_02_09_ime_1">[52]salda_10_06_ime!$A$1:$I$124</definedName>
    <definedName name="salda_02_09_ime_10">[53]salda_10_06_ime!$A$1:$I$124</definedName>
    <definedName name="salda_02_09_ime_11">[52]salda_10_06_ime!$A$1:$I$124</definedName>
    <definedName name="salda_02_09_ime_12">[52]salda_10_06_ime!$A$1:$I$124</definedName>
    <definedName name="salda_02_09_ime_15">[52]salda_10_06_ime!$A$1:$I$124</definedName>
    <definedName name="salda_02_09_ime_8">[53]salda_10_06_ime!$A$1:$I$124</definedName>
    <definedName name="salda_02_10_ime">[52]salda_10_06_ime!$A$1:$I$124</definedName>
    <definedName name="salda_02_10_ime_1">[52]salda_10_06_ime!$A$1:$I$124</definedName>
    <definedName name="salda_02_10_ime_10">[53]salda_10_06_ime!$A$1:$I$124</definedName>
    <definedName name="salda_02_10_ime_11">[52]salda_10_06_ime!$A$1:$I$124</definedName>
    <definedName name="salda_02_10_ime_12">[52]salda_10_06_ime!$A$1:$I$124</definedName>
    <definedName name="salda_02_10_ime_15">[52]salda_10_06_ime!$A$1:$I$124</definedName>
    <definedName name="salda_02_10_ime_8">[53]salda_10_06_ime!$A$1:$I$124</definedName>
    <definedName name="salda_02_12_ime">[52]salda_10_06_ime!$A$1:$I$124</definedName>
    <definedName name="salda_02_12_ime_1">[52]salda_10_06_ime!$A$1:$I$124</definedName>
    <definedName name="salda_02_12_ime_10">[53]salda_10_06_ime!$A$1:$I$124</definedName>
    <definedName name="salda_02_12_ime_11">[52]salda_10_06_ime!$A$1:$I$124</definedName>
    <definedName name="salda_02_12_ime_12">[52]salda_10_06_ime!$A$1:$I$124</definedName>
    <definedName name="salda_02_12_ime_15">[52]salda_10_06_ime!$A$1:$I$124</definedName>
    <definedName name="salda_02_12_ime_8">[53]salda_10_06_ime!$A$1:$I$124</definedName>
    <definedName name="salda_03_02_ime">"$#REF!.$A$1:$I$124"</definedName>
    <definedName name="salda_03_03_ime">"$#REF!.$A$1:$I$124"</definedName>
    <definedName name="salda_03_04_ime">"$#REF!.$A$1:$I$124"</definedName>
    <definedName name="salda_03_06_ime">"$#REF!.$A$1:$I$123"</definedName>
    <definedName name="salda_03_07_ime">[52]salda_10_06_ime!$A$1:$I$123</definedName>
    <definedName name="salda_03_07_ime_1">[52]salda_10_06_ime!$A$1:$I$123</definedName>
    <definedName name="salda_03_07_ime_10">[53]salda_10_06_ime!$A$1:$I$123</definedName>
    <definedName name="salda_03_07_ime_11">[52]salda_10_06_ime!$A$1:$I$123</definedName>
    <definedName name="salda_03_07_ime_12">[52]salda_10_06_ime!$A$1:$I$123</definedName>
    <definedName name="salda_03_07_ime_15">[52]salda_10_06_ime!$A$1:$I$123</definedName>
    <definedName name="salda_03_07_ime_8">[53]salda_10_06_ime!$A$1:$I$123</definedName>
    <definedName name="salda_03_09_ime">[52]salda_10_06_ime!$A$1:$I$124</definedName>
    <definedName name="salda_03_09_ime_1">[52]salda_10_06_ime!$A$1:$I$124</definedName>
    <definedName name="salda_03_09_ime_10">[53]salda_10_06_ime!$A$1:$I$124</definedName>
    <definedName name="salda_03_09_ime_11">[52]salda_10_06_ime!$A$1:$I$124</definedName>
    <definedName name="salda_03_09_ime_12">[52]salda_10_06_ime!$A$1:$I$124</definedName>
    <definedName name="salda_03_09_ime_15">[52]salda_10_06_ime!$A$1:$I$124</definedName>
    <definedName name="salda_03_09_ime_8">[53]salda_10_06_ime!$A$1:$I$124</definedName>
    <definedName name="salda_03_10_ime">[52]salda_10_06_ime!$A$1:$I$124</definedName>
    <definedName name="salda_03_10_ime_1">[52]salda_10_06_ime!$A$1:$I$124</definedName>
    <definedName name="salda_03_10_ime_10">[53]salda_10_06_ime!$A$1:$I$124</definedName>
    <definedName name="salda_03_10_ime_11">[52]salda_10_06_ime!$A$1:$I$124</definedName>
    <definedName name="salda_03_10_ime_12">[52]salda_10_06_ime!$A$1:$I$124</definedName>
    <definedName name="salda_03_10_ime_15">[52]salda_10_06_ime!$A$1:$I$124</definedName>
    <definedName name="salda_03_10_ime_8">[53]salda_10_06_ime!$A$1:$I$124</definedName>
    <definedName name="salda_03_12_ime">[52]salda_10_06_ime!$A$1:$I$125</definedName>
    <definedName name="salda_03_12_ime_1">[52]salda_10_06_ime!$A$1:$I$125</definedName>
    <definedName name="salda_03_12_ime_10">[53]salda_10_06_ime!$A$1:$I$125</definedName>
    <definedName name="salda_03_12_ime_11">[52]salda_10_06_ime!$A$1:$I$125</definedName>
    <definedName name="salda_03_12_ime_12">[52]salda_10_06_ime!$A$1:$I$125</definedName>
    <definedName name="salda_03_12_ime_15">[52]salda_10_06_ime!$A$1:$I$125</definedName>
    <definedName name="salda_03_12_ime_8">[53]salda_10_06_ime!$A$1:$I$125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[52]salda_10_06_ime!$A$1:$I$124</definedName>
    <definedName name="salda_04_07_ime_1">[52]salda_10_06_ime!$A$1:$I$124</definedName>
    <definedName name="salda_04_07_ime_10">[53]salda_10_06_ime!$A$1:$I$124</definedName>
    <definedName name="salda_04_07_ime_11">[52]salda_10_06_ime!$A$1:$I$124</definedName>
    <definedName name="salda_04_07_ime_12">[52]salda_10_06_ime!$A$1:$I$124</definedName>
    <definedName name="salda_04_07_ime_15">[52]salda_10_06_ime!$A$1:$I$124</definedName>
    <definedName name="salda_04_07_ime_8">[53]salda_10_06_ime!$A$1:$I$124</definedName>
    <definedName name="salda_04_08_ime">"$#REF!.$A$1:$I$124"</definedName>
    <definedName name="salda_04_09_ime">[52]salda_10_06_ime!$A$1:$I$124</definedName>
    <definedName name="salda_04_09_ime_1">[52]salda_10_06_ime!$A$1:$I$124</definedName>
    <definedName name="salda_04_09_ime_10">[53]salda_10_06_ime!$A$1:$I$124</definedName>
    <definedName name="salda_04_09_ime_11">[52]salda_10_06_ime!$A$1:$I$124</definedName>
    <definedName name="salda_04_09_ime_12">[52]salda_10_06_ime!$A$1:$I$124</definedName>
    <definedName name="salda_04_09_ime_15">[52]salda_10_06_ime!$A$1:$I$124</definedName>
    <definedName name="salda_04_09_ime_8">[53]salda_10_06_ime!$A$1:$I$124</definedName>
    <definedName name="salda_04_10_ime">[52]salda_10_06_ime!$A$1:$I$124</definedName>
    <definedName name="salda_04_10_ime_1">[52]salda_10_06_ime!$A$1:$I$124</definedName>
    <definedName name="salda_04_10_ime_10">[53]salda_10_06_ime!$A$1:$I$124</definedName>
    <definedName name="salda_04_10_ime_11">[52]salda_10_06_ime!$A$1:$I$124</definedName>
    <definedName name="salda_04_10_ime_12">[52]salda_10_06_ime!$A$1:$I$124</definedName>
    <definedName name="salda_04_10_ime_15">[52]salda_10_06_ime!$A$1:$I$124</definedName>
    <definedName name="salda_04_10_ime_8">[53]salda_10_06_ime!$A$1:$I$124</definedName>
    <definedName name="salda_04_11_ime">[52]salda_10_06_ime!$A$1:$I$124</definedName>
    <definedName name="salda_04_11_ime_1">[52]salda_10_06_ime!$A$1:$I$124</definedName>
    <definedName name="salda_04_11_ime_10">[53]salda_10_06_ime!$A$1:$I$124</definedName>
    <definedName name="salda_04_11_ime_11">[52]salda_10_06_ime!$A$1:$I$124</definedName>
    <definedName name="salda_04_11_ime_12">[52]salda_10_06_ime!$A$1:$I$124</definedName>
    <definedName name="salda_04_11_ime_15">[52]salda_10_06_ime!$A$1:$I$124</definedName>
    <definedName name="salda_04_11_ime_8">[53]salda_10_06_ime!$A$1:$I$124</definedName>
    <definedName name="salda_04_12_ime">[52]salda_10_06_ime!$A$1:$I$124</definedName>
    <definedName name="salda_04_12_ime_1">[52]salda_10_06_ime!$A$1:$I$124</definedName>
    <definedName name="salda_04_12_ime_10">[53]salda_10_06_ime!$A$1:$I$124</definedName>
    <definedName name="salda_04_12_ime_11">[52]salda_10_06_ime!$A$1:$I$124</definedName>
    <definedName name="salda_04_12_ime_12">[52]salda_10_06_ime!$A$1:$I$124</definedName>
    <definedName name="salda_04_12_ime_15">[52]salda_10_06_ime!$A$1:$I$124</definedName>
    <definedName name="salda_04_12_ime_8">[53]salda_10_06_ime!$A$1:$I$124</definedName>
    <definedName name="salda_05_02_ime">"$#REF!.$A$1:$I$124"</definedName>
    <definedName name="salda_05_03_ime">"$#REF!.$A$1:$I$124"</definedName>
    <definedName name="salda_05_05_ime">"$#REF!.$A$1:$I$124"</definedName>
    <definedName name="salda_05_06_ime_m">"$#REF!.$A$1:$I$123"</definedName>
    <definedName name="salda_05_07_ime">[52]salda_10_06_ime!$A$1:$I$124</definedName>
    <definedName name="salda_05_07_ime_1">[52]salda_10_06_ime!$A$1:$I$124</definedName>
    <definedName name="salda_05_07_ime_10">[53]salda_10_06_ime!$A$1:$I$124</definedName>
    <definedName name="salda_05_07_ime_11">[52]salda_10_06_ime!$A$1:$I$124</definedName>
    <definedName name="salda_05_07_ime_12">[52]salda_10_06_ime!$A$1:$I$124</definedName>
    <definedName name="salda_05_07_ime_15">[52]salda_10_06_ime!$A$1:$I$124</definedName>
    <definedName name="salda_05_07_ime_8">[53]salda_10_06_ime!$A$1:$I$124</definedName>
    <definedName name="salda_05_08_ime">[52]salda_10_06_ime!$A$1:$I$124</definedName>
    <definedName name="salda_05_08_ime_1">[52]salda_10_06_ime!$A$1:$I$124</definedName>
    <definedName name="salda_05_08_ime_10">[53]salda_10_06_ime!$A$1:$I$124</definedName>
    <definedName name="salda_05_08_ime_11">[52]salda_10_06_ime!$A$1:$I$124</definedName>
    <definedName name="salda_05_08_ime_12">[52]salda_10_06_ime!$A$1:$I$124</definedName>
    <definedName name="salda_05_08_ime_15">[52]salda_10_06_ime!$A$1:$I$124</definedName>
    <definedName name="salda_05_08_ime_8">[53]salda_10_06_ime!$A$1:$I$124</definedName>
    <definedName name="salda_05_09_ime">[52]salda_10_06_ime!$A$1:$I$124</definedName>
    <definedName name="salda_05_09_ime_1">[52]salda_10_06_ime!$A$1:$I$124</definedName>
    <definedName name="salda_05_09_ime_10">[53]salda_10_06_ime!$A$1:$I$124</definedName>
    <definedName name="salda_05_09_ime_11">[52]salda_10_06_ime!$A$1:$I$124</definedName>
    <definedName name="salda_05_09_ime_12">[52]salda_10_06_ime!$A$1:$I$124</definedName>
    <definedName name="salda_05_09_ime_15">[52]salda_10_06_ime!$A$1:$I$124</definedName>
    <definedName name="salda_05_09_ime_8">[53]salda_10_06_ime!$A$1:$I$124</definedName>
    <definedName name="salda_05_11_ime">[52]salda_10_06_ime!$A$1:$I$124</definedName>
    <definedName name="salda_05_11_ime_1">[52]salda_10_06_ime!$A$1:$I$124</definedName>
    <definedName name="salda_05_11_ime_10">[53]salda_10_06_ime!$A$1:$I$124</definedName>
    <definedName name="salda_05_11_ime_11">[52]salda_10_06_ime!$A$1:$I$124</definedName>
    <definedName name="salda_05_11_ime_12">[52]salda_10_06_ime!$A$1:$I$124</definedName>
    <definedName name="salda_05_11_ime_15">[52]salda_10_06_ime!$A$1:$I$124</definedName>
    <definedName name="salda_05_11_ime_8">[53]salda_10_06_ime!$A$1:$I$124</definedName>
    <definedName name="salda_05_12_ime">[52]salda_10_06_ime!$A$1:$I$124</definedName>
    <definedName name="salda_05_12_ime_1">[52]salda_10_06_ime!$A$1:$I$124</definedName>
    <definedName name="salda_05_12_ime_10">[53]salda_10_06_ime!$A$1:$I$124</definedName>
    <definedName name="salda_05_12_ime_11">[52]salda_10_06_ime!$A$1:$I$124</definedName>
    <definedName name="salda_05_12_ime_12">[52]salda_10_06_ime!$A$1:$I$124</definedName>
    <definedName name="salda_05_12_ime_15">[52]salda_10_06_ime!$A$1:$I$124</definedName>
    <definedName name="salda_05_12_ime_8">[53]salda_10_06_ime!$A$1:$I$124</definedName>
    <definedName name="salda_06_01_03_ime">[52]salda_10_06_ime!$A$1:$I$124</definedName>
    <definedName name="salda_06_01_03_ime_1">[52]salda_10_06_ime!$A$1:$I$124</definedName>
    <definedName name="salda_06_01_03_ime_10">[53]salda_10_06_ime!$A$1:$I$124</definedName>
    <definedName name="salda_06_01_03_ime_11">[52]salda_10_06_ime!$A$1:$I$124</definedName>
    <definedName name="salda_06_01_03_ime_12">[52]salda_10_06_ime!$A$1:$I$124</definedName>
    <definedName name="salda_06_01_03_ime_15">[52]salda_10_06_ime!$A$1:$I$124</definedName>
    <definedName name="salda_06_01_03_ime_8">[53]salda_10_06_ime!$A$1:$I$124</definedName>
    <definedName name="salda_06_02_ime">"$#REF!.$A$1:$I$124"</definedName>
    <definedName name="salda_06_03_ime">"$#REF!.$A$1:$I$124"</definedName>
    <definedName name="salda_06_05_ime">"$#REF!.$A$1:$I$124"</definedName>
    <definedName name="salda_06_06_ime_m">"$#REF!.$A$1:$I$123"</definedName>
    <definedName name="salda_06_08_ime">[52]salda_10_06_ime!$A$1:$I$124</definedName>
    <definedName name="salda_06_08_ime_1">[52]salda_10_06_ime!$A$1:$I$124</definedName>
    <definedName name="salda_06_08_ime_10">[53]salda_10_06_ime!$A$1:$I$124</definedName>
    <definedName name="salda_06_08_ime_11">[52]salda_10_06_ime!$A$1:$I$124</definedName>
    <definedName name="salda_06_08_ime_12">[52]salda_10_06_ime!$A$1:$I$124</definedName>
    <definedName name="salda_06_08_ime_15">[52]salda_10_06_ime!$A$1:$I$124</definedName>
    <definedName name="salda_06_08_ime_8">[53]salda_10_06_ime!$A$1:$I$124</definedName>
    <definedName name="salda_06_09_ime">[52]salda_10_06_ime!$A$1:$I$124</definedName>
    <definedName name="salda_06_09_ime_1">[52]salda_10_06_ime!$A$1:$I$124</definedName>
    <definedName name="salda_06_09_ime_10">[53]salda_10_06_ime!$A$1:$I$124</definedName>
    <definedName name="salda_06_09_ime_11">[52]salda_10_06_ime!$A$1:$I$124</definedName>
    <definedName name="salda_06_09_ime_12">[52]salda_10_06_ime!$A$1:$I$124</definedName>
    <definedName name="salda_06_09_ime_15">[52]salda_10_06_ime!$A$1:$I$124</definedName>
    <definedName name="salda_06_09_ime_8">[53]salda_10_06_ime!$A$1:$I$124</definedName>
    <definedName name="salda_06_11_ime">[52]salda_10_06_ime!$A$1:$I$124</definedName>
    <definedName name="salda_06_11_ime_1">[52]salda_10_06_ime!$A$1:$I$124</definedName>
    <definedName name="salda_06_11_ime_10">[53]salda_10_06_ime!$A$1:$I$124</definedName>
    <definedName name="salda_06_11_ime_11">[52]salda_10_06_ime!$A$1:$I$124</definedName>
    <definedName name="salda_06_11_ime_12">[52]salda_10_06_ime!$A$1:$I$124</definedName>
    <definedName name="salda_06_11_ime_15">[52]salda_10_06_ime!$A$1:$I$124</definedName>
    <definedName name="salda_06_11_ime_8">[53]salda_10_06_ime!$A$1:$I$124</definedName>
    <definedName name="salda_06_12_ime">[52]salda_10_06_ime!$A$1:$I$124</definedName>
    <definedName name="salda_06_12_ime_1">[52]salda_10_06_ime!$A$1:$I$124</definedName>
    <definedName name="salda_06_12_ime_10">[53]salda_10_06_ime!$A$1:$I$124</definedName>
    <definedName name="salda_06_12_ime_11">[52]salda_10_06_ime!$A$1:$I$124</definedName>
    <definedName name="salda_06_12_ime_12">[52]salda_10_06_ime!$A$1:$I$124</definedName>
    <definedName name="salda_06_12_ime_15">[52]salda_10_06_ime!$A$1:$I$124</definedName>
    <definedName name="salda_06_12_ime_8">[53]salda_10_06_ime!$A$1:$I$124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[52]salda_10_06_ime!$A$1:$I$124</definedName>
    <definedName name="salda_07_08_ime_1">[52]salda_10_06_ime!$A$1:$I$124</definedName>
    <definedName name="salda_07_08_ime_10">[53]salda_10_06_ime!$A$1:$I$124</definedName>
    <definedName name="salda_07_08_ime_11">[52]salda_10_06_ime!$A$1:$I$124</definedName>
    <definedName name="salda_07_08_ime_12">[52]salda_10_06_ime!$A$1:$I$124</definedName>
    <definedName name="salda_07_08_ime_15">[52]salda_10_06_ime!$A$1:$I$124</definedName>
    <definedName name="salda_07_08_ime_8">[53]salda_10_06_ime!$A$1:$I$124</definedName>
    <definedName name="salda_07_10_ime">[52]salda_10_06_ime!$A$1:$I$124</definedName>
    <definedName name="salda_07_10_ime_1">[52]salda_10_06_ime!$A$1:$I$124</definedName>
    <definedName name="salda_07_10_ime_10">[53]salda_10_06_ime!$A$1:$I$124</definedName>
    <definedName name="salda_07_10_ime_11">[52]salda_10_06_ime!$A$1:$I$124</definedName>
    <definedName name="salda_07_10_ime_12">[52]salda_10_06_ime!$A$1:$I$124</definedName>
    <definedName name="salda_07_10_ime_15">[52]salda_10_06_ime!$A$1:$I$124</definedName>
    <definedName name="salda_07_10_ime_8">[53]salda_10_06_ime!$A$1:$I$124</definedName>
    <definedName name="salda_07_11_ime">[52]salda_10_06_ime!$A$1:$I$124</definedName>
    <definedName name="salda_07_11_ime_1">[52]salda_10_06_ime!$A$1:$I$124</definedName>
    <definedName name="salda_07_11_ime_10">[53]salda_10_06_ime!$A$1:$I$124</definedName>
    <definedName name="salda_07_11_ime_11">[52]salda_10_06_ime!$A$1:$I$124</definedName>
    <definedName name="salda_07_11_ime_12">[52]salda_10_06_ime!$A$1:$I$124</definedName>
    <definedName name="salda_07_11_ime_15">[52]salda_10_06_ime!$A$1:$I$124</definedName>
    <definedName name="salda_07_11_ime_8">[53]salda_10_06_ime!$A$1:$I$124</definedName>
    <definedName name="salda_07_12_ime">[52]salda_10_06_ime!$A$1:$I$124</definedName>
    <definedName name="salda_07_12_ime_1">[52]salda_10_06_ime!$A$1:$I$124</definedName>
    <definedName name="salda_07_12_ime_10">[53]salda_10_06_ime!$A$1:$I$124</definedName>
    <definedName name="salda_07_12_ime_11">[52]salda_10_06_ime!$A$1:$I$124</definedName>
    <definedName name="salda_07_12_ime_12">[52]salda_10_06_ime!$A$1:$I$124</definedName>
    <definedName name="salda_07_12_ime_15">[52]salda_10_06_ime!$A$1:$I$124</definedName>
    <definedName name="salda_07_12_ime_8">[53]salda_10_06_ime!$A$1:$I$124</definedName>
    <definedName name="salda_08_01_03_ime">[52]salda_10_06_ime!$A$1:$I$124</definedName>
    <definedName name="salda_08_01_03_ime_1">[52]salda_10_06_ime!$A$1:$I$124</definedName>
    <definedName name="salda_08_01_03_ime_10">[53]salda_10_06_ime!$A$1:$I$124</definedName>
    <definedName name="salda_08_01_03_ime_11">[52]salda_10_06_ime!$A$1:$I$124</definedName>
    <definedName name="salda_08_01_03_ime_12">[52]salda_10_06_ime!$A$1:$I$124</definedName>
    <definedName name="salda_08_01_03_ime_15">[52]salda_10_06_ime!$A$1:$I$124</definedName>
    <definedName name="salda_08_01_03_ime_8">[53]salda_10_06_ime!$A$1:$I$124</definedName>
    <definedName name="salda_08_04_ime">"$#REF!.$A$1:$I$124"</definedName>
    <definedName name="salda_08_05_ime">"$#REF!.$A$1:$I$124"</definedName>
    <definedName name="salda_08_07_ime">[52]salda_10_06_ime!$A$1:$I$124</definedName>
    <definedName name="salda_08_07_ime_1">[52]salda_10_06_ime!$A$1:$I$124</definedName>
    <definedName name="salda_08_07_ime_10">[53]salda_10_06_ime!$A$1:$I$124</definedName>
    <definedName name="salda_08_07_ime_11">[52]salda_10_06_ime!$A$1:$I$124</definedName>
    <definedName name="salda_08_07_ime_12">[52]salda_10_06_ime!$A$1:$I$124</definedName>
    <definedName name="salda_08_07_ime_15">[52]salda_10_06_ime!$A$1:$I$124</definedName>
    <definedName name="salda_08_07_ime_8">[53]salda_10_06_ime!$A$1:$I$124</definedName>
    <definedName name="salda_08_08_ime">[52]salda_10_06_ime!$A$1:$I$124</definedName>
    <definedName name="salda_08_08_ime_1">[52]salda_10_06_ime!$A$1:$I$124</definedName>
    <definedName name="salda_08_08_ime_10">[53]salda_10_06_ime!$A$1:$I$124</definedName>
    <definedName name="salda_08_08_ime_11">[52]salda_10_06_ime!$A$1:$I$124</definedName>
    <definedName name="salda_08_08_ime_12">[52]salda_10_06_ime!$A$1:$I$124</definedName>
    <definedName name="salda_08_08_ime_15">[52]salda_10_06_ime!$A$1:$I$124</definedName>
    <definedName name="salda_08_08_ime_8">[53]salda_10_06_ime!$A$1:$I$124</definedName>
    <definedName name="salda_08_10_ime">[52]salda_10_06_ime!$A$1:$I$124</definedName>
    <definedName name="salda_08_10_ime_1">[52]salda_10_06_ime!$A$1:$I$124</definedName>
    <definedName name="salda_08_10_ime_10">[53]salda_10_06_ime!$A$1:$I$124</definedName>
    <definedName name="salda_08_10_ime_11">[52]salda_10_06_ime!$A$1:$I$124</definedName>
    <definedName name="salda_08_10_ime_12">[52]salda_10_06_ime!$A$1:$I$124</definedName>
    <definedName name="salda_08_10_ime_15">[52]salda_10_06_ime!$A$1:$I$124</definedName>
    <definedName name="salda_08_10_ime_8">[53]salda_10_06_ime!$A$1:$I$124</definedName>
    <definedName name="salda_08_11_ime">[52]salda_10_06_ime!$A$1:$I$124</definedName>
    <definedName name="salda_08_11_ime_1">[52]salda_10_06_ime!$A$1:$I$124</definedName>
    <definedName name="salda_08_11_ime_10">[53]salda_10_06_ime!$A$1:$I$124</definedName>
    <definedName name="salda_08_11_ime_11">[52]salda_10_06_ime!$A$1:$I$124</definedName>
    <definedName name="salda_08_11_ime_12">[52]salda_10_06_ime!$A$1:$I$124</definedName>
    <definedName name="salda_08_11_ime_15">[52]salda_10_06_ime!$A$1:$I$124</definedName>
    <definedName name="salda_08_11_ime_8">[53]salda_10_06_ime!$A$1:$I$124</definedName>
    <definedName name="salda_09_01_03_ime">[52]salda_10_06_ime!$A$1:$I$124</definedName>
    <definedName name="salda_09_01_03_ime_1">[52]salda_10_06_ime!$A$1:$I$124</definedName>
    <definedName name="salda_09_01_03_ime_10">[53]salda_10_06_ime!$A$1:$I$124</definedName>
    <definedName name="salda_09_01_03_ime_11">[52]salda_10_06_ime!$A$1:$I$124</definedName>
    <definedName name="salda_09_01_03_ime_12">[52]salda_10_06_ime!$A$1:$I$124</definedName>
    <definedName name="salda_09_01_03_ime_15">[52]salda_10_06_ime!$A$1:$I$124</definedName>
    <definedName name="salda_09_01_03_ime_8">[53]salda_10_06_ime!$A$1:$I$124</definedName>
    <definedName name="salda_09_04_ime">"$#REF!.$A$1:$I$124"</definedName>
    <definedName name="salda_09_05_ime">"$#REF!.$A$1:$I$124"</definedName>
    <definedName name="salda_09_07_ime">[52]salda_10_06_ime!$A$1:$I$124</definedName>
    <definedName name="salda_09_07_ime_1">[52]salda_10_06_ime!$A$1:$I$124</definedName>
    <definedName name="salda_09_07_ime_10">[53]salda_10_06_ime!$A$1:$I$124</definedName>
    <definedName name="salda_09_07_ime_11">[52]salda_10_06_ime!$A$1:$I$124</definedName>
    <definedName name="salda_09_07_ime_12">[52]salda_10_06_ime!$A$1:$I$124</definedName>
    <definedName name="salda_09_07_ime_15">[52]salda_10_06_ime!$A$1:$I$124</definedName>
    <definedName name="salda_09_07_ime_8">[53]salda_10_06_ime!$A$1:$I$124</definedName>
    <definedName name="salda_09_08_ime">[52]salda_10_06_ime!$A$1:$I$124</definedName>
    <definedName name="salda_09_08_ime_1">[52]salda_10_06_ime!$A$1:$I$124</definedName>
    <definedName name="salda_09_08_ime_10">[53]salda_10_06_ime!$A$1:$I$124</definedName>
    <definedName name="salda_09_08_ime_11">[52]salda_10_06_ime!$A$1:$I$124</definedName>
    <definedName name="salda_09_08_ime_12">[52]salda_10_06_ime!$A$1:$I$124</definedName>
    <definedName name="salda_09_08_ime_15">[52]salda_10_06_ime!$A$1:$I$124</definedName>
    <definedName name="salda_09_08_ime_8">[53]salda_10_06_ime!$A$1:$I$124</definedName>
    <definedName name="salda_09_10_ime">[52]salda_10_06_ime!$A$1:$I$124</definedName>
    <definedName name="salda_09_10_ime_1">[52]salda_10_06_ime!$A$1:$I$124</definedName>
    <definedName name="salda_09_10_ime_10">[53]salda_10_06_ime!$A$1:$I$124</definedName>
    <definedName name="salda_09_10_ime_11">[52]salda_10_06_ime!$A$1:$I$124</definedName>
    <definedName name="salda_09_10_ime_12">[52]salda_10_06_ime!$A$1:$I$124</definedName>
    <definedName name="salda_09_10_ime_15">[52]salda_10_06_ime!$A$1:$I$124</definedName>
    <definedName name="salda_09_10_ime_8">[53]salda_10_06_ime!$A$1:$I$124</definedName>
    <definedName name="salda_10_01_03_ime">[52]salda_10_06_ime!$A$1:$I$124</definedName>
    <definedName name="salda_10_01_03_ime_1">[52]salda_10_06_ime!$A$1:$I$124</definedName>
    <definedName name="salda_10_01_03_ime_10">[53]salda_10_06_ime!$A$1:$I$124</definedName>
    <definedName name="salda_10_01_03_ime_11">[52]salda_10_06_ime!$A$1:$I$124</definedName>
    <definedName name="salda_10_01_03_ime_12">[52]salda_10_06_ime!$A$1:$I$124</definedName>
    <definedName name="salda_10_01_03_ime_15">[52]salda_10_06_ime!$A$1:$I$124</definedName>
    <definedName name="salda_10_01_03_ime_8">[53]salda_10_06_ime!$A$1:$I$124</definedName>
    <definedName name="salda_10_02_ime">"$#REF!.$A$1:$I$124"</definedName>
    <definedName name="salda_10_03_ime">"$#REF!.$A$1:$I$124"</definedName>
    <definedName name="salda_10_04_ime">"$#REF!.$A$1:$I$124"</definedName>
    <definedName name="salda_10_06_ime">"$#REF!.$A$1:$I$123"</definedName>
    <definedName name="salda_10_07_ime">[52]salda_10_06_ime!$A$1:$I$124</definedName>
    <definedName name="salda_10_07_ime_1">[52]salda_10_06_ime!$A$1:$I$124</definedName>
    <definedName name="salda_10_07_ime_10">[53]salda_10_06_ime!$A$1:$I$124</definedName>
    <definedName name="salda_10_07_ime_11">[52]salda_10_06_ime!$A$1:$I$124</definedName>
    <definedName name="salda_10_07_ime_12">[52]salda_10_06_ime!$A$1:$I$124</definedName>
    <definedName name="salda_10_07_ime_15">[52]salda_10_06_ime!$A$1:$I$124</definedName>
    <definedName name="salda_10_07_ime_8">[53]salda_10_06_ime!$A$1:$I$124</definedName>
    <definedName name="salda_10_09_ime">[52]salda_10_06_ime!$A$1:$I$124</definedName>
    <definedName name="salda_10_09_ime_1">[52]salda_10_06_ime!$A$1:$I$124</definedName>
    <definedName name="salda_10_09_ime_10">[53]salda_10_06_ime!$A$1:$I$124</definedName>
    <definedName name="salda_10_09_ime_11">[52]salda_10_06_ime!$A$1:$I$124</definedName>
    <definedName name="salda_10_09_ime_12">[52]salda_10_06_ime!$A$1:$I$124</definedName>
    <definedName name="salda_10_09_ime_15">[52]salda_10_06_ime!$A$1:$I$124</definedName>
    <definedName name="salda_10_09_ime_8">[53]salda_10_06_ime!$A$1:$I$124</definedName>
    <definedName name="salda_10_10_ime">[52]salda_10_06_ime!$A$1:$I$124</definedName>
    <definedName name="salda_10_10_ime_1">[52]salda_10_06_ime!$A$1:$I$124</definedName>
    <definedName name="salda_10_10_ime_10">[53]salda_10_06_ime!$A$1:$I$124</definedName>
    <definedName name="salda_10_10_ime_11">[52]salda_10_06_ime!$A$1:$I$124</definedName>
    <definedName name="salda_10_10_ime_12">[52]salda_10_06_ime!$A$1:$I$124</definedName>
    <definedName name="salda_10_10_ime_15">[52]salda_10_06_ime!$A$1:$I$124</definedName>
    <definedName name="salda_10_10_ime_8">[53]salda_10_06_ime!$A$1:$I$124</definedName>
    <definedName name="salda_10_12_ime">[52]salda_10_06_ime!$A$1:$I$124</definedName>
    <definedName name="salda_10_12_ime_1">[52]salda_10_06_ime!$A$1:$I$124</definedName>
    <definedName name="salda_10_12_ime_10">[53]salda_10_06_ime!$A$1:$I$124</definedName>
    <definedName name="salda_10_12_ime_11">[52]salda_10_06_ime!$A$1:$I$124</definedName>
    <definedName name="salda_10_12_ime_12">[52]salda_10_06_ime!$A$1:$I$124</definedName>
    <definedName name="salda_10_12_ime_15">[52]salda_10_06_ime!$A$1:$I$124</definedName>
    <definedName name="salda_10_12_ime_8">[53]salda_10_06_ime!$A$1:$I$124</definedName>
    <definedName name="salda_11_02_ime">"$#REF!.$A$1:$I$124"</definedName>
    <definedName name="salda_11_03_ime">"$#REF!.$A$1:$I$124"</definedName>
    <definedName name="salda_11_04_ime">"$#REF!.$A$1:$I$124"</definedName>
    <definedName name="salda_11_06_ime">"$#REF!.$A$1:$I$123"</definedName>
    <definedName name="salda_11_07_ime">[52]salda_10_06_ime!$A$1:$I$124</definedName>
    <definedName name="salda_11_07_ime_1">[52]salda_10_06_ime!$A$1:$I$124</definedName>
    <definedName name="salda_11_07_ime_10">[53]salda_10_06_ime!$A$1:$I$124</definedName>
    <definedName name="salda_11_07_ime_11">[52]salda_10_06_ime!$A$1:$I$124</definedName>
    <definedName name="salda_11_07_ime_12">[52]salda_10_06_ime!$A$1:$I$124</definedName>
    <definedName name="salda_11_07_ime_15">[52]salda_10_06_ime!$A$1:$I$124</definedName>
    <definedName name="salda_11_07_ime_8">[53]salda_10_06_ime!$A$1:$I$124</definedName>
    <definedName name="salda_11_08_ime">"$#REF!.$A$1:$I$124"</definedName>
    <definedName name="salda_11_09_ime">[52]salda_10_06_ime!$A$1:$I$124</definedName>
    <definedName name="salda_11_09_ime_1">[52]salda_10_06_ime!$A$1:$I$124</definedName>
    <definedName name="salda_11_09_ime_10">[53]salda_10_06_ime!$A$1:$I$124</definedName>
    <definedName name="salda_11_09_ime_11">[52]salda_10_06_ime!$A$1:$I$124</definedName>
    <definedName name="salda_11_09_ime_12">[52]salda_10_06_ime!$A$1:$I$124</definedName>
    <definedName name="salda_11_09_ime_15">[52]salda_10_06_ime!$A$1:$I$124</definedName>
    <definedName name="salda_11_09_ime_8">[53]salda_10_06_ime!$A$1:$I$124</definedName>
    <definedName name="salda_11_11_ime">[52]salda_10_06_ime!$A$1:$I$124</definedName>
    <definedName name="salda_11_11_ime_1">[52]salda_10_06_ime!$A$1:$I$124</definedName>
    <definedName name="salda_11_11_ime_10">[53]salda_10_06_ime!$A$1:$I$124</definedName>
    <definedName name="salda_11_11_ime_11">[52]salda_10_06_ime!$A$1:$I$124</definedName>
    <definedName name="salda_11_11_ime_12">[52]salda_10_06_ime!$A$1:$I$124</definedName>
    <definedName name="salda_11_11_ime_15">[52]salda_10_06_ime!$A$1:$I$124</definedName>
    <definedName name="salda_11_11_ime_8">[53]salda_10_06_ime!$A$1:$I$124</definedName>
    <definedName name="salda_11_12_ime">[52]salda_10_06_ime!$A$1:$I$124</definedName>
    <definedName name="salda_11_12_ime_1">[52]salda_10_06_ime!$A$1:$I$124</definedName>
    <definedName name="salda_11_12_ime_10">[53]salda_10_06_ime!$A$1:$I$124</definedName>
    <definedName name="salda_11_12_ime_11">[52]salda_10_06_ime!$A$1:$I$124</definedName>
    <definedName name="salda_11_12_ime_12">[52]salda_10_06_ime!$A$1:$I$124</definedName>
    <definedName name="salda_11_12_ime_15">[52]salda_10_06_ime!$A$1:$I$124</definedName>
    <definedName name="salda_11_12_ime_8">[53]salda_10_06_ime!$A$1:$I$124</definedName>
    <definedName name="salda_12_02_ime">"$#REF!.$A$1:$I$124"</definedName>
    <definedName name="salda_12_03_ime">"$#REF!.$A$1:$I$124"</definedName>
    <definedName name="salda_12_05_ime">"$#REF!.$A$1:$I$124"</definedName>
    <definedName name="salda_12_06_ime">[52]salda_10_06_ime!$A$1:$I$123</definedName>
    <definedName name="salda_12_06_ime_1">[52]salda_10_06_ime!$A$1:$I$123</definedName>
    <definedName name="salda_12_06_ime_10">[53]salda_10_06_ime!$A$1:$I$123</definedName>
    <definedName name="salda_12_06_ime_11">[52]salda_10_06_ime!$A$1:$I$123</definedName>
    <definedName name="salda_12_06_ime_12">[52]salda_10_06_ime!$A$1:$I$123</definedName>
    <definedName name="salda_12_06_ime_15">[52]salda_10_06_ime!$A$1:$I$123</definedName>
    <definedName name="salda_12_06_ime_8">[53]salda_10_06_ime!$A$1:$I$123</definedName>
    <definedName name="salda_12_07_ime">[52]salda_10_06_ime!$A$1:$I$124</definedName>
    <definedName name="salda_12_07_ime_1">[52]salda_10_06_ime!$A$1:$I$124</definedName>
    <definedName name="salda_12_07_ime_10">[53]salda_10_06_ime!$A$1:$I$124</definedName>
    <definedName name="salda_12_07_ime_11">[52]salda_10_06_ime!$A$1:$I$124</definedName>
    <definedName name="salda_12_07_ime_12">[52]salda_10_06_ime!$A$1:$I$124</definedName>
    <definedName name="salda_12_07_ime_15">[52]salda_10_06_ime!$A$1:$I$124</definedName>
    <definedName name="salda_12_07_ime_8">[53]salda_10_06_ime!$A$1:$I$124</definedName>
    <definedName name="salda_12_08_ime">[52]salda_10_06_ime!$A$1:$I$124</definedName>
    <definedName name="salda_12_08_ime_1">[52]salda_10_06_ime!$A$1:$I$124</definedName>
    <definedName name="salda_12_08_ime_10">[53]salda_10_06_ime!$A$1:$I$124</definedName>
    <definedName name="salda_12_08_ime_11">[52]salda_10_06_ime!$A$1:$I$124</definedName>
    <definedName name="salda_12_08_ime_12">[52]salda_10_06_ime!$A$1:$I$124</definedName>
    <definedName name="salda_12_08_ime_15">[52]salda_10_06_ime!$A$1:$I$124</definedName>
    <definedName name="salda_12_08_ime_8">[53]salda_10_06_ime!$A$1:$I$124</definedName>
    <definedName name="salda_12_09_ime">[52]salda_10_06_ime!$A$1:$I$124</definedName>
    <definedName name="salda_12_09_ime_1">[52]salda_10_06_ime!$A$1:$I$124</definedName>
    <definedName name="salda_12_09_ime_10">[53]salda_10_06_ime!$A$1:$I$124</definedName>
    <definedName name="salda_12_09_ime_11">[52]salda_10_06_ime!$A$1:$I$124</definedName>
    <definedName name="salda_12_09_ime_12">[52]salda_10_06_ime!$A$1:$I$124</definedName>
    <definedName name="salda_12_09_ime_15">[52]salda_10_06_ime!$A$1:$I$124</definedName>
    <definedName name="salda_12_09_ime_8">[53]salda_10_06_ime!$A$1:$I$124</definedName>
    <definedName name="salda_12_11_ime">[52]salda_10_06_ime!$A$1:$I$124</definedName>
    <definedName name="salda_12_11_ime_1">[52]salda_10_06_ime!$A$1:$I$124</definedName>
    <definedName name="salda_12_11_ime_10">[53]salda_10_06_ime!$A$1:$I$124</definedName>
    <definedName name="salda_12_11_ime_11">[52]salda_10_06_ime!$A$1:$I$124</definedName>
    <definedName name="salda_12_11_ime_12">[52]salda_10_06_ime!$A$1:$I$124</definedName>
    <definedName name="salda_12_11_ime_15">[52]salda_10_06_ime!$A$1:$I$124</definedName>
    <definedName name="salda_12_11_ime_8">[53]salda_10_06_ime!$A$1:$I$124</definedName>
    <definedName name="salda_12_12_ime">[52]salda_10_06_ime!$A$1:$I$124</definedName>
    <definedName name="salda_12_12_ime_1">[52]salda_10_06_ime!$A$1:$I$124</definedName>
    <definedName name="salda_12_12_ime_10">[53]salda_10_06_ime!$A$1:$I$124</definedName>
    <definedName name="salda_12_12_ime_11">[52]salda_10_06_ime!$A$1:$I$124</definedName>
    <definedName name="salda_12_12_ime_12">[52]salda_10_06_ime!$A$1:$I$124</definedName>
    <definedName name="salda_12_12_ime_15">[52]salda_10_06_ime!$A$1:$I$124</definedName>
    <definedName name="salda_12_12_ime_8">[53]salda_10_06_ime!$A$1:$I$124</definedName>
    <definedName name="salda_13_01_03_ime">"$#REF!.$A$1:$I$124"</definedName>
    <definedName name="salda_13_02_ime">"$#REF!.$A$1:$I$124"</definedName>
    <definedName name="salda_13_05_ime">"$#REF!.$A$1:$I$123"</definedName>
    <definedName name="salda_13_06_ime">[52]salda_10_06_ime!$A$1:$I$123</definedName>
    <definedName name="salda_13_06_ime_1">[52]salda_10_06_ime!$A$1:$I$123</definedName>
    <definedName name="salda_13_06_ime_10">[53]salda_10_06_ime!$A$1:$I$123</definedName>
    <definedName name="salda_13_06_ime_11">[52]salda_10_06_ime!$A$1:$I$123</definedName>
    <definedName name="salda_13_06_ime_12">[52]salda_10_06_ime!$A$1:$I$123</definedName>
    <definedName name="salda_13_06_ime_15">[52]salda_10_06_ime!$A$1:$I$123</definedName>
    <definedName name="salda_13_06_ime_8">[53]salda_10_06_ime!$A$1:$I$123</definedName>
    <definedName name="salda_13_08_ime">[52]salda_10_06_ime!$A$1:$I$124</definedName>
    <definedName name="salda_13_08_ime_1">[52]salda_10_06_ime!$A$1:$I$124</definedName>
    <definedName name="salda_13_08_ime_10">[53]salda_10_06_ime!$A$1:$I$124</definedName>
    <definedName name="salda_13_08_ime_11">[52]salda_10_06_ime!$A$1:$I$124</definedName>
    <definedName name="salda_13_08_ime_12">[52]salda_10_06_ime!$A$1:$I$124</definedName>
    <definedName name="salda_13_08_ime_15">[52]salda_10_06_ime!$A$1:$I$124</definedName>
    <definedName name="salda_13_08_ime_8">[53]salda_10_06_ime!$A$1:$I$124</definedName>
    <definedName name="salda_13_09_ime">[52]salda_10_06_ime!$A$1:$I$124</definedName>
    <definedName name="salda_13_09_ime_1">[52]salda_10_06_ime!$A$1:$I$124</definedName>
    <definedName name="salda_13_09_ime_10">[53]salda_10_06_ime!$A$1:$I$124</definedName>
    <definedName name="salda_13_09_ime_11">[52]salda_10_06_ime!$A$1:$I$124</definedName>
    <definedName name="salda_13_09_ime_12">[52]salda_10_06_ime!$A$1:$I$124</definedName>
    <definedName name="salda_13_09_ime_15">[52]salda_10_06_ime!$A$1:$I$124</definedName>
    <definedName name="salda_13_09_ime_8">[53]salda_10_06_ime!$A$1:$I$124</definedName>
    <definedName name="salda_13_11ime">[52]salda_10_06_ime!$A$1:$I$124</definedName>
    <definedName name="salda_13_11ime_1">[52]salda_10_06_ime!$A$1:$I$124</definedName>
    <definedName name="salda_13_11ime_10">[53]salda_10_06_ime!$A$1:$I$124</definedName>
    <definedName name="salda_13_11ime_11">[52]salda_10_06_ime!$A$1:$I$124</definedName>
    <definedName name="salda_13_11ime_12">[52]salda_10_06_ime!$A$1:$I$124</definedName>
    <definedName name="salda_13_11ime_15">[52]salda_10_06_ime!$A$1:$I$124</definedName>
    <definedName name="salda_13_11ime_8">[53]salda_10_06_ime!$A$1:$I$124</definedName>
    <definedName name="salda_13_12_ime">[52]salda_10_06_ime!$A$1:$I$124</definedName>
    <definedName name="salda_13_12_ime_1">[52]salda_10_06_ime!$A$1:$I$124</definedName>
    <definedName name="salda_13_12_ime_10">[53]salda_10_06_ime!$A$1:$I$124</definedName>
    <definedName name="salda_13_12_ime_11">[52]salda_10_06_ime!$A$1:$I$124</definedName>
    <definedName name="salda_13_12_ime_12">[52]salda_10_06_ime!$A$1:$I$124</definedName>
    <definedName name="salda_13_12_ime_15">[52]salda_10_06_ime!$A$1:$I$124</definedName>
    <definedName name="salda_13_12_ime_8">[53]salda_10_06_ime!$A$1:$I$124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[52]salda_10_06_ime!$A$1:$I$123</definedName>
    <definedName name="salda_14_06_ime_1">[52]salda_10_06_ime!$A$1:$I$123</definedName>
    <definedName name="salda_14_06_ime_10">[53]salda_10_06_ime!$A$1:$I$123</definedName>
    <definedName name="salda_14_06_ime_11">[52]salda_10_06_ime!$A$1:$I$123</definedName>
    <definedName name="salda_14_06_ime_12">[52]salda_10_06_ime!$A$1:$I$123</definedName>
    <definedName name="salda_14_06_ime_15">[52]salda_10_06_ime!$A$1:$I$123</definedName>
    <definedName name="salda_14_06_ime_8">[53]salda_10_06_ime!$A$1:$I$123</definedName>
    <definedName name="salda_14_08_ime">[52]salda_10_06_ime!$A$1:$I$124</definedName>
    <definedName name="salda_14_08_ime_1">[52]salda_10_06_ime!$A$1:$I$124</definedName>
    <definedName name="salda_14_08_ime_10">[53]salda_10_06_ime!$A$1:$I$124</definedName>
    <definedName name="salda_14_08_ime_11">[52]salda_10_06_ime!$A$1:$I$124</definedName>
    <definedName name="salda_14_08_ime_12">[52]salda_10_06_ime!$A$1:$I$124</definedName>
    <definedName name="salda_14_08_ime_15">[52]salda_10_06_ime!$A$1:$I$124</definedName>
    <definedName name="salda_14_08_ime_8">[53]salda_10_06_ime!$A$1:$I$124</definedName>
    <definedName name="salda_14_10_ime">[52]salda_10_06_ime!$A$1:$I$124</definedName>
    <definedName name="salda_14_10_ime_1">[52]salda_10_06_ime!$A$1:$I$124</definedName>
    <definedName name="salda_14_10_ime_10">[53]salda_10_06_ime!$A$1:$I$124</definedName>
    <definedName name="salda_14_10_ime_11">[52]salda_10_06_ime!$A$1:$I$124</definedName>
    <definedName name="salda_14_10_ime_12">[52]salda_10_06_ime!$A$1:$I$124</definedName>
    <definedName name="salda_14_10_ime_15">[52]salda_10_06_ime!$A$1:$I$124</definedName>
    <definedName name="salda_14_10_ime_8">[53]salda_10_06_ime!$A$1:$I$124</definedName>
    <definedName name="salda_14_11_ime">[52]salda_10_06_ime!$A$1:$I$124</definedName>
    <definedName name="salda_14_11_ime_1">[52]salda_10_06_ime!$A$1:$I$124</definedName>
    <definedName name="salda_14_11_ime_10">[53]salda_10_06_ime!$A$1:$I$124</definedName>
    <definedName name="salda_14_11_ime_11">[52]salda_10_06_ime!$A$1:$I$124</definedName>
    <definedName name="salda_14_11_ime_12">[52]salda_10_06_ime!$A$1:$I$124</definedName>
    <definedName name="salda_14_11_ime_15">[52]salda_10_06_ime!$A$1:$I$124</definedName>
    <definedName name="salda_14_11_ime_8">[53]salda_10_06_ime!$A$1:$I$124</definedName>
    <definedName name="salda_15_01_03_ime">"$#REF!.$A$1:$I$124"</definedName>
    <definedName name="salda_15_04__ime">"$#REF!.$A$1:$I$124"</definedName>
    <definedName name="salda_15_05_ime">"$#REF!.$A$1:$I$123"</definedName>
    <definedName name="salda_15_07_ime">[52]salda_10_06_ime!$A$1:$I$124</definedName>
    <definedName name="salda_15_07_ime_1">[52]salda_10_06_ime!$A$1:$I$124</definedName>
    <definedName name="salda_15_07_ime_10">[53]salda_10_06_ime!$A$1:$I$124</definedName>
    <definedName name="salda_15_07_ime_11">[52]salda_10_06_ime!$A$1:$I$124</definedName>
    <definedName name="salda_15_07_ime_12">[52]salda_10_06_ime!$A$1:$I$124</definedName>
    <definedName name="salda_15_07_ime_15">[52]salda_10_06_ime!$A$1:$I$124</definedName>
    <definedName name="salda_15_07_ime_8">[53]salda_10_06_ime!$A$1:$I$124</definedName>
    <definedName name="salda_15_08_ime">[52]salda_10_06_ime!$A$1:$I$124</definedName>
    <definedName name="salda_15_08_ime_1">[52]salda_10_06_ime!$A$1:$I$124</definedName>
    <definedName name="salda_15_08_ime_10">[53]salda_10_06_ime!$A$1:$I$124</definedName>
    <definedName name="salda_15_08_ime_11">[52]salda_10_06_ime!$A$1:$I$124</definedName>
    <definedName name="salda_15_08_ime_12">[52]salda_10_06_ime!$A$1:$I$124</definedName>
    <definedName name="salda_15_08_ime_15">[52]salda_10_06_ime!$A$1:$I$124</definedName>
    <definedName name="salda_15_08_ime_8">[53]salda_10_06_ime!$A$1:$I$124</definedName>
    <definedName name="salda_15_09_ime">"$#REF!.$A$1:$I$124"</definedName>
    <definedName name="salda_15_10_ime">[52]salda_10_06_ime!$A$1:$I$124</definedName>
    <definedName name="salda_15_10_ime_1">[52]salda_10_06_ime!$A$1:$I$124</definedName>
    <definedName name="salda_15_10_ime_10">[53]salda_10_06_ime!$A$1:$I$124</definedName>
    <definedName name="salda_15_10_ime_11">[52]salda_10_06_ime!$A$1:$I$124</definedName>
    <definedName name="salda_15_10_ime_12">[52]salda_10_06_ime!$A$1:$I$124</definedName>
    <definedName name="salda_15_10_ime_15">[52]salda_10_06_ime!$A$1:$I$124</definedName>
    <definedName name="salda_15_10_ime_8">[53]salda_10_06_ime!$A$1:$I$124</definedName>
    <definedName name="salda_15_11_ime">[52]salda_10_06_ime!$A$1:$I$124</definedName>
    <definedName name="salda_15_11_ime_1">[52]salda_10_06_ime!$A$1:$I$124</definedName>
    <definedName name="salda_15_11_ime_10">[53]salda_10_06_ime!$A$1:$I$124</definedName>
    <definedName name="salda_15_11_ime_11">[52]salda_10_06_ime!$A$1:$I$124</definedName>
    <definedName name="salda_15_11_ime_12">[52]salda_10_06_ime!$A$1:$I$124</definedName>
    <definedName name="salda_15_11_ime_15">[52]salda_10_06_ime!$A$1:$I$124</definedName>
    <definedName name="salda_15_11_ime_8">[53]salda_10_06_ime!$A$1:$I$124</definedName>
    <definedName name="salda_16_01_03_ime">"$#REF!.$A$1:$I$124"</definedName>
    <definedName name="salda_16_04_ime">"$#REF!.$A$1:$I$124"</definedName>
    <definedName name="salda_16_05_ime">"$#REF!.$A$1:$I$123"</definedName>
    <definedName name="salda_16_07_ime">[52]salda_10_06_ime!$A$1:$I$124</definedName>
    <definedName name="salda_16_07_ime_1">[52]salda_10_06_ime!$A$1:$I$124</definedName>
    <definedName name="salda_16_07_ime_10">[53]salda_10_06_ime!$A$1:$I$124</definedName>
    <definedName name="salda_16_07_ime_11">[52]salda_10_06_ime!$A$1:$I$124</definedName>
    <definedName name="salda_16_07_ime_12">[52]salda_10_06_ime!$A$1:$I$124</definedName>
    <definedName name="salda_16_07_ime_15">[52]salda_10_06_ime!$A$1:$I$124</definedName>
    <definedName name="salda_16_07_ime_8">[53]salda_10_06_ime!$A$1:$I$124</definedName>
    <definedName name="salda_16_08_ime">[52]salda_10_06_ime!$A$1:$I$124</definedName>
    <definedName name="salda_16_08_ime_1">[52]salda_10_06_ime!$A$1:$I$124</definedName>
    <definedName name="salda_16_08_ime_10">[53]salda_10_06_ime!$A$1:$I$124</definedName>
    <definedName name="salda_16_08_ime_11">[52]salda_10_06_ime!$A$1:$I$124</definedName>
    <definedName name="salda_16_08_ime_12">[52]salda_10_06_ime!$A$1:$I$124</definedName>
    <definedName name="salda_16_08_ime_15">[52]salda_10_06_ime!$A$1:$I$124</definedName>
    <definedName name="salda_16_08_ime_8">[53]salda_10_06_ime!$A$1:$I$124</definedName>
    <definedName name="salda_16_09_ime">[52]salda_10_06_ime!$A$1:$I$124</definedName>
    <definedName name="salda_16_09_ime_1">[52]salda_10_06_ime!$A$1:$I$124</definedName>
    <definedName name="salda_16_09_ime_10">[53]salda_10_06_ime!$A$1:$I$124</definedName>
    <definedName name="salda_16_09_ime_11">[52]salda_10_06_ime!$A$1:$I$124</definedName>
    <definedName name="salda_16_09_ime_12">[52]salda_10_06_ime!$A$1:$I$124</definedName>
    <definedName name="salda_16_09_ime_15">[52]salda_10_06_ime!$A$1:$I$124</definedName>
    <definedName name="salda_16_09_ime_8">[53]salda_10_06_ime!$A$1:$I$124</definedName>
    <definedName name="salda_16_10_ime">[52]salda_10_06_ime!$A$1:$I$124</definedName>
    <definedName name="salda_16_10_ime_1">[52]salda_10_06_ime!$A$1:$I$124</definedName>
    <definedName name="salda_16_10_ime_10">[53]salda_10_06_ime!$A$1:$I$124</definedName>
    <definedName name="salda_16_10_ime_11">[52]salda_10_06_ime!$A$1:$I$124</definedName>
    <definedName name="salda_16_10_ime_12">[52]salda_10_06_ime!$A$1:$I$124</definedName>
    <definedName name="salda_16_10_ime_15">[52]salda_10_06_ime!$A$1:$I$124</definedName>
    <definedName name="salda_16_10_ime_8">[53]salda_10_06_ime!$A$1:$I$124</definedName>
    <definedName name="salda_16_12_ime">[52]salda_10_06_ime!$A$1:$I$124</definedName>
    <definedName name="salda_16_12_ime_1">[52]salda_10_06_ime!$A$1:$I$124</definedName>
    <definedName name="salda_16_12_ime_10">[53]salda_10_06_ime!$A$1:$I$124</definedName>
    <definedName name="salda_16_12_ime_11">[52]salda_10_06_ime!$A$1:$I$124</definedName>
    <definedName name="salda_16_12_ime_12">[52]salda_10_06_ime!$A$1:$I$124</definedName>
    <definedName name="salda_16_12_ime_15">[52]salda_10_06_ime!$A$1:$I$124</definedName>
    <definedName name="salda_16_12_ime_8">[53]salda_10_06_ime!$A$1:$I$124</definedName>
    <definedName name="salda_17_01_03_ime">"$#REF!.$A$1:$I$124"</definedName>
    <definedName name="salda_17_02_ime">"$#REF!.$A$1:$I$124"</definedName>
    <definedName name="salda_17_04_ime">"$#REF!.$A$1:$I$124"</definedName>
    <definedName name="salda_17_05_ime">"$#REF!.$A$1:$I$123"</definedName>
    <definedName name="salda_17_06_ime">[52]salda_10_06_ime!$A$1:$I$123</definedName>
    <definedName name="salda_17_06_ime_1">[52]salda_10_06_ime!$A$1:$I$123</definedName>
    <definedName name="salda_17_06_ime_10">[53]salda_10_06_ime!$A$1:$I$123</definedName>
    <definedName name="salda_17_06_ime_11">[52]salda_10_06_ime!$A$1:$I$123</definedName>
    <definedName name="salda_17_06_ime_12">[52]salda_10_06_ime!$A$1:$I$123</definedName>
    <definedName name="salda_17_06_ime_15">[52]salda_10_06_ime!$A$1:$I$123</definedName>
    <definedName name="salda_17_06_ime_8">[53]salda_10_06_ime!$A$1:$I$123</definedName>
    <definedName name="salda_17_07_ime">[52]salda_10_06_ime!$A$1:$I$124</definedName>
    <definedName name="salda_17_07_ime_1">[52]salda_10_06_ime!$A$1:$I$124</definedName>
    <definedName name="salda_17_07_ime_10">[53]salda_10_06_ime!$A$1:$I$124</definedName>
    <definedName name="salda_17_07_ime_11">[52]salda_10_06_ime!$A$1:$I$124</definedName>
    <definedName name="salda_17_07_ime_12">[52]salda_10_06_ime!$A$1:$I$124</definedName>
    <definedName name="salda_17_07_ime_15">[52]salda_10_06_ime!$A$1:$I$124</definedName>
    <definedName name="salda_17_07_ime_8">[53]salda_10_06_ime!$A$1:$I$124</definedName>
    <definedName name="salda_17_09_ime">[52]salda_10_06_ime!$A$1:$I$124</definedName>
    <definedName name="salda_17_09_ime_1">[52]salda_10_06_ime!$A$1:$I$124</definedName>
    <definedName name="salda_17_09_ime_10">[53]salda_10_06_ime!$A$1:$I$124</definedName>
    <definedName name="salda_17_09_ime_11">[52]salda_10_06_ime!$A$1:$I$124</definedName>
    <definedName name="salda_17_09_ime_12">[52]salda_10_06_ime!$A$1:$I$124</definedName>
    <definedName name="salda_17_09_ime_15">[52]salda_10_06_ime!$A$1:$I$124</definedName>
    <definedName name="salda_17_09_ime_8">[53]salda_10_06_ime!$A$1:$I$124</definedName>
    <definedName name="salda_17_10_ime">[52]salda_10_06_ime!$A$1:$I$124</definedName>
    <definedName name="salda_17_10_ime_1">[52]salda_10_06_ime!$A$1:$I$124</definedName>
    <definedName name="salda_17_10_ime_10">[53]salda_10_06_ime!$A$1:$I$124</definedName>
    <definedName name="salda_17_10_ime_11">[52]salda_10_06_ime!$A$1:$I$124</definedName>
    <definedName name="salda_17_10_ime_12">[52]salda_10_06_ime!$A$1:$I$124</definedName>
    <definedName name="salda_17_10_ime_15">[52]salda_10_06_ime!$A$1:$I$124</definedName>
    <definedName name="salda_17_10_ime_8">[53]salda_10_06_ime!$A$1:$I$124</definedName>
    <definedName name="salda_17_12_ime">[52]salda_10_06_ime!$A$1:$I$124</definedName>
    <definedName name="salda_17_12_ime_1">[52]salda_10_06_ime!$A$1:$I$124</definedName>
    <definedName name="salda_17_12_ime_10">[53]salda_10_06_ime!$A$1:$I$124</definedName>
    <definedName name="salda_17_12_ime_11">[52]salda_10_06_ime!$A$1:$I$124</definedName>
    <definedName name="salda_17_12_ime_12">[52]salda_10_06_ime!$A$1:$I$124</definedName>
    <definedName name="salda_17_12_ime_15">[52]salda_10_06_ime!$A$1:$I$124</definedName>
    <definedName name="salda_17_12_ime_8">[53]salda_10_06_ime!$A$1:$I$124</definedName>
    <definedName name="salda_18_02_ime">"$#REF!.$A$1:$I$124"</definedName>
    <definedName name="salda_18_04_ime">"$#REF!.$A$1:$I$124"</definedName>
    <definedName name="salda_18_06_ime">[52]salda_10_06_ime!$A$1:$I$123</definedName>
    <definedName name="salda_18_06_ime_1">[52]salda_10_06_ime!$A$1:$I$123</definedName>
    <definedName name="salda_18_06_ime_10">[53]salda_10_06_ime!$A$1:$I$123</definedName>
    <definedName name="salda_18_06_ime_11">[52]salda_10_06_ime!$A$1:$I$123</definedName>
    <definedName name="salda_18_06_ime_12">[52]salda_10_06_ime!$A$1:$I$123</definedName>
    <definedName name="salda_18_06_ime_15">[52]salda_10_06_ime!$A$1:$I$123</definedName>
    <definedName name="salda_18_06_ime_8">[53]salda_10_06_ime!$A$1:$I$123</definedName>
    <definedName name="salda_18_07_ime">[52]salda_10_06_ime!$A$1:$I$124</definedName>
    <definedName name="salda_18_07_ime_1">[52]salda_10_06_ime!$A$1:$I$124</definedName>
    <definedName name="salda_18_07_ime_10">[53]salda_10_06_ime!$A$1:$I$124</definedName>
    <definedName name="salda_18_07_ime_11">[52]salda_10_06_ime!$A$1:$I$124</definedName>
    <definedName name="salda_18_07_ime_12">[52]salda_10_06_ime!$A$1:$I$124</definedName>
    <definedName name="salda_18_07_ime_15">[52]salda_10_06_ime!$A$1:$I$124</definedName>
    <definedName name="salda_18_07_ime_8">[53]salda_10_06_ime!$A$1:$I$124</definedName>
    <definedName name="salda_18_08_ime">"$#REF!.$A$1:$I$124"</definedName>
    <definedName name="salda_18_09_ime">[52]salda_10_06_ime!$A$1:$I$124</definedName>
    <definedName name="salda_18_09_ime_1">[52]salda_10_06_ime!$A$1:$I$124</definedName>
    <definedName name="salda_18_09_ime_10">[53]salda_10_06_ime!$A$1:$I$124</definedName>
    <definedName name="salda_18_09_ime_11">[52]salda_10_06_ime!$A$1:$I$124</definedName>
    <definedName name="salda_18_09_ime_12">[52]salda_10_06_ime!$A$1:$I$124</definedName>
    <definedName name="salda_18_09_ime_15">[52]salda_10_06_ime!$A$1:$I$124</definedName>
    <definedName name="salda_18_09_ime_8">[53]salda_10_06_ime!$A$1:$I$124</definedName>
    <definedName name="salda_18_10_ime">[52]salda_10_06_ime!$A$1:$I$124</definedName>
    <definedName name="salda_18_10_ime_1">[52]salda_10_06_ime!$A$1:$I$124</definedName>
    <definedName name="salda_18_10_ime_10">[53]salda_10_06_ime!$A$1:$I$124</definedName>
    <definedName name="salda_18_10_ime_11">[52]salda_10_06_ime!$A$1:$I$124</definedName>
    <definedName name="salda_18_10_ime_12">[52]salda_10_06_ime!$A$1:$I$124</definedName>
    <definedName name="salda_18_10_ime_15">[52]salda_10_06_ime!$A$1:$I$124</definedName>
    <definedName name="salda_18_10_ime_8">[53]salda_10_06_ime!$A$1:$I$124</definedName>
    <definedName name="salda_18_11_ime">[52]salda_10_06_ime!$A$1:$I$124</definedName>
    <definedName name="salda_18_11_ime_1">[52]salda_10_06_ime!$A$1:$I$124</definedName>
    <definedName name="salda_18_11_ime_10">[53]salda_10_06_ime!$A$1:$I$124</definedName>
    <definedName name="salda_18_11_ime_11">[52]salda_10_06_ime!$A$1:$I$124</definedName>
    <definedName name="salda_18_11_ime_12">[52]salda_10_06_ime!$A$1:$I$124</definedName>
    <definedName name="salda_18_11_ime_15">[52]salda_10_06_ime!$A$1:$I$124</definedName>
    <definedName name="salda_18_11_ime_8">[53]salda_10_06_ime!$A$1:$I$124</definedName>
    <definedName name="salda_18_12_ime">[52]salda_10_06_ime!$A$1:$I$124</definedName>
    <definedName name="salda_18_12_ime_1">[52]salda_10_06_ime!$A$1:$I$124</definedName>
    <definedName name="salda_18_12_ime_10">[53]salda_10_06_ime!$A$1:$I$124</definedName>
    <definedName name="salda_18_12_ime_11">[52]salda_10_06_ime!$A$1:$I$124</definedName>
    <definedName name="salda_18_12_ime_12">[52]salda_10_06_ime!$A$1:$I$124</definedName>
    <definedName name="salda_18_12_ime_15">[52]salda_10_06_ime!$A$1:$I$124</definedName>
    <definedName name="salda_18_12_ime_8">[53]salda_10_06_ime!$A$1:$I$124</definedName>
    <definedName name="salda_19_02_ime">"$#REF!.$A$1:$I$124"</definedName>
    <definedName name="salda_19_05_ime">"$#REF!.$A$1:$I$124"</definedName>
    <definedName name="salda_19_06_ime">[52]salda_10_06_ime!$A$1:$I$123</definedName>
    <definedName name="salda_19_06_ime_1">[52]salda_10_06_ime!$A$1:$I$123</definedName>
    <definedName name="salda_19_06_ime_10">[53]salda_10_06_ime!$A$1:$I$123</definedName>
    <definedName name="salda_19_06_ime_11">[52]salda_10_06_ime!$A$1:$I$123</definedName>
    <definedName name="salda_19_06_ime_12">[52]salda_10_06_ime!$A$1:$I$123</definedName>
    <definedName name="salda_19_06_ime_15">[52]salda_10_06_ime!$A$1:$I$123</definedName>
    <definedName name="salda_19_06_ime_8">[53]salda_10_06_ime!$A$1:$I$123</definedName>
    <definedName name="salda_19_07_ime">[52]salda_10_06_ime!$A$1:$I$124</definedName>
    <definedName name="salda_19_07_ime_1">[52]salda_10_06_ime!$A$1:$I$124</definedName>
    <definedName name="salda_19_07_ime_10">[53]salda_10_06_ime!$A$1:$I$124</definedName>
    <definedName name="salda_19_07_ime_11">[52]salda_10_06_ime!$A$1:$I$124</definedName>
    <definedName name="salda_19_07_ime_12">[52]salda_10_06_ime!$A$1:$I$124</definedName>
    <definedName name="salda_19_07_ime_15">[52]salda_10_06_ime!$A$1:$I$124</definedName>
    <definedName name="salda_19_07_ime_8">[53]salda_10_06_ime!$A$1:$I$124</definedName>
    <definedName name="salda_19_08_ime">[52]salda_10_06_ime!$A$1:$I$124</definedName>
    <definedName name="salda_19_08_ime_1">[52]salda_10_06_ime!$A$1:$I$124</definedName>
    <definedName name="salda_19_08_ime_10">[53]salda_10_06_ime!$A$1:$I$124</definedName>
    <definedName name="salda_19_08_ime_11">[52]salda_10_06_ime!$A$1:$I$124</definedName>
    <definedName name="salda_19_08_ime_12">[52]salda_10_06_ime!$A$1:$I$124</definedName>
    <definedName name="salda_19_08_ime_15">[52]salda_10_06_ime!$A$1:$I$124</definedName>
    <definedName name="salda_19_08_ime_8">[53]salda_10_06_ime!$A$1:$I$124</definedName>
    <definedName name="salda_19_09_ime">[52]salda_10_06_ime!$A$1:$I$124</definedName>
    <definedName name="salda_19_09_ime_1">[52]salda_10_06_ime!$A$1:$I$124</definedName>
    <definedName name="salda_19_09_ime_10">[53]salda_10_06_ime!$A$1:$I$124</definedName>
    <definedName name="salda_19_09_ime_11">[52]salda_10_06_ime!$A$1:$I$124</definedName>
    <definedName name="salda_19_09_ime_12">[52]salda_10_06_ime!$A$1:$I$124</definedName>
    <definedName name="salda_19_09_ime_15">[52]salda_10_06_ime!$A$1:$I$124</definedName>
    <definedName name="salda_19_09_ime_8">[53]salda_10_06_ime!$A$1:$I$124</definedName>
    <definedName name="salda_19_09_ime_m">[52]salda_10_06_ime!$A$1:$I$124</definedName>
    <definedName name="salda_19_09_ime_m_1">[52]salda_10_06_ime!$A$1:$I$124</definedName>
    <definedName name="salda_19_09_ime_m_10">[53]salda_10_06_ime!$A$1:$I$124</definedName>
    <definedName name="salda_19_09_ime_m_11">[52]salda_10_06_ime!$A$1:$I$124</definedName>
    <definedName name="salda_19_09_ime_m_12">[52]salda_10_06_ime!$A$1:$I$124</definedName>
    <definedName name="salda_19_09_ime_m_15">[52]salda_10_06_ime!$A$1:$I$124</definedName>
    <definedName name="salda_19_09_ime_m_8">[53]salda_10_06_ime!$A$1:$I$124</definedName>
    <definedName name="salda_19_11_ime">[52]salda_10_06_ime!$A$1:$I$124</definedName>
    <definedName name="salda_19_11_ime_1">[52]salda_10_06_ime!$A$1:$I$124</definedName>
    <definedName name="salda_19_11_ime_10">[53]salda_10_06_ime!$A$1:$I$124</definedName>
    <definedName name="salda_19_11_ime_11">[52]salda_10_06_ime!$A$1:$I$124</definedName>
    <definedName name="salda_19_11_ime_12">[52]salda_10_06_ime!$A$1:$I$124</definedName>
    <definedName name="salda_19_11_ime_15">[52]salda_10_06_ime!$A$1:$I$124</definedName>
    <definedName name="salda_19_11_ime_8">[53]salda_10_06_ime!$A$1:$I$124</definedName>
    <definedName name="salda_19_11_ime_m">"$#REF!.$A$1:$I$124"</definedName>
    <definedName name="salda_19_12_ime">[52]salda_10_06_ime!$A$1:$I$124</definedName>
    <definedName name="salda_19_12_ime_1">[52]salda_10_06_ime!$A$1:$I$124</definedName>
    <definedName name="salda_19_12_ime_10">[53]salda_10_06_ime!$A$1:$I$124</definedName>
    <definedName name="salda_19_12_ime_11">[52]salda_10_06_ime!$A$1:$I$124</definedName>
    <definedName name="salda_19_12_ime_12">[52]salda_10_06_ime!$A$1:$I$124</definedName>
    <definedName name="salda_19_12_ime_15">[52]salda_10_06_ime!$A$1:$I$124</definedName>
    <definedName name="salda_19_12_ime_8">[53]salda_10_06_ime!$A$1:$I$124</definedName>
    <definedName name="salda_20_01_03_ime">"$#REF!.$A$1:$I$124"</definedName>
    <definedName name="salda_20_02_ime">"$#REF!.$A$1:$I$124"</definedName>
    <definedName name="salda_20_05_ime">"$#REF!.$A$1:$I$123"</definedName>
    <definedName name="salda_20_06_ime">[52]salda_10_06_ime!$A$1:$I$123</definedName>
    <definedName name="salda_20_06_ime_1">[52]salda_10_06_ime!$A$1:$I$123</definedName>
    <definedName name="salda_20_06_ime_10">[53]salda_10_06_ime!$A$1:$I$123</definedName>
    <definedName name="salda_20_06_ime_11">[52]salda_10_06_ime!$A$1:$I$123</definedName>
    <definedName name="salda_20_06_ime_12">[52]salda_10_06_ime!$A$1:$I$123</definedName>
    <definedName name="salda_20_06_ime_15">[52]salda_10_06_ime!$A$1:$I$123</definedName>
    <definedName name="salda_20_06_ime_8">[53]salda_10_06_ime!$A$1:$I$123</definedName>
    <definedName name="salda_20_08_ime">[52]salda_10_06_ime!$A$1:$I$124</definedName>
    <definedName name="salda_20_08_ime_1">[52]salda_10_06_ime!$A$1:$I$124</definedName>
    <definedName name="salda_20_08_ime_10">[53]salda_10_06_ime!$A$1:$I$124</definedName>
    <definedName name="salda_20_08_ime_11">[52]salda_10_06_ime!$A$1:$I$124</definedName>
    <definedName name="salda_20_08_ime_12">[52]salda_10_06_ime!$A$1:$I$124</definedName>
    <definedName name="salda_20_08_ime_15">[52]salda_10_06_ime!$A$1:$I$124</definedName>
    <definedName name="salda_20_08_ime_8">[53]salda_10_06_ime!$A$1:$I$124</definedName>
    <definedName name="salda_20_09_ime">[52]salda_10_06_ime!$A$1:$I$124</definedName>
    <definedName name="salda_20_09_ime_1">[52]salda_10_06_ime!$A$1:$I$124</definedName>
    <definedName name="salda_20_09_ime_10">[53]salda_10_06_ime!$A$1:$I$124</definedName>
    <definedName name="salda_20_09_ime_11">[52]salda_10_06_ime!$A$1:$I$124</definedName>
    <definedName name="salda_20_09_ime_12">[52]salda_10_06_ime!$A$1:$I$124</definedName>
    <definedName name="salda_20_09_ime_15">[52]salda_10_06_ime!$A$1:$I$124</definedName>
    <definedName name="salda_20_09_ime_8">[53]salda_10_06_ime!$A$1:$I$124</definedName>
    <definedName name="salda_20_11_ime">[52]salda_10_06_ime!$A$1:$I$124</definedName>
    <definedName name="salda_20_11_ime_1">[52]salda_10_06_ime!$A$1:$I$124</definedName>
    <definedName name="salda_20_11_ime_10">[53]salda_10_06_ime!$A$1:$I$124</definedName>
    <definedName name="salda_20_11_ime_11">[52]salda_10_06_ime!$A$1:$I$124</definedName>
    <definedName name="salda_20_11_ime_12">[52]salda_10_06_ime!$A$1:$I$124</definedName>
    <definedName name="salda_20_11_ime_15">[52]salda_10_06_ime!$A$1:$I$124</definedName>
    <definedName name="salda_20_11_ime_8">[53]salda_10_06_ime!$A$1:$I$124</definedName>
    <definedName name="salda_20_12_ime">[52]salda_10_06_ime!$A$1:$I$124</definedName>
    <definedName name="salda_20_12_ime_1">[52]salda_10_06_ime!$A$1:$I$124</definedName>
    <definedName name="salda_20_12_ime_10">[53]salda_10_06_ime!$A$1:$I$124</definedName>
    <definedName name="salda_20_12_ime_11">[52]salda_10_06_ime!$A$1:$I$124</definedName>
    <definedName name="salda_20_12_ime_12">[52]salda_10_06_ime!$A$1:$I$124</definedName>
    <definedName name="salda_20_12_ime_15">[52]salda_10_06_ime!$A$1:$I$124</definedName>
    <definedName name="salda_20_12_ime_8">[53]salda_10_06_ime!$A$1:$I$124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[52]salda_10_06_ime!$A$1:$I$123</definedName>
    <definedName name="salda_21_06_ime_1">[52]salda_10_06_ime!$A$1:$I$123</definedName>
    <definedName name="salda_21_06_ime_10">[53]salda_10_06_ime!$A$1:$I$123</definedName>
    <definedName name="salda_21_06_ime_11">[52]salda_10_06_ime!$A$1:$I$123</definedName>
    <definedName name="salda_21_06_ime_12">[52]salda_10_06_ime!$A$1:$I$123</definedName>
    <definedName name="salda_21_06_ime_15">[52]salda_10_06_ime!$A$1:$I$123</definedName>
    <definedName name="salda_21_06_ime_8">[53]salda_10_06_ime!$A$1:$I$123</definedName>
    <definedName name="salda_21_07_ime">"$#REF!.$A$1:$I$124"</definedName>
    <definedName name="salda_21_08_ime">[52]salda_10_06_ime!$A$1:$I$124</definedName>
    <definedName name="salda_21_08_ime_1">[52]salda_10_06_ime!$A$1:$I$124</definedName>
    <definedName name="salda_21_08_ime_10">[53]salda_10_06_ime!$A$1:$I$124</definedName>
    <definedName name="salda_21_08_ime_11">[52]salda_10_06_ime!$A$1:$I$124</definedName>
    <definedName name="salda_21_08_ime_12">[52]salda_10_06_ime!$A$1:$I$124</definedName>
    <definedName name="salda_21_08_ime_15">[52]salda_10_06_ime!$A$1:$I$124</definedName>
    <definedName name="salda_21_08_ime_8">[53]salda_10_06_ime!$A$1:$I$124</definedName>
    <definedName name="salda_21_10_ime">[52]salda_10_06_ime!$A$1:$I$124</definedName>
    <definedName name="salda_21_10_ime_1">[52]salda_10_06_ime!$A$1:$I$124</definedName>
    <definedName name="salda_21_10_ime_10">[53]salda_10_06_ime!$A$1:$I$124</definedName>
    <definedName name="salda_21_10_ime_11">[52]salda_10_06_ime!$A$1:$I$124</definedName>
    <definedName name="salda_21_10_ime_12">[52]salda_10_06_ime!$A$1:$I$124</definedName>
    <definedName name="salda_21_10_ime_15">[52]salda_10_06_ime!$A$1:$I$124</definedName>
    <definedName name="salda_21_10_ime_8">[53]salda_10_06_ime!$A$1:$I$124</definedName>
    <definedName name="salda_21_11_ime">[52]salda_10_06_ime!$A$1:$I$124</definedName>
    <definedName name="salda_21_11_ime_1">[52]salda_10_06_ime!$A$1:$I$124</definedName>
    <definedName name="salda_21_11_ime_10">[53]salda_10_06_ime!$A$1:$I$124</definedName>
    <definedName name="salda_21_11_ime_11">[52]salda_10_06_ime!$A$1:$I$124</definedName>
    <definedName name="salda_21_11_ime_12">[52]salda_10_06_ime!$A$1:$I$124</definedName>
    <definedName name="salda_21_11_ime_15">[52]salda_10_06_ime!$A$1:$I$124</definedName>
    <definedName name="salda_21_11_ime_8">[53]salda_10_06_ime!$A$1:$I$124</definedName>
    <definedName name="salda_22_01_03_ime">"$#REF!.$A$1:$I$124"</definedName>
    <definedName name="salda_22_04_ime">"$#REF!.$A$1:$I$124"</definedName>
    <definedName name="salda_22_05_ime">"$#REF!.$A$1:$I$123"</definedName>
    <definedName name="salda_22_07_ime">[52]salda_10_06_ime!$A$1:$I$124</definedName>
    <definedName name="salda_22_07_ime_1">[52]salda_10_06_ime!$A$1:$I$124</definedName>
    <definedName name="salda_22_07_ime_10">[53]salda_10_06_ime!$A$1:$I$124</definedName>
    <definedName name="salda_22_07_ime_11">[52]salda_10_06_ime!$A$1:$I$124</definedName>
    <definedName name="salda_22_07_ime_12">[52]salda_10_06_ime!$A$1:$I$124</definedName>
    <definedName name="salda_22_07_ime_15">[52]salda_10_06_ime!$A$1:$I$124</definedName>
    <definedName name="salda_22_07_ime_8">[53]salda_10_06_ime!$A$1:$I$124</definedName>
    <definedName name="salda_22_08_ime">[52]salda_10_06_ime!$A$1:$I$124</definedName>
    <definedName name="salda_22_08_ime_1">[52]salda_10_06_ime!$A$1:$I$124</definedName>
    <definedName name="salda_22_08_ime_10">[53]salda_10_06_ime!$A$1:$I$124</definedName>
    <definedName name="salda_22_08_ime_11">[52]salda_10_06_ime!$A$1:$I$124</definedName>
    <definedName name="salda_22_08_ime_12">[52]salda_10_06_ime!$A$1:$I$124</definedName>
    <definedName name="salda_22_08_ime_15">[52]salda_10_06_ime!$A$1:$I$124</definedName>
    <definedName name="salda_22_08_ime_8">[53]salda_10_06_ime!$A$1:$I$124</definedName>
    <definedName name="salda_22_10_ime">[52]salda_10_06_ime!$A$1:$I$124</definedName>
    <definedName name="salda_22_10_ime_1">[52]salda_10_06_ime!$A$1:$I$124</definedName>
    <definedName name="salda_22_10_ime_10">[53]salda_10_06_ime!$A$1:$I$124</definedName>
    <definedName name="salda_22_10_ime_11">[52]salda_10_06_ime!$A$1:$I$124</definedName>
    <definedName name="salda_22_10_ime_12">[52]salda_10_06_ime!$A$1:$I$124</definedName>
    <definedName name="salda_22_10_ime_15">[52]salda_10_06_ime!$A$1:$I$124</definedName>
    <definedName name="salda_22_10_ime_8">[53]salda_10_06_ime!$A$1:$I$124</definedName>
    <definedName name="salda_22_11_ime">[52]salda_10_06_ime!$A$1:$I$124</definedName>
    <definedName name="salda_22_11_ime_1">[52]salda_10_06_ime!$A$1:$I$124</definedName>
    <definedName name="salda_22_11_ime_10">[53]salda_10_06_ime!$A$1:$I$124</definedName>
    <definedName name="salda_22_11_ime_11">[52]salda_10_06_ime!$A$1:$I$124</definedName>
    <definedName name="salda_22_11_ime_12">[52]salda_10_06_ime!$A$1:$I$124</definedName>
    <definedName name="salda_22_11_ime_15">[52]salda_10_06_ime!$A$1:$I$124</definedName>
    <definedName name="salda_22_11_ime_8">[53]salda_10_06_ime!$A$1:$I$124</definedName>
    <definedName name="salda_23_01_03_ime">"$#REF!.$A$1:$I$124"</definedName>
    <definedName name="salda_23_04_ime">"$#REF!.$A$1:$I$124"</definedName>
    <definedName name="salda_23_05_ime">"$#REF!.$A$1:$I$123"</definedName>
    <definedName name="salda_23_06_ime">"$#REF!.$A$1:$I$124"</definedName>
    <definedName name="salda_23_07_ime">[52]salda_10_06_ime!$A$1:$I$124</definedName>
    <definedName name="salda_23_07_ime_1">[52]salda_10_06_ime!$A$1:$I$124</definedName>
    <definedName name="salda_23_07_ime_10">[53]salda_10_06_ime!$A$1:$I$124</definedName>
    <definedName name="salda_23_07_ime_11">[52]salda_10_06_ime!$A$1:$I$124</definedName>
    <definedName name="salda_23_07_ime_12">[52]salda_10_06_ime!$A$1:$I$124</definedName>
    <definedName name="salda_23_07_ime_15">[52]salda_10_06_ime!$A$1:$I$124</definedName>
    <definedName name="salda_23_07_ime_8">[53]salda_10_06_ime!$A$1:$I$124</definedName>
    <definedName name="salda_23_08_ime">[52]salda_10_06_ime!$A$1:$I$124</definedName>
    <definedName name="salda_23_08_ime_1">[52]salda_10_06_ime!$A$1:$I$124</definedName>
    <definedName name="salda_23_08_ime_10">[53]salda_10_06_ime!$A$1:$I$124</definedName>
    <definedName name="salda_23_08_ime_11">[52]salda_10_06_ime!$A$1:$I$124</definedName>
    <definedName name="salda_23_08_ime_12">[52]salda_10_06_ime!$A$1:$I$124</definedName>
    <definedName name="salda_23_08_ime_15">[52]salda_10_06_ime!$A$1:$I$124</definedName>
    <definedName name="salda_23_08_ime_8">[53]salda_10_06_ime!$A$1:$I$124</definedName>
    <definedName name="salda_23_09_ime">[52]salda_10_06_ime!$A$1:$I$124</definedName>
    <definedName name="salda_23_09_ime_1">[52]salda_10_06_ime!$A$1:$I$124</definedName>
    <definedName name="salda_23_09_ime_10">[53]salda_10_06_ime!$A$1:$I$124</definedName>
    <definedName name="salda_23_09_ime_11">[52]salda_10_06_ime!$A$1:$I$124</definedName>
    <definedName name="salda_23_09_ime_12">[52]salda_10_06_ime!$A$1:$I$124</definedName>
    <definedName name="salda_23_09_ime_15">[52]salda_10_06_ime!$A$1:$I$124</definedName>
    <definedName name="salda_23_09_ime_8">[53]salda_10_06_ime!$A$1:$I$124</definedName>
    <definedName name="salda_23_10_ime">[52]salda_10_06_ime!$A$1:$I$124</definedName>
    <definedName name="salda_23_10_ime_1">[52]salda_10_06_ime!$A$1:$I$124</definedName>
    <definedName name="salda_23_10_ime_10">[53]salda_10_06_ime!$A$1:$I$124</definedName>
    <definedName name="salda_23_10_ime_11">[52]salda_10_06_ime!$A$1:$I$124</definedName>
    <definedName name="salda_23_10_ime_12">[52]salda_10_06_ime!$A$1:$I$124</definedName>
    <definedName name="salda_23_10_ime_15">[52]salda_10_06_ime!$A$1:$I$124</definedName>
    <definedName name="salda_23_10_ime_8">[53]salda_10_06_ime!$A$1:$I$124</definedName>
    <definedName name="salda_23_12_ime">[52]salda_10_06_ime!$A$1:$I$124</definedName>
    <definedName name="salda_23_12_ime_1">[52]salda_10_06_ime!$A$1:$I$124</definedName>
    <definedName name="salda_23_12_ime_10">[53]salda_10_06_ime!$A$1:$I$124</definedName>
    <definedName name="salda_23_12_ime_11">[52]salda_10_06_ime!$A$1:$I$124</definedName>
    <definedName name="salda_23_12_ime_12">[52]salda_10_06_ime!$A$1:$I$124</definedName>
    <definedName name="salda_23_12_ime_15">[52]salda_10_06_ime!$A$1:$I$124</definedName>
    <definedName name="salda_23_12_ime_8">[53]salda_10_06_ime!$A$1:$I$124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[52]salda_10_06_ime!$A$1:$I$123</definedName>
    <definedName name="salda_24_06_ime_1">[52]salda_10_06_ime!$A$1:$I$123</definedName>
    <definedName name="salda_24_06_ime_10">[53]salda_10_06_ime!$A$1:$I$123</definedName>
    <definedName name="salda_24_06_ime_11">[52]salda_10_06_ime!$A$1:$I$123</definedName>
    <definedName name="salda_24_06_ime_12">[52]salda_10_06_ime!$A$1:$I$123</definedName>
    <definedName name="salda_24_06_ime_15">[52]salda_10_06_ime!$A$1:$I$123</definedName>
    <definedName name="salda_24_06_ime_8">[53]salda_10_06_ime!$A$1:$I$123</definedName>
    <definedName name="salda_24_07_ime">[52]salda_10_06_ime!$A$1:$I$124</definedName>
    <definedName name="salda_24_07_ime_1">[52]salda_10_06_ime!$A$1:$I$124</definedName>
    <definedName name="salda_24_07_ime_10">[53]salda_10_06_ime!$A$1:$I$124</definedName>
    <definedName name="salda_24_07_ime_11">[52]salda_10_06_ime!$A$1:$I$124</definedName>
    <definedName name="salda_24_07_ime_12">[52]salda_10_06_ime!$A$1:$I$124</definedName>
    <definedName name="salda_24_07_ime_15">[52]salda_10_06_ime!$A$1:$I$124</definedName>
    <definedName name="salda_24_07_ime_8">[53]salda_10_06_ime!$A$1:$I$124</definedName>
    <definedName name="salda_24_09_ime">[52]salda_10_06_ime!$A$1:$I$124</definedName>
    <definedName name="salda_24_09_ime_1">[52]salda_10_06_ime!$A$1:$I$124</definedName>
    <definedName name="salda_24_09_ime_10">[53]salda_10_06_ime!$A$1:$I$124</definedName>
    <definedName name="salda_24_09_ime_11">[52]salda_10_06_ime!$A$1:$I$124</definedName>
    <definedName name="salda_24_09_ime_12">[52]salda_10_06_ime!$A$1:$I$124</definedName>
    <definedName name="salda_24_09_ime_15">[52]salda_10_06_ime!$A$1:$I$124</definedName>
    <definedName name="salda_24_09_ime_8">[53]salda_10_06_ime!$A$1:$I$124</definedName>
    <definedName name="salda_24_10_ime">[52]salda_10_06_ime!$A$1:$I$124</definedName>
    <definedName name="salda_24_10_ime_1">[52]salda_10_06_ime!$A$1:$I$124</definedName>
    <definedName name="salda_24_10_ime_10">[53]salda_10_06_ime!$A$1:$I$124</definedName>
    <definedName name="salda_24_10_ime_11">[52]salda_10_06_ime!$A$1:$I$124</definedName>
    <definedName name="salda_24_10_ime_12">[52]salda_10_06_ime!$A$1:$I$124</definedName>
    <definedName name="salda_24_10_ime_15">[52]salda_10_06_ime!$A$1:$I$124</definedName>
    <definedName name="salda_24_10_ime_8">[53]salda_10_06_ime!$A$1:$I$124</definedName>
    <definedName name="salda_24_12_ime">[52]salda_10_06_ime!$A$1:$I$124</definedName>
    <definedName name="salda_24_12_ime_1">[52]salda_10_06_ime!$A$1:$I$124</definedName>
    <definedName name="salda_24_12_ime_10">[53]salda_10_06_ime!$A$1:$I$124</definedName>
    <definedName name="salda_24_12_ime_11">[52]salda_10_06_ime!$A$1:$I$124</definedName>
    <definedName name="salda_24_12_ime_12">[52]salda_10_06_ime!$A$1:$I$124</definedName>
    <definedName name="salda_24_12_ime_15">[52]salda_10_06_ime!$A$1:$I$124</definedName>
    <definedName name="salda_24_12_ime_8">[53]salda_10_06_ime!$A$1:$I$124</definedName>
    <definedName name="salda_25_02_ime">"$#REF!.$A$1:$I$124"</definedName>
    <definedName name="salda_25_03_ime">"$#REF!.$A$1:$I$124"</definedName>
    <definedName name="salda_25_04_ime">"$#REF!.$A$1:$I$124"</definedName>
    <definedName name="salda_25_06_ime">[52]salda_10_06_ime!$A$1:$I$123</definedName>
    <definedName name="salda_25_06_ime_1">[52]salda_10_06_ime!$A$1:$I$123</definedName>
    <definedName name="salda_25_06_ime_10">[53]salda_10_06_ime!$A$1:$I$123</definedName>
    <definedName name="salda_25_06_ime_11">[52]salda_10_06_ime!$A$1:$I$123</definedName>
    <definedName name="salda_25_06_ime_12">[52]salda_10_06_ime!$A$1:$I$123</definedName>
    <definedName name="salda_25_06_ime_15">[52]salda_10_06_ime!$A$1:$I$123</definedName>
    <definedName name="salda_25_06_ime_8">[53]salda_10_06_ime!$A$1:$I$123</definedName>
    <definedName name="salda_25_07_ime">[52]salda_10_06_ime!$A$1:$I$124</definedName>
    <definedName name="salda_25_07_ime_1">[52]salda_10_06_ime!$A$1:$I$124</definedName>
    <definedName name="salda_25_07_ime_10">[53]salda_10_06_ime!$A$1:$I$124</definedName>
    <definedName name="salda_25_07_ime_11">[52]salda_10_06_ime!$A$1:$I$124</definedName>
    <definedName name="salda_25_07_ime_12">[52]salda_10_06_ime!$A$1:$I$124</definedName>
    <definedName name="salda_25_07_ime_15">[52]salda_10_06_ime!$A$1:$I$124</definedName>
    <definedName name="salda_25_07_ime_8">[53]salda_10_06_ime!$A$1:$I$124</definedName>
    <definedName name="salda_25_08_ime">"$#REF!.$A$1:$I$124"</definedName>
    <definedName name="salda_25_09_ime">[52]salda_10_06_ime!$A$1:$I$124</definedName>
    <definedName name="salda_25_09_ime_1">[52]salda_10_06_ime!$A$1:$I$124</definedName>
    <definedName name="salda_25_09_ime_10">[53]salda_10_06_ime!$A$1:$I$124</definedName>
    <definedName name="salda_25_09_ime_11">[52]salda_10_06_ime!$A$1:$I$124</definedName>
    <definedName name="salda_25_09_ime_12">[52]salda_10_06_ime!$A$1:$I$124</definedName>
    <definedName name="salda_25_09_ime_15">[52]salda_10_06_ime!$A$1:$I$124</definedName>
    <definedName name="salda_25_09_ime_8">[53]salda_10_06_ime!$A$1:$I$124</definedName>
    <definedName name="salda_25_10_ime">[52]salda_10_06_ime!$A$1:$I$124</definedName>
    <definedName name="salda_25_10_ime_1">[52]salda_10_06_ime!$A$1:$I$124</definedName>
    <definedName name="salda_25_10_ime_10">[53]salda_10_06_ime!$A$1:$I$124</definedName>
    <definedName name="salda_25_10_ime_11">[52]salda_10_06_ime!$A$1:$I$124</definedName>
    <definedName name="salda_25_10_ime_12">[52]salda_10_06_ime!$A$1:$I$124</definedName>
    <definedName name="salda_25_10_ime_15">[52]salda_10_06_ime!$A$1:$I$124</definedName>
    <definedName name="salda_25_10_ime_8">[53]salda_10_06_ime!$A$1:$I$124</definedName>
    <definedName name="salda_25_11_ime">[52]salda_10_06_ime!$A$1:$I$124</definedName>
    <definedName name="salda_25_11_ime_1">[52]salda_10_06_ime!$A$1:$I$124</definedName>
    <definedName name="salda_25_11_ime_10">[53]salda_10_06_ime!$A$1:$I$124</definedName>
    <definedName name="salda_25_11_ime_11">[52]salda_10_06_ime!$A$1:$I$124</definedName>
    <definedName name="salda_25_11_ime_12">[52]salda_10_06_ime!$A$1:$I$124</definedName>
    <definedName name="salda_25_11_ime_15">[52]salda_10_06_ime!$A$1:$I$124</definedName>
    <definedName name="salda_25_11_ime_8">[53]salda_10_06_ime!$A$1:$I$124</definedName>
    <definedName name="salda_25_12_ime">[52]salda_10_06_ime!$A$1:$I$124</definedName>
    <definedName name="salda_25_12_ime_1">[52]salda_10_06_ime!$A$1:$I$124</definedName>
    <definedName name="salda_25_12_ime_10">[53]salda_10_06_ime!$A$1:$I$124</definedName>
    <definedName name="salda_25_12_ime_11">[52]salda_10_06_ime!$A$1:$I$124</definedName>
    <definedName name="salda_25_12_ime_12">[52]salda_10_06_ime!$A$1:$I$124</definedName>
    <definedName name="salda_25_12_ime_15">[52]salda_10_06_ime!$A$1:$I$124</definedName>
    <definedName name="salda_25_12_ime_8">[53]salda_10_06_ime!$A$1:$I$124</definedName>
    <definedName name="salda_26_02_ime">"$#REF!.$A$1:$I$124"</definedName>
    <definedName name="salda_26_03_ime">"$#REF!.$A$1:$I$124"</definedName>
    <definedName name="salda_26_05_ime">"$#REF!.$A$1:$I$124"</definedName>
    <definedName name="salda_26_06_ime">[52]salda_10_06_ime!$A$1:$I$123</definedName>
    <definedName name="salda_26_06_ime_1">[52]salda_10_06_ime!$A$1:$I$123</definedName>
    <definedName name="salda_26_06_ime_10">[53]salda_10_06_ime!$A$1:$I$123</definedName>
    <definedName name="salda_26_06_ime_11">[52]salda_10_06_ime!$A$1:$I$123</definedName>
    <definedName name="salda_26_06_ime_12">[52]salda_10_06_ime!$A$1:$I$123</definedName>
    <definedName name="salda_26_06_ime_15">[52]salda_10_06_ime!$A$1:$I$123</definedName>
    <definedName name="salda_26_06_ime_8">[53]salda_10_06_ime!$A$1:$I$123</definedName>
    <definedName name="salda_26_07_ime">[52]salda_10_06_ime!$A$1:$I$124</definedName>
    <definedName name="salda_26_07_ime_1">[52]salda_10_06_ime!$A$1:$I$124</definedName>
    <definedName name="salda_26_07_ime_10">[53]salda_10_06_ime!$A$1:$I$124</definedName>
    <definedName name="salda_26_07_ime_11">[52]salda_10_06_ime!$A$1:$I$124</definedName>
    <definedName name="salda_26_07_ime_12">[52]salda_10_06_ime!$A$1:$I$124</definedName>
    <definedName name="salda_26_07_ime_15">[52]salda_10_06_ime!$A$1:$I$124</definedName>
    <definedName name="salda_26_07_ime_8">[53]salda_10_06_ime!$A$1:$I$124</definedName>
    <definedName name="salda_26_08_ime">[52]salda_10_06_ime!$A$1:$I$124</definedName>
    <definedName name="salda_26_08_ime_1">[52]salda_10_06_ime!$A$1:$I$124</definedName>
    <definedName name="salda_26_08_ime_10">[53]salda_10_06_ime!$A$1:$I$124</definedName>
    <definedName name="salda_26_08_ime_11">[52]salda_10_06_ime!$A$1:$I$124</definedName>
    <definedName name="salda_26_08_ime_12">[52]salda_10_06_ime!$A$1:$I$124</definedName>
    <definedName name="salda_26_08_ime_15">[52]salda_10_06_ime!$A$1:$I$124</definedName>
    <definedName name="salda_26_08_ime_8">[53]salda_10_06_ime!$A$1:$I$124</definedName>
    <definedName name="salda_26_09_ime">[52]salda_10_06_ime!$A$1:$I$124</definedName>
    <definedName name="salda_26_09_ime_1">[52]salda_10_06_ime!$A$1:$I$124</definedName>
    <definedName name="salda_26_09_ime_10">[53]salda_10_06_ime!$A$1:$I$124</definedName>
    <definedName name="salda_26_09_ime_11">[52]salda_10_06_ime!$A$1:$I$124</definedName>
    <definedName name="salda_26_09_ime_12">[52]salda_10_06_ime!$A$1:$I$124</definedName>
    <definedName name="salda_26_09_ime_15">[52]salda_10_06_ime!$A$1:$I$124</definedName>
    <definedName name="salda_26_09_ime_8">[53]salda_10_06_ime!$A$1:$I$124</definedName>
    <definedName name="salda_26_11_ime">[52]salda_10_06_ime!$A$1:$I$124</definedName>
    <definedName name="salda_26_11_ime_1">[52]salda_10_06_ime!$A$1:$I$124</definedName>
    <definedName name="salda_26_11_ime_10">[53]salda_10_06_ime!$A$1:$I$124</definedName>
    <definedName name="salda_26_11_ime_11">[52]salda_10_06_ime!$A$1:$I$124</definedName>
    <definedName name="salda_26_11_ime_12">[52]salda_10_06_ime!$A$1:$I$124</definedName>
    <definedName name="salda_26_11_ime_15">[52]salda_10_06_ime!$A$1:$I$124</definedName>
    <definedName name="salda_26_11_ime_8">[53]salda_10_06_ime!$A$1:$I$124</definedName>
    <definedName name="salda_26_12_ime">[52]salda_10_06_ime!$A$1:$I$124</definedName>
    <definedName name="salda_26_12_ime_1">[52]salda_10_06_ime!$A$1:$I$124</definedName>
    <definedName name="salda_26_12_ime_10">[53]salda_10_06_ime!$A$1:$I$124</definedName>
    <definedName name="salda_26_12_ime_11">[52]salda_10_06_ime!$A$1:$I$124</definedName>
    <definedName name="salda_26_12_ime_12">[52]salda_10_06_ime!$A$1:$I$124</definedName>
    <definedName name="salda_26_12_ime_15">[52]salda_10_06_ime!$A$1:$I$124</definedName>
    <definedName name="salda_26_12_ime_8">[53]salda_10_06_ime!$A$1:$I$124</definedName>
    <definedName name="salda_27_01_03_ime">"$#REF!.$A$1:$I$124"</definedName>
    <definedName name="salda_27_02_ime">"$#REF!.$A$1:$I$124"</definedName>
    <definedName name="salda_27_03_ime">"$#REF!.$A$1:$I$124"</definedName>
    <definedName name="salda_27_05_ime">"$#REF!.$A$1:$I$123"</definedName>
    <definedName name="salda_27_06_ime">[52]salda_10_06_ime!$A$1:$I$123</definedName>
    <definedName name="salda_27_06_ime_1">[52]salda_10_06_ime!$A$1:$I$123</definedName>
    <definedName name="salda_27_06_ime_10">[53]salda_10_06_ime!$A$1:$I$123</definedName>
    <definedName name="salda_27_06_ime_11">[52]salda_10_06_ime!$A$1:$I$123</definedName>
    <definedName name="salda_27_06_ime_12">[52]salda_10_06_ime!$A$1:$I$123</definedName>
    <definedName name="salda_27_06_ime_15">[52]salda_10_06_ime!$A$1:$I$123</definedName>
    <definedName name="salda_27_06_ime_8">[53]salda_10_06_ime!$A$1:$I$123</definedName>
    <definedName name="salda_27_08_ime">[52]salda_10_06_ime!$A$1:$I$124</definedName>
    <definedName name="salda_27_08_ime_1">[52]salda_10_06_ime!$A$1:$I$124</definedName>
    <definedName name="salda_27_08_ime_10">[53]salda_10_06_ime!$A$1:$I$124</definedName>
    <definedName name="salda_27_08_ime_11">[52]salda_10_06_ime!$A$1:$I$124</definedName>
    <definedName name="salda_27_08_ime_12">[52]salda_10_06_ime!$A$1:$I$124</definedName>
    <definedName name="salda_27_08_ime_15">[52]salda_10_06_ime!$A$1:$I$124</definedName>
    <definedName name="salda_27_08_ime_8">[53]salda_10_06_ime!$A$1:$I$124</definedName>
    <definedName name="salda_27_09_ime">[52]salda_10_06_ime!$A$1:$I$124</definedName>
    <definedName name="salda_27_09_ime_1">[52]salda_10_06_ime!$A$1:$I$124</definedName>
    <definedName name="salda_27_09_ime_10">[53]salda_10_06_ime!$A$1:$I$124</definedName>
    <definedName name="salda_27_09_ime_11">[52]salda_10_06_ime!$A$1:$I$124</definedName>
    <definedName name="salda_27_09_ime_12">[52]salda_10_06_ime!$A$1:$I$124</definedName>
    <definedName name="salda_27_09_ime_15">[52]salda_10_06_ime!$A$1:$I$124</definedName>
    <definedName name="salda_27_09_ime_8">[53]salda_10_06_ime!$A$1:$I$124</definedName>
    <definedName name="salda_27_10_ime">"$#REF!.$A$1:$I$124"</definedName>
    <definedName name="salda_27_11_ime">[52]salda_10_06_ime!$A$1:$I$124</definedName>
    <definedName name="salda_27_11_ime_1">[52]salda_10_06_ime!$A$1:$I$124</definedName>
    <definedName name="salda_27_11_ime_10">[53]salda_10_06_ime!$A$1:$I$124</definedName>
    <definedName name="salda_27_11_ime_11">[52]salda_10_06_ime!$A$1:$I$124</definedName>
    <definedName name="salda_27_11_ime_12">[52]salda_10_06_ime!$A$1:$I$124</definedName>
    <definedName name="salda_27_11_ime_15">[52]salda_10_06_ime!$A$1:$I$124</definedName>
    <definedName name="salda_27_11_ime_8">[53]salda_10_06_ime!$A$1:$I$124</definedName>
    <definedName name="salda_27_12_ime">[52]salda_10_06_ime!$A$1:$I$124</definedName>
    <definedName name="salda_27_12_ime_1">[52]salda_10_06_ime!$A$1:$I$124</definedName>
    <definedName name="salda_27_12_ime_10">[53]salda_10_06_ime!$A$1:$I$124</definedName>
    <definedName name="salda_27_12_ime_11">[52]salda_10_06_ime!$A$1:$I$124</definedName>
    <definedName name="salda_27_12_ime_12">[52]salda_10_06_ime!$A$1:$I$124</definedName>
    <definedName name="salda_27_12_ime_15">[52]salda_10_06_ime!$A$1:$I$124</definedName>
    <definedName name="salda_27_12_ime_8">[53]salda_10_06_ime!$A$1:$I$124</definedName>
    <definedName name="salda_28_01_03_ime">"$#REF!.$A$1:$I$124"</definedName>
    <definedName name="salda_28_03_ime">"$#REF!.$A$1:$I$124"</definedName>
    <definedName name="salda_28_05_ime">"$#REF!.$A$1:$I$123"</definedName>
    <definedName name="salda_28_06_ime">[52]salda_10_06_ime!$A$1:$I$123</definedName>
    <definedName name="salda_28_06_ime_1">[52]salda_10_06_ime!$A$1:$I$123</definedName>
    <definedName name="salda_28_06_ime_10">[53]salda_10_06_ime!$A$1:$I$123</definedName>
    <definedName name="salda_28_06_ime_11">[52]salda_10_06_ime!$A$1:$I$123</definedName>
    <definedName name="salda_28_06_ime_12">[52]salda_10_06_ime!$A$1:$I$123</definedName>
    <definedName name="salda_28_06_ime_15">[52]salda_10_06_ime!$A$1:$I$123</definedName>
    <definedName name="salda_28_06_ime_8">[53]salda_10_06_ime!$A$1:$I$123</definedName>
    <definedName name="salda_28_07_ime">"$#REF!.$A$1:$I$124"</definedName>
    <definedName name="salda_28_08_ime">[52]salda_10_06_ime!$A$1:$I$124</definedName>
    <definedName name="salda_28_08_ime_1">[52]salda_10_06_ime!$A$1:$I$124</definedName>
    <definedName name="salda_28_08_ime_10">[53]salda_10_06_ime!$A$1:$I$124</definedName>
    <definedName name="salda_28_08_ime_11">[52]salda_10_06_ime!$A$1:$I$124</definedName>
    <definedName name="salda_28_08_ime_12">[52]salda_10_06_ime!$A$1:$I$124</definedName>
    <definedName name="salda_28_08_ime_15">[52]salda_10_06_ime!$A$1:$I$124</definedName>
    <definedName name="salda_28_08_ime_8">[53]salda_10_06_ime!$A$1:$I$124</definedName>
    <definedName name="salda_28_10_ime">[52]salda_10_06_ime!$A$1:$I$124</definedName>
    <definedName name="salda_28_10_ime_1">[52]salda_10_06_ime!$A$1:$I$124</definedName>
    <definedName name="salda_28_10_ime_10">[53]salda_10_06_ime!$A$1:$I$124</definedName>
    <definedName name="salda_28_10_ime_11">[52]salda_10_06_ime!$A$1:$I$124</definedName>
    <definedName name="salda_28_10_ime_12">[52]salda_10_06_ime!$A$1:$I$124</definedName>
    <definedName name="salda_28_10_ime_15">[52]salda_10_06_ime!$A$1:$I$124</definedName>
    <definedName name="salda_28_10_ime_8">[53]salda_10_06_ime!$A$1:$I$124</definedName>
    <definedName name="salda_28_11_ime">[52]salda_10_06_ime!$A$1:$I$124</definedName>
    <definedName name="salda_28_11_ime_1">[52]salda_10_06_ime!$A$1:$I$124</definedName>
    <definedName name="salda_28_11_ime_10">[53]salda_10_06_ime!$A$1:$I$124</definedName>
    <definedName name="salda_28_11_ime_11">[52]salda_10_06_ime!$A$1:$I$124</definedName>
    <definedName name="salda_28_11_ime_12">[52]salda_10_06_ime!$A$1:$I$124</definedName>
    <definedName name="salda_28_11_ime_15">[52]salda_10_06_ime!$A$1:$I$124</definedName>
    <definedName name="salda_28_11_ime_8">[53]salda_10_06_ime!$A$1:$I$124</definedName>
    <definedName name="salda_29_01_03_ime">"$#REF!.$A$1:$I$124"</definedName>
    <definedName name="salda_29_04_ime">"$#REF!.$A$1:$I$124"</definedName>
    <definedName name="salda_29_05_ime">"$#REF!.$A$1:$I$123"</definedName>
    <definedName name="salda_29_07_ime">[52]salda_10_06_ime!$A$1:$I$124</definedName>
    <definedName name="salda_29_07_ime_1">[52]salda_10_06_ime!$A$1:$I$124</definedName>
    <definedName name="salda_29_07_ime_10">[53]salda_10_06_ime!$A$1:$I$124</definedName>
    <definedName name="salda_29_07_ime_11">[52]salda_10_06_ime!$A$1:$I$124</definedName>
    <definedName name="salda_29_07_ime_12">[52]salda_10_06_ime!$A$1:$I$124</definedName>
    <definedName name="salda_29_07_ime_15">[52]salda_10_06_ime!$A$1:$I$124</definedName>
    <definedName name="salda_29_07_ime_8">[53]salda_10_06_ime!$A$1:$I$124</definedName>
    <definedName name="salda_29_08_ime">[52]salda_10_06_ime!$A$1:$I$124</definedName>
    <definedName name="salda_29_08_ime_1">[52]salda_10_06_ime!$A$1:$I$124</definedName>
    <definedName name="salda_29_08_ime_10">[53]salda_10_06_ime!$A$1:$I$124</definedName>
    <definedName name="salda_29_08_ime_11">[52]salda_10_06_ime!$A$1:$I$124</definedName>
    <definedName name="salda_29_08_ime_12">[52]salda_10_06_ime!$A$1:$I$124</definedName>
    <definedName name="salda_29_08_ime_15">[52]salda_10_06_ime!$A$1:$I$124</definedName>
    <definedName name="salda_29_08_ime_8">[53]salda_10_06_ime!$A$1:$I$124</definedName>
    <definedName name="salda_29_09_ime">"$#REF!.$A$1:$I$124"</definedName>
    <definedName name="salda_29_09_sum">"$#REF!.$A$1:$H$124"</definedName>
    <definedName name="salda_29_10_ime">[52]salda_10_06_ime!$A$1:$I$124</definedName>
    <definedName name="salda_29_10_ime_1">[52]salda_10_06_ime!$A$1:$I$124</definedName>
    <definedName name="salda_29_10_ime_10">[53]salda_10_06_ime!$A$1:$I$124</definedName>
    <definedName name="salda_29_10_ime_11">[52]salda_10_06_ime!$A$1:$I$124</definedName>
    <definedName name="salda_29_10_ime_12">[52]salda_10_06_ime!$A$1:$I$124</definedName>
    <definedName name="salda_29_10_ime_15">[52]salda_10_06_ime!$A$1:$I$124</definedName>
    <definedName name="salda_29_10_ime_8">[53]salda_10_06_ime!$A$1:$I$124</definedName>
    <definedName name="salda_29_11_ime">[52]salda_10_06_ime!$A$1:$I$124</definedName>
    <definedName name="salda_29_11_ime_1">[52]salda_10_06_ime!$A$1:$I$124</definedName>
    <definedName name="salda_29_11_ime_10">[53]salda_10_06_ime!$A$1:$I$124</definedName>
    <definedName name="salda_29_11_ime_11">[52]salda_10_06_ime!$A$1:$I$124</definedName>
    <definedName name="salda_29_11_ime_12">[52]salda_10_06_ime!$A$1:$I$124</definedName>
    <definedName name="salda_29_11_ime_15">[52]salda_10_06_ime!$A$1:$I$124</definedName>
    <definedName name="salda_29_11_ime_8">[53]salda_10_06_ime!$A$1:$I$124</definedName>
    <definedName name="salda_30_01_ime">"$#REF!.$A$1:$I$124"</definedName>
    <definedName name="salda_30_04_ime">"$#REF!.$A$1:$I$124"</definedName>
    <definedName name="salda_30_05_ime">"$#REF!.$A$1:$I$123"</definedName>
    <definedName name="salda_30_07_ime">[52]salda_10_06_ime!$A$1:$I$124</definedName>
    <definedName name="salda_30_07_ime_1">[52]salda_10_06_ime!$A$1:$I$124</definedName>
    <definedName name="salda_30_07_ime_10">[53]salda_10_06_ime!$A$1:$I$124</definedName>
    <definedName name="salda_30_07_ime_11">[52]salda_10_06_ime!$A$1:$I$124</definedName>
    <definedName name="salda_30_07_ime_12">[52]salda_10_06_ime!$A$1:$I$124</definedName>
    <definedName name="salda_30_07_ime_15">[52]salda_10_06_ime!$A$1:$I$124</definedName>
    <definedName name="salda_30_07_ime_8">[53]salda_10_06_ime!$A$1:$I$124</definedName>
    <definedName name="salda_30_08_ime">[52]salda_10_06_ime!$A$1:$I$124</definedName>
    <definedName name="salda_30_08_ime_1">[52]salda_10_06_ime!$A$1:$I$124</definedName>
    <definedName name="salda_30_08_ime_10">[53]salda_10_06_ime!$A$1:$I$124</definedName>
    <definedName name="salda_30_08_ime_11">[52]salda_10_06_ime!$A$1:$I$124</definedName>
    <definedName name="salda_30_08_ime_12">[52]salda_10_06_ime!$A$1:$I$124</definedName>
    <definedName name="salda_30_08_ime_15">[52]salda_10_06_ime!$A$1:$I$124</definedName>
    <definedName name="salda_30_08_ime_8">[53]salda_10_06_ime!$A$1:$I$124</definedName>
    <definedName name="salda_30_09_ime">[52]salda_10_06_ime!$A$1:$I$124</definedName>
    <definedName name="salda_30_09_ime_1">[52]salda_10_06_ime!$A$1:$I$124</definedName>
    <definedName name="salda_30_09_ime_10">[53]salda_10_06_ime!$A$1:$I$124</definedName>
    <definedName name="salda_30_09_ime_11">[52]salda_10_06_ime!$A$1:$I$124</definedName>
    <definedName name="salda_30_09_ime_12">[52]salda_10_06_ime!$A$1:$I$124</definedName>
    <definedName name="salda_30_09_ime_15">[52]salda_10_06_ime!$A$1:$I$124</definedName>
    <definedName name="salda_30_09_ime_8">[53]salda_10_06_ime!$A$1:$I$124</definedName>
    <definedName name="salda_30_10_ime">[52]salda_10_06_ime!$A$1:$I$124</definedName>
    <definedName name="salda_30_10_ime_1">[52]salda_10_06_ime!$A$1:$I$124</definedName>
    <definedName name="salda_30_10_ime_10">[53]salda_10_06_ime!$A$1:$I$124</definedName>
    <definedName name="salda_30_10_ime_11">[52]salda_10_06_ime!$A$1:$I$124</definedName>
    <definedName name="salda_30_10_ime_12">[52]salda_10_06_ime!$A$1:$I$124</definedName>
    <definedName name="salda_30_10_ime_15">[52]salda_10_06_ime!$A$1:$I$124</definedName>
    <definedName name="salda_30_10_ime_8">[53]salda_10_06_ime!$A$1:$I$124</definedName>
    <definedName name="salda_30_12_ime">[52]salda_10_06_ime!$A$1:$I$124</definedName>
    <definedName name="salda_30_12_ime_1">[52]salda_10_06_ime!$A$1:$I$124</definedName>
    <definedName name="salda_30_12_ime_10">[53]salda_10_06_ime!$A$1:$I$124</definedName>
    <definedName name="salda_30_12_ime_11">[52]salda_10_06_ime!$A$1:$I$124</definedName>
    <definedName name="salda_30_12_ime_12">[52]salda_10_06_ime!$A$1:$I$124</definedName>
    <definedName name="salda_30_12_ime_15">[52]salda_10_06_ime!$A$1:$I$124</definedName>
    <definedName name="salda_30_12_ime_8">[53]salda_10_06_ime!$A$1:$I$124</definedName>
    <definedName name="salda_31_01_ime">"$#REF!.$A$1:$I$124"</definedName>
    <definedName name="salda_31_03_ime">"$#REF!.$A$1:$I$124"</definedName>
    <definedName name="salda_31_05_ime">"$#REF!.$A$1:$I$123"</definedName>
    <definedName name="salda_31_07_ime">[52]salda_10_06_ime!$A$1:$I$124</definedName>
    <definedName name="salda_31_07_ime_1">[52]salda_10_06_ime!$A$1:$I$124</definedName>
    <definedName name="salda_31_07_ime_10">[53]salda_10_06_ime!$A$1:$I$124</definedName>
    <definedName name="salda_31_07_ime_11">[52]salda_10_06_ime!$A$1:$I$124</definedName>
    <definedName name="salda_31_07_ime_12">[52]salda_10_06_ime!$A$1:$I$124</definedName>
    <definedName name="salda_31_07_ime_15">[52]salda_10_06_ime!$A$1:$I$124</definedName>
    <definedName name="salda_31_07_ime_8">[53]salda_10_06_ime!$A$1:$I$124</definedName>
    <definedName name="salda_31_10_ime">[52]salda_10_06_ime!$A$1:$I$124</definedName>
    <definedName name="salda_31_10_ime_1">[52]salda_10_06_ime!$A$1:$I$124</definedName>
    <definedName name="salda_31_10_ime_10">[53]salda_10_06_ime!$A$1:$I$124</definedName>
    <definedName name="salda_31_10_ime_11">[52]salda_10_06_ime!$A$1:$I$124</definedName>
    <definedName name="salda_31_10_ime_12">[52]salda_10_06_ime!$A$1:$I$124</definedName>
    <definedName name="salda_31_10_ime_15">[52]salda_10_06_ime!$A$1:$I$124</definedName>
    <definedName name="salda_31_10_ime_8">[53]salda_10_06_ime!$A$1:$I$124</definedName>
    <definedName name="salda_31_12_ime">[52]salda_10_06_ime!$A$1:$I$124</definedName>
    <definedName name="salda_31_12_ime_1">[52]salda_10_06_ime!$A$1:$I$124</definedName>
    <definedName name="salda_31_12_ime_10">[53]salda_10_06_ime!$A$1:$I$124</definedName>
    <definedName name="salda_31_12_ime_11">[52]salda_10_06_ime!$A$1:$I$124</definedName>
    <definedName name="salda_31_12_ime_12">[52]salda_10_06_ime!$A$1:$I$124</definedName>
    <definedName name="salda_31_12_ime_15">[52]salda_10_06_ime!$A$1:$I$124</definedName>
    <definedName name="salda_31_12_ime_8">[53]salda_10_06_ime!$A$1:$I$124</definedName>
    <definedName name="sampletable" localSheetId="24">#REF!</definedName>
    <definedName name="sampletable">#REF!</definedName>
    <definedName name="sasa" localSheetId="24" hidden="1">{#N/A,#N/A,TRUE,"preg4";#N/A,#N/A,TRUE,"bazpr99"}</definedName>
    <definedName name="sasa" hidden="1">{#N/A,#N/A,TRUE,"preg4";#N/A,#N/A,TRUE,"bazpr99"}</definedName>
    <definedName name="scv" localSheetId="24" hidden="1">{#N/A,#N/A,TRUE,"preg4";#N/A,#N/A,TRUE,"bazpr99"}</definedName>
    <definedName name="scv" hidden="1">{#N/A,#N/A,TRUE,"preg4";#N/A,#N/A,TRUE,"bazpr99"}</definedName>
    <definedName name="sdac" localSheetId="24" hidden="1">{#N/A,#N/A,TRUE,"preg4";#N/A,#N/A,TRUE,"bazpr99"}</definedName>
    <definedName name="sdac" hidden="1">{#N/A,#N/A,TRUE,"preg4";#N/A,#N/A,TRUE,"bazpr99"}</definedName>
    <definedName name="sdc" localSheetId="24">[54]BAZA!#REF!</definedName>
    <definedName name="sdc">[54]BAZA!#REF!</definedName>
    <definedName name="sdcasv" localSheetId="24" hidden="1">{#N/A,#N/A,TRUE,"preg4";#N/A,#N/A,TRUE,"bazpr2001"}</definedName>
    <definedName name="sdcasv" hidden="1">{#N/A,#N/A,TRUE,"preg4";#N/A,#N/A,TRUE,"bazpr2001"}</definedName>
    <definedName name="sdcx" localSheetId="24" hidden="1">{#N/A,#N/A,TRUE,"preg4";#N/A,#N/A,TRUE,"bazpr2001"}</definedName>
    <definedName name="sdcx" hidden="1">{#N/A,#N/A,TRUE,"preg4";#N/A,#N/A,TRUE,"bazpr2001"}</definedName>
    <definedName name="sdf" localSheetId="24" hidden="1">{#N/A,#N/A,TRUE,"preg4";#N/A,#N/A,TRUE,"bazpr99"}</definedName>
    <definedName name="sdf" hidden="1">{#N/A,#N/A,TRUE,"preg4";#N/A,#N/A,TRUE,"bazpr99"}</definedName>
    <definedName name="sdfds" localSheetId="24" hidden="1">{#N/A,#N/A,TRUE,"preg4";#N/A,#N/A,TRUE,"bazpr99"}</definedName>
    <definedName name="sdfds" hidden="1">{#N/A,#N/A,TRUE,"preg4";#N/A,#N/A,TRUE,"bazpr99"}</definedName>
    <definedName name="sdfvzx" localSheetId="24" hidden="1">{#N/A,#N/A,TRUE,"preg4";#N/A,#N/A,TRUE,"bazpr99"}</definedName>
    <definedName name="sdfvzx" hidden="1">{#N/A,#N/A,TRUE,"preg4";#N/A,#N/A,TRUE,"bazpr99"}</definedName>
    <definedName name="SDGCB" localSheetId="24" hidden="1">{#N/A,#N/A,TRUE,"preg4";#N/A,#N/A,TRUE,"bazpr99"}</definedName>
    <definedName name="SDGCB" hidden="1">{#N/A,#N/A,TRUE,"preg4";#N/A,#N/A,TRUE,"bazpr99"}</definedName>
    <definedName name="sdrfbb" localSheetId="24" hidden="1">{#N/A,#N/A,TRUE,"preg4";#N/A,#N/A,TRUE,"bazpr99"}</definedName>
    <definedName name="sdrfbb" hidden="1">{#N/A,#N/A,TRUE,"preg4";#N/A,#N/A,TRUE,"bazpr99"}</definedName>
    <definedName name="sds" localSheetId="24" hidden="1">{#N/A,#N/A,TRUE,"preg4";#N/A,#N/A,TRUE,"bazpr99"}</definedName>
    <definedName name="sds" hidden="1">{#N/A,#N/A,TRUE,"preg4";#N/A,#N/A,TRUE,"bazpr99"}</definedName>
    <definedName name="sds_gdp_exp_lari" localSheetId="24">#REF!</definedName>
    <definedName name="sds_gdp_exp_lari">#REF!</definedName>
    <definedName name="sds_gdp_origin" localSheetId="24">#REF!</definedName>
    <definedName name="sds_gdp_origin">#REF!</definedName>
    <definedName name="sds_gpd_exp_gdp" localSheetId="24">#REF!</definedName>
    <definedName name="sds_gpd_exp_gdp">#REF!</definedName>
    <definedName name="sdv" localSheetId="24" hidden="1">{#N/A,#N/A,TRUE,"preg4";#N/A,#N/A,TRUE,"bazpr99"}</definedName>
    <definedName name="sdv" hidden="1">{#N/A,#N/A,TRUE,"preg4";#N/A,#N/A,TRUE,"bazpr99"}</definedName>
    <definedName name="sdvg" localSheetId="24" hidden="1">{#N/A,#N/A,TRUE,"preg4";#N/A,#N/A,TRUE,"bazpr2000"}</definedName>
    <definedName name="sdvg" hidden="1">{#N/A,#N/A,TRUE,"preg4";#N/A,#N/A,TRUE,"bazpr2000"}</definedName>
    <definedName name="sdxc" localSheetId="24" hidden="1">{#N/A,#N/A,TRUE,"preg4";#N/A,#N/A,TRUE,"bazpr2001"}</definedName>
    <definedName name="sdxc" hidden="1">{#N/A,#N/A,TRUE,"preg4";#N/A,#N/A,TRUE,"bazpr2001"}</definedName>
    <definedName name="se" localSheetId="24" hidden="1">{#N/A,#N/A,TRUE,"preg4";#N/A,#N/A,TRUE,"bazpr99"}</definedName>
    <definedName name="se" hidden="1">{#N/A,#N/A,TRUE,"preg4";#N/A,#N/A,TRUE,"bazpr99"}</definedName>
    <definedName name="SECTORS" localSheetId="24">#REF!</definedName>
    <definedName name="SECTORS">#REF!</definedName>
    <definedName name="SEFC" localSheetId="24" hidden="1">{#N/A,#N/A,TRUE,"preg4";#N/A,#N/A,TRUE,"bazpr99"}</definedName>
    <definedName name="SEFC" hidden="1">{#N/A,#N/A,TRUE,"preg4";#N/A,#N/A,TRUE,"bazpr99"}</definedName>
    <definedName name="sei">[24]sei!$A$61:$I$139</definedName>
    <definedName name="SEIMAC" localSheetId="24">#REF!</definedName>
    <definedName name="SEIMAC">#REF!</definedName>
    <definedName name="sencount" hidden="1">2</definedName>
    <definedName name="sfdv" localSheetId="24" hidden="1">{#N/A,#N/A,TRUE,"preg4";#N/A,#N/A,TRUE,"bazpr2001"}</definedName>
    <definedName name="sfdv" hidden="1">{#N/A,#N/A,TRUE,"preg4";#N/A,#N/A,TRUE,"bazpr2001"}</definedName>
    <definedName name="sgbvrfsbh" localSheetId="24" hidden="1">{#N/A,#N/A,TRUE,"preg4";#N/A,#N/A,TRUE,"bazpr99"}</definedName>
    <definedName name="sgbvrfsbh" hidden="1">{#N/A,#N/A,TRUE,"preg4";#N/A,#N/A,TRUE,"bazpr99"}</definedName>
    <definedName name="sheetname" localSheetId="24">#REF!</definedName>
    <definedName name="sheetname">#REF!</definedName>
    <definedName name="Soobra_aj__skladirawe_i_vrski" localSheetId="24">#REF!</definedName>
    <definedName name="Soobra_aj__skladirawe_i_vrski">#REF!</definedName>
    <definedName name="SRtab" localSheetId="24">#REF!</definedName>
    <definedName name="SRtab">#REF!</definedName>
    <definedName name="ss" localSheetId="24" hidden="1">{#N/A,#N/A,TRUE,"preg4";#N/A,#N/A,TRUE,"bazpr2001"}</definedName>
    <definedName name="ss" hidden="1">{#N/A,#N/A,TRUE,"preg4";#N/A,#N/A,TRUE,"bazpr2001"}</definedName>
    <definedName name="sss" localSheetId="24">[55]CGSum!#REF!</definedName>
    <definedName name="sss">[55]CGSum!#REF!</definedName>
    <definedName name="START" localSheetId="24">#REF!</definedName>
    <definedName name="START">#REF!</definedName>
    <definedName name="stav">[56]look!$A$1:$B$324</definedName>
    <definedName name="STFQTAB" localSheetId="24">#REF!</definedName>
    <definedName name="STFQTAB">#REF!</definedName>
    <definedName name="STOP" localSheetId="24">#REF!</definedName>
    <definedName name="STOP">#REF!</definedName>
    <definedName name="SUM">[57]BoP!$E$313:$BE$365</definedName>
    <definedName name="svgf" localSheetId="24" hidden="1">{#N/A,#N/A,TRUE,"preg4";#N/A,#N/A,TRUE,"bazpr99"}</definedName>
    <definedName name="svgf" hidden="1">{#N/A,#N/A,TRUE,"preg4";#N/A,#N/A,TRUE,"bazpr99"}</definedName>
    <definedName name="t2q" localSheetId="24">#REF!</definedName>
    <definedName name="t2q">#REF!</definedName>
    <definedName name="Tab1A">'[58]finan 99'!$A$1:$S$64</definedName>
    <definedName name="Tab1B">'[58]finan 99'!$A$68:$S$163</definedName>
    <definedName name="tab25a" localSheetId="24">#REF!</definedName>
    <definedName name="tab25a">#REF!</definedName>
    <definedName name="Tab25b" localSheetId="24">#REF!</definedName>
    <definedName name="Tab25b">#REF!</definedName>
    <definedName name="tab26a" localSheetId="24">#REF!</definedName>
    <definedName name="tab26a">#REF!</definedName>
    <definedName name="TAB3A">[59]B!$B$114:$AU$181</definedName>
    <definedName name="TAB4A">[59]B!$B$183:$AU$255</definedName>
    <definedName name="TAB4B">[60]E!$B$48:$AK$100</definedName>
    <definedName name="TAB9A">'[59]perfcrit 2'!$A$1:$S$56</definedName>
    <definedName name="tabela" localSheetId="24" hidden="1">{#N/A,#N/A,TRUE,"preg4";#N/A,#N/A,TRUE,"bazpr99"}</definedName>
    <definedName name="tabela" hidden="1">{#N/A,#N/A,TRUE,"preg4";#N/A,#N/A,TRUE,"bazpr99"}</definedName>
    <definedName name="TABINT">#N/A</definedName>
    <definedName name="table" localSheetId="24">#REF!</definedName>
    <definedName name="table">#REF!</definedName>
    <definedName name="Table__47">[61]RED47!$A$1:$I$53</definedName>
    <definedName name="Table_2._Country_X___Public_Sector_Financing_1" localSheetId="24">#REF!</definedName>
    <definedName name="Table_2._Country_X___Public_Sector_Financing_1">#REF!</definedName>
    <definedName name="Table_Template" localSheetId="24">#REF!</definedName>
    <definedName name="Table_Template">#REF!</definedName>
    <definedName name="Table1" localSheetId="24">#REF!</definedName>
    <definedName name="Table1">#REF!</definedName>
    <definedName name="Table1n">[28]CGRev!$A$1:$BK$49</definedName>
    <definedName name="table2" localSheetId="24">#REF!</definedName>
    <definedName name="table2">#REF!</definedName>
    <definedName name="Table23" localSheetId="24">#REF!</definedName>
    <definedName name="Table23">#REF!</definedName>
    <definedName name="Table24" localSheetId="24">#REF!</definedName>
    <definedName name="Table24">#REF!</definedName>
    <definedName name="Table25" localSheetId="24">#REF!</definedName>
    <definedName name="Table25">#REF!</definedName>
    <definedName name="Table26" localSheetId="24">#REF!</definedName>
    <definedName name="Table26">#REF!</definedName>
    <definedName name="Table27" localSheetId="24">#REF!</definedName>
    <definedName name="Table27">#REF!</definedName>
    <definedName name="Table28" localSheetId="24">#REF!</definedName>
    <definedName name="Table28">#REF!</definedName>
    <definedName name="Table2n">[28]CGExp!$A$1:$AT$72</definedName>
    <definedName name="table3" localSheetId="24">#REF!</definedName>
    <definedName name="table3">#REF!</definedName>
    <definedName name="Table3_10" localSheetId="24">#REF!</definedName>
    <definedName name="Table3_10">#REF!</definedName>
    <definedName name="Table3_8" localSheetId="24">#REF!</definedName>
    <definedName name="Table3_8">#REF!</definedName>
    <definedName name="Table3n">[28]CGSum!$A$1:$AT$95</definedName>
    <definedName name="Table4" localSheetId="24">#REF!</definedName>
    <definedName name="Table4">#REF!</definedName>
    <definedName name="Table4n">[28]PF!$A$1:$AT$59</definedName>
    <definedName name="Table5" localSheetId="24">#REF!</definedName>
    <definedName name="Table5">#REF!</definedName>
    <definedName name="Table5n">[28]HF!$A$1:$AT$56</definedName>
    <definedName name="Table6" localSheetId="24">#REF!</definedName>
    <definedName name="Table6">#REF!</definedName>
    <definedName name="Table6n">[28]EF!$A$1:$AT$60</definedName>
    <definedName name="Table7" localSheetId="24">#REF!</definedName>
    <definedName name="Table7">#REF!</definedName>
    <definedName name="Table7n">[28]RF!$A$1:$AT$43</definedName>
    <definedName name="Table8" localSheetId="24">#REF!</definedName>
    <definedName name="Table8">#REF!</definedName>
    <definedName name="TableA" localSheetId="24">#REF!</definedName>
    <definedName name="TableA">#REF!</definedName>
    <definedName name="TableB1" localSheetId="24">#REF!</definedName>
    <definedName name="TableB1">#REF!</definedName>
    <definedName name="TableB2" localSheetId="24">#REF!</definedName>
    <definedName name="TableB2">#REF!</definedName>
    <definedName name="TableB3" localSheetId="24">#REF!</definedName>
    <definedName name="TableB3">#REF!</definedName>
    <definedName name="TableC1" localSheetId="24">#REF!</definedName>
    <definedName name="TableC1">#REF!</definedName>
    <definedName name="TableC2" localSheetId="24">#REF!</definedName>
    <definedName name="TableC2">#REF!</definedName>
    <definedName name="TableC3" localSheetId="24">#REF!</definedName>
    <definedName name="TableC3">#REF!</definedName>
    <definedName name="tablename" localSheetId="24">#REF!</definedName>
    <definedName name="tablename">#REF!</definedName>
    <definedName name="tabletemplate" localSheetId="24">#REF!</definedName>
    <definedName name="tabletemplate">#REF!</definedName>
    <definedName name="tbgfthr" localSheetId="24" hidden="1">{#N/A,#N/A,TRUE,"preg4";#N/A,#N/A,TRUE,"bazpr99"}</definedName>
    <definedName name="tbgfthr" hidden="1">{#N/A,#N/A,TRUE,"preg4";#N/A,#N/A,TRUE,"bazpr99"}</definedName>
    <definedName name="tblChecks">[36]ErrCheck!$A$3:$E$5</definedName>
    <definedName name="tblLinks">[36]Links!$A$4:$F$33</definedName>
    <definedName name="Template_Table" localSheetId="24">#REF!</definedName>
    <definedName name="Template_Table">#REF!</definedName>
    <definedName name="teo" localSheetId="24" hidden="1">{#N/A,#N/A,TRUE,"preg4";#N/A,#N/A,TRUE,"bazpr2001"}</definedName>
    <definedName name="teo" hidden="1">{#N/A,#N/A,TRUE,"preg4";#N/A,#N/A,TRUE,"bazpr2001"}</definedName>
    <definedName name="test" localSheetId="24"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24">[22]Sum1!#REF!</definedName>
    <definedName name="TIME">[22]Sum1!#REF!</definedName>
    <definedName name="TITLES" localSheetId="24">#REF!</definedName>
    <definedName name="TITLES">#REF!</definedName>
    <definedName name="TM">'[25]WEO Q5'!$E$19:$AH$19</definedName>
    <definedName name="TM_D">'[25]WEO Q5'!$E$23:$AH$23</definedName>
    <definedName name="TM_DPCH">'[25]WEO Q5'!$E$24:$AH$24</definedName>
    <definedName name="TM_R">'[25]WEO Q5'!$E$22:$AH$22</definedName>
    <definedName name="TM_RPCH">'[25]WEO Q5'!$E$21:$AH$21</definedName>
    <definedName name="TMG">'[25]WEO Q5'!$E$38:$AH$38</definedName>
    <definedName name="TMG_D" localSheetId="24">#REF!</definedName>
    <definedName name="TMG_D">#REF!</definedName>
    <definedName name="TMG_DPCH">'[25]WEO Q5'!$E$43:$AH$43</definedName>
    <definedName name="TMG_R">'[25]WEO Q5'!$E$41:$AH$41</definedName>
    <definedName name="TMG_RPCH">'[25]WEO Q5'!$E$40:$AH$40</definedName>
    <definedName name="TMGO" localSheetId="24">#REF!</definedName>
    <definedName name="TMGO">#REF!</definedName>
    <definedName name="TMGO_D">'[25]WEO Q5'!$E$63:$AH$63</definedName>
    <definedName name="TMGO_DPCH">'[25]WEO Q5'!$E$64:$AH$64</definedName>
    <definedName name="TMGO_R">'[25]WEO Q5'!$E$62:$AH$62</definedName>
    <definedName name="TMGO_RPCH">'[25]WEO Q5'!$E$60:$AH$60</definedName>
    <definedName name="TMGXO">'[25]WEO Q5'!$E$82:$AH$82</definedName>
    <definedName name="TMGXO_D">'[25]WEO Q5'!$E$88:$AH$88</definedName>
    <definedName name="TMGXO_DPCH">'[25]WEO Q5'!$E$89:$AH$89</definedName>
    <definedName name="TMGXO_R">'[25]WEO Q5'!$E$87:$AH$87</definedName>
    <definedName name="TMGXO_RPCH">'[25]WEO Q5'!$E$84:$AH$84</definedName>
    <definedName name="TMS">'[25]WEO Q5'!$E$97:$AH$97</definedName>
    <definedName name="TOC" localSheetId="24">#REF!</definedName>
    <definedName name="TOC">#REF!</definedName>
    <definedName name="Trade" localSheetId="24">#REF!</definedName>
    <definedName name="Trade">#REF!</definedName>
    <definedName name="TRADE3" localSheetId="24">[19]Trade!#REF!</definedName>
    <definedName name="TRADE3">[19]Trade!#REF!</definedName>
    <definedName name="trd" localSheetId="24" hidden="1">{#N/A,#N/A,TRUE,"preg4";#N/A,#N/A,TRUE,"bazpr2001"}</definedName>
    <definedName name="trd" hidden="1">{#N/A,#N/A,TRUE,"preg4";#N/A,#N/A,TRUE,"bazpr2001"}</definedName>
    <definedName name="treu" localSheetId="24" hidden="1">{#N/A,#N/A,TRUE,"preg4";#N/A,#N/A,TRUE,"bazpr2001"}</definedName>
    <definedName name="treu" hidden="1">{#N/A,#N/A,TRUE,"preg4";#N/A,#N/A,TRUE,"bazpr2001"}</definedName>
    <definedName name="Trgovija_na_golemo_i_malo__popravka_na_motorni_vozila__motocikli_i_predmeti_za_li_na_upotreba_i_za_doma_instva" localSheetId="24">#REF!</definedName>
    <definedName name="Trgovija_na_golemo_i_malo__popravka_na_motorni_vozila__motocikli_i_predmeti_za_li_na_upotreba_i_za_doma_instva">#REF!</definedName>
    <definedName name="TX">'[25]WEO Q5'!$E$11:$AH$11</definedName>
    <definedName name="TX_D">'[25]WEO Q5'!$E$15:$AH$15</definedName>
    <definedName name="TX_DPCH">'[25]WEO Q5'!$E$16:$AH$16</definedName>
    <definedName name="TX_R">'[25]WEO Q5'!$E$14:$AH$14</definedName>
    <definedName name="TX_RPCH">'[25]WEO Q5'!$E$13:$AH$13</definedName>
    <definedName name="TXG">'[25]WEO Q5'!$E$30:$AH$30</definedName>
    <definedName name="TXG_D" localSheetId="24">#REF!</definedName>
    <definedName name="TXG_D">#REF!</definedName>
    <definedName name="TXG_DPCH">'[25]WEO Q5'!$E$35:$AH$35</definedName>
    <definedName name="TXG_R">'[25]WEO Q5'!$E$33:$AH$33</definedName>
    <definedName name="TXG_RPCH">'[25]WEO Q5'!$E$32:$AH$32</definedName>
    <definedName name="TXGO" localSheetId="24">#REF!</definedName>
    <definedName name="TXGO">#REF!</definedName>
    <definedName name="TXGO_D">'[25]WEO Q5'!$E$54:$AH$54</definedName>
    <definedName name="TXGO_DPCH">'[25]WEO Q5'!$E$55:$AH$55</definedName>
    <definedName name="TXGO_R">'[25]WEO Q5'!$E$53:$AH$53</definedName>
    <definedName name="TXGO_RPCH">'[25]WEO Q5'!$E$51:$AH$51</definedName>
    <definedName name="TXGXO">'[25]WEO Q5'!$E$72:$AH$72</definedName>
    <definedName name="TXGXO_D">'[25]WEO Q5'!$E$78:$AH$78</definedName>
    <definedName name="TXGXO_DPCH">'[25]WEO Q5'!$E$79:$AH$79</definedName>
    <definedName name="TXGXO_R">'[25]WEO Q5'!$E$77:$AH$77</definedName>
    <definedName name="TXGXO_RPCH">'[25]WEO Q5'!$E$74:$AH$74</definedName>
    <definedName name="TXS">'[25]WEO Q5'!$E$95:$AH$95</definedName>
    <definedName name="unemp_96Q3" localSheetId="24">#REF!</definedName>
    <definedName name="unemp_96Q3">#REF!</definedName>
    <definedName name="unemp_96Q4" localSheetId="24">#REF!</definedName>
    <definedName name="unemp_96Q4">#REF!</definedName>
    <definedName name="unemp_97Q1" localSheetId="24">#REF!</definedName>
    <definedName name="unemp_97Q1">#REF!</definedName>
    <definedName name="unemp_97Q2" localSheetId="24">#REF!</definedName>
    <definedName name="unemp_97Q2">#REF!</definedName>
    <definedName name="unemp_nat" localSheetId="24">#REF!</definedName>
    <definedName name="unemp_nat">#REF!</definedName>
    <definedName name="unemp_urbrural" localSheetId="24">#REF!</definedName>
    <definedName name="unemp_urbrural">#REF!</definedName>
    <definedName name="USavq">'[31]Proj cur'!$C$14:$DZ$14</definedName>
    <definedName name="USDSR" localSheetId="24">#REF!</definedName>
    <definedName name="USDSR">#REF!</definedName>
    <definedName name="use">'[31]Proj cur'!$C$15:$DZ$15</definedName>
    <definedName name="USeop">'[31]Proj cur'!$C$15:$DZ$15</definedName>
    <definedName name="USERNAME" localSheetId="24">#REF!</definedName>
    <definedName name="USERNAME">#REF!</definedName>
    <definedName name="UVOZ_DORABOTKI_99_TRBR" localSheetId="24">#REF!</definedName>
    <definedName name="UVOZ_DORABOTKI_99_TRBR">#REF!</definedName>
    <definedName name="UVOZ2000_10" localSheetId="24">#REF!</definedName>
    <definedName name="UVOZ2000_10">#REF!</definedName>
    <definedName name="UVOZ2000_10_27" localSheetId="24">#REF!</definedName>
    <definedName name="UVOZ2000_10_27">#REF!</definedName>
    <definedName name="UVOZ2000_27" localSheetId="24">#REF!</definedName>
    <definedName name="UVOZ2000_27">#REF!</definedName>
    <definedName name="UVOZ2001_27" localSheetId="24">#REF!</definedName>
    <definedName name="UVOZ2001_27">#REF!</definedName>
    <definedName name="UVOZ2002_27" localSheetId="24">#REF!</definedName>
    <definedName name="UVOZ2002_27">#REF!</definedName>
    <definedName name="UVOZ2003_27" localSheetId="24">#REF!</definedName>
    <definedName name="UVOZ2003_27">#REF!</definedName>
    <definedName name="UVOZ98_10_27" localSheetId="24">[54]BAZA!#REF!</definedName>
    <definedName name="UVOZ98_10_27">[54]BAZA!#REF!</definedName>
    <definedName name="UVOZ99_10_27" localSheetId="24">#REF!</definedName>
    <definedName name="UVOZ99_10_27">#REF!</definedName>
    <definedName name="vnhjikjcd" localSheetId="24" hidden="1">{#N/A,#N/A,TRUE,"preg4";#N/A,#N/A,TRUE,"bazpr2000"}</definedName>
    <definedName name="vnhjikjcd" hidden="1">{#N/A,#N/A,TRUE,"preg4";#N/A,#N/A,TRUE,"bazpr2000"}</definedName>
    <definedName name="VTITLES" localSheetId="24">#REF!</definedName>
    <definedName name="VTITLES">#REF!</definedName>
    <definedName name="vtre" localSheetId="24" hidden="1">{#N/A,#N/A,TRUE,"preg4";#N/A,#N/A,TRUE,"bazpr2001"}</definedName>
    <definedName name="vtre" hidden="1">{#N/A,#N/A,TRUE,"preg4";#N/A,#N/A,TRUE,"bazpr2001"}</definedName>
    <definedName name="w" localSheetId="24" hidden="1">{#N/A,#N/A,FALSE,"PUBLEXP"}</definedName>
    <definedName name="w" hidden="1">{#N/A,#N/A,FALSE,"PUBLEXP"}</definedName>
    <definedName name="wage_govt_sector" localSheetId="24">#REF!</definedName>
    <definedName name="wage_govt_sector">#REF!</definedName>
    <definedName name="wdxsdsf" localSheetId="24" hidden="1">{#N/A,#N/A,TRUE,"preg4";#N/A,#N/A,TRUE,"bazpr2000"}</definedName>
    <definedName name="wdxsdsf" hidden="1">{#N/A,#N/A,TRUE,"preg4";#N/A,#N/A,TRUE,"bazpr2000"}</definedName>
    <definedName name="WEO" localSheetId="24">#REF!</definedName>
    <definedName name="WEO">#REF!</definedName>
    <definedName name="wfr" localSheetId="24" hidden="1">{#N/A,#N/A,TRUE,"preg4";#N/A,#N/A,TRUE,"bazpr99"}</definedName>
    <definedName name="wfr" hidden="1">{#N/A,#N/A,TRUE,"preg4";#N/A,#N/A,TRUE,"bazpr99"}</definedName>
    <definedName name="WIN" localSheetId="24">#REF!</definedName>
    <definedName name="WIN">#REF!</definedName>
    <definedName name="WPCP33_D">'[25]WEO Q5'!$E$67:$AH$67</definedName>
    <definedName name="WPCP33pch">'[25]WEO Q5'!$E$68:$AH$68</definedName>
    <definedName name="wrn.97REDBOP." localSheetId="24" hidden="1">{"TRADE_COMP",#N/A,FALSE,"TAB23APP";"BOP",#N/A,FALSE,"TAB6";"DOT",#N/A,FALSE,"TAB24APP";"EXTDEBT",#N/A,FALSE,"TAB25APP"}</definedName>
    <definedName name="wrn.97REDBOP." hidden="1">{"TRADE_COMP",#N/A,FALSE,"TAB23APP";"BOP",#N/A,FALSE,"TAB6";"DOT",#N/A,FALSE,"TAB24APP";"EXTDEBT",#N/A,FALSE,"TAB25APP"}</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24" hidden="1">{#N/A,#N/A,FALSE,"BANKS"}</definedName>
    <definedName name="wrn.bank.1" hidden="1">{#N/A,#N/A,FALSE,"BANKS"}</definedName>
    <definedName name="wrn.BANKS." localSheetId="24" hidden="1">{#N/A,#N/A,FALSE,"BANKS"}</definedName>
    <definedName name="wrn.BANKS." hidden="1">{#N/A,#N/A,FALSE,"BANKS"}</definedName>
    <definedName name="wrn.BOP." localSheetId="24" hidden="1">{#N/A,#N/A,FALSE,"BOP"}</definedName>
    <definedName name="wrn.BOP." hidden="1">{#N/A,#N/A,FALSE,"BOP"}</definedName>
    <definedName name="wrn.bop.1" localSheetId="24" hidden="1">{#N/A,#N/A,FALSE,"BOP"}</definedName>
    <definedName name="wrn.bop.1" hidden="1">{#N/A,#N/A,FALSE,"BOP"}</definedName>
    <definedName name="wrn.BOP_MIDTERM." localSheetId="24" hidden="1">{"BOP_TAB",#N/A,FALSE,"N";"MIDTERM_TAB",#N/A,FALSE,"O"}</definedName>
    <definedName name="wrn.BOP_MIDTERM." hidden="1">{"BOP_TAB",#N/A,FALSE,"N";"MIDTERM_TAB",#N/A,FALSE,"O"}</definedName>
    <definedName name="wrn.CREDIT." localSheetId="24" hidden="1">{#N/A,#N/A,FALSE,"CREDIT"}</definedName>
    <definedName name="wrn.CREDIT." hidden="1">{#N/A,#N/A,FALSE,"CREDIT"}</definedName>
    <definedName name="wrn.credit.1" localSheetId="24" hidden="1">{#N/A,#N/A,FALSE,"CREDIT"}</definedName>
    <definedName name="wrn.credit.1" hidden="1">{#N/A,#N/A,FALSE,"CREDIT"}</definedName>
    <definedName name="wrn.DEBTSVC." localSheetId="24" hidden="1">{#N/A,#N/A,FALSE,"DEBTSVC"}</definedName>
    <definedName name="wrn.DEBTSVC." hidden="1">{#N/A,#N/A,FALSE,"DEBTSVC"}</definedName>
    <definedName name="wrn.debtsvc1" localSheetId="24" hidden="1">{#N/A,#N/A,FALSE,"DEBTSVC"}</definedName>
    <definedName name="wrn.debtsvc1" hidden="1">{#N/A,#N/A,FALSE,"DEBTSVC"}</definedName>
    <definedName name="wrn.DEPO." localSheetId="24" hidden="1">{#N/A,#N/A,FALSE,"DEPO"}</definedName>
    <definedName name="wrn.DEPO." hidden="1">{#N/A,#N/A,FALSE,"DEPO"}</definedName>
    <definedName name="wrn.EXCISE." localSheetId="24" hidden="1">{#N/A,#N/A,FALSE,"EXCISE"}</definedName>
    <definedName name="wrn.EXCISE." hidden="1">{#N/A,#N/A,FALSE,"EXCISE"}</definedName>
    <definedName name="wrn.EXRATE." localSheetId="24" hidden="1">{#N/A,#N/A,FALSE,"EXRATE"}</definedName>
    <definedName name="wrn.EXRATE." hidden="1">{#N/A,#N/A,FALSE,"EXRATE"}</definedName>
    <definedName name="wrn.EXTDEBT." localSheetId="24" hidden="1">{#N/A,#N/A,FALSE,"EXTDEBT"}</definedName>
    <definedName name="wrn.EXTDEBT." hidden="1">{#N/A,#N/A,FALSE,"EXTDEBT"}</definedName>
    <definedName name="wrn.EXTRABUDGT." localSheetId="24" hidden="1">{#N/A,#N/A,FALSE,"EXTRABUDGT"}</definedName>
    <definedName name="wrn.EXTRABUDGT." hidden="1">{#N/A,#N/A,FALSE,"EXTRABUDGT"}</definedName>
    <definedName name="wrn.EXTRABUDGT2." localSheetId="24" hidden="1">{#N/A,#N/A,FALSE,"EXTRABUDGT2"}</definedName>
    <definedName name="wrn.EXTRABUDGT2." hidden="1">{#N/A,#N/A,FALSE,"EXTRABUDGT2"}</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24" hidden="1">{#N/A,#N/A,FALSE,"GDP_ORIGIN";#N/A,#N/A,FALSE,"EMP_POP"}</definedName>
    <definedName name="wrn.GDP." hidden="1">{#N/A,#N/A,FALSE,"GDP_ORIGIN";#N/A,#N/A,FALSE,"EMP_POP"}</definedName>
    <definedName name="wrn.GGOVT." localSheetId="24" hidden="1">{#N/A,#N/A,FALSE,"GGOVT"}</definedName>
    <definedName name="wrn.GGOVT." hidden="1">{#N/A,#N/A,FALSE,"GGOVT"}</definedName>
    <definedName name="wrn.GGOVT2." localSheetId="24" hidden="1">{#N/A,#N/A,FALSE,"GGOVT2"}</definedName>
    <definedName name="wrn.GGOVT2." hidden="1">{#N/A,#N/A,FALSE,"GGOVT2"}</definedName>
    <definedName name="wrn.GGOVTPC." localSheetId="24" hidden="1">{#N/A,#N/A,FALSE,"GGOVT%"}</definedName>
    <definedName name="wrn.GGOVTPC." hidden="1">{#N/A,#N/A,FALSE,"GGOVT%"}</definedName>
    <definedName name="wrn.INCOMETX." localSheetId="24" hidden="1">{#N/A,#N/A,FALSE,"INCOMETX"}</definedName>
    <definedName name="wrn.INCOMETX." hidden="1">{#N/A,#N/A,FALSE,"INCOMETX"}</definedName>
    <definedName name="wrn.Input._.and._.output._.tables." localSheetId="2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24" hidden="1">{#N/A,#N/A,FALSE,"INTERST"}</definedName>
    <definedName name="wrn.INTERST." hidden="1">{#N/A,#N/A,FALSE,"INTERST"}</definedName>
    <definedName name="wrn.MAIN." localSheetId="24" hidden="1">{#N/A,#N/A,FALSE,"CB";#N/A,#N/A,FALSE,"CMB";#N/A,#N/A,FALSE,"BSYS";#N/A,#N/A,FALSE,"NBFI";#N/A,#N/A,FALSE,"FSYS"}</definedName>
    <definedName name="wrn.MAIN." hidden="1">{#N/A,#N/A,FALSE,"CB";#N/A,#N/A,FALSE,"CMB";#N/A,#N/A,FALSE,"BSYS";#N/A,#N/A,FALSE,"NBFI";#N/A,#N/A,FALSE,"FSYS"}</definedName>
    <definedName name="wrn.Main._.Economic._.Indicators." localSheetId="24" hidden="1">{"Main Economic Indicators",#N/A,FALSE,"C"}</definedName>
    <definedName name="wrn.Main._.Economic._.Indicators." hidden="1">{"Main Economic Indicators",#N/A,FALSE,"C"}</definedName>
    <definedName name="wrn.MDABOP." localSheetId="2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24" hidden="1">{#N/A,#N/A,FALSE,"CB";#N/A,#N/A,FALSE,"CMB";#N/A,#N/A,FALSE,"NBFI"}</definedName>
    <definedName name="wrn.MIT." hidden="1">{#N/A,#N/A,FALSE,"CB";#N/A,#N/A,FALSE,"CMB";#N/A,#N/A,FALSE,"NBFI"}</definedName>
    <definedName name="wrn.MONA." localSheetId="24" hidden="1">{"MONA",#N/A,FALSE,"S"}</definedName>
    <definedName name="wrn.MONA." hidden="1">{"MONA",#N/A,FALSE,"S"}</definedName>
    <definedName name="wrn.MS." localSheetId="24" hidden="1">{#N/A,#N/A,FALSE,"MS"}</definedName>
    <definedName name="wrn.MS." hidden="1">{#N/A,#N/A,FALSE,"MS"}</definedName>
    <definedName name="wrn.mterm." localSheetId="24"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24" hidden="1">{#N/A,#N/A,FALSE,"NBG"}</definedName>
    <definedName name="wrn.NBG." hidden="1">{#N/A,#N/A,FALSE,"NBG"}</definedName>
    <definedName name="wrn.Output._.tables." localSheetId="24" hidden="1">{#N/A,#N/A,FALSE,"I";#N/A,#N/A,FALSE,"J";#N/A,#N/A,FALSE,"K";#N/A,#N/A,FALSE,"L";#N/A,#N/A,FALSE,"M";#N/A,#N/A,FALSE,"N";#N/A,#N/A,FALSE,"O"}</definedName>
    <definedName name="wrn.Output._.tables." hidden="1">{#N/A,#N/A,FALSE,"I";#N/A,#N/A,FALSE,"J";#N/A,#N/A,FALSE,"K";#N/A,#N/A,FALSE,"L";#N/A,#N/A,FALSE,"M";#N/A,#N/A,FALSE,"N";#N/A,#N/A,FALSE,"O"}</definedName>
    <definedName name="wrn.PAZAR." localSheetId="24" hidden="1">{#N/A,#N/A,TRUE,"preg4";#N/A,#N/A,TRUE,"bazpr2001"}</definedName>
    <definedName name="wrn.PAZAR." hidden="1">{#N/A,#N/A,TRUE,"preg4";#N/A,#N/A,TRUE,"bazpr2001"}</definedName>
    <definedName name="wrn.pazar_1." localSheetId="24" hidden="1">{#N/A,#N/A,TRUE,"preg4";#N/A,#N/A,TRUE,"bazpr2003";#N/A,#N/A,TRUE,"preg4";#N/A,#N/A,TRUE,"bazpr2003";#N/A,#N/A,TRUE,"bazpr2003"}</definedName>
    <definedName name="wrn.pazar_1." hidden="1">{#N/A,#N/A,TRUE,"preg4";#N/A,#N/A,TRUE,"bazpr2003";#N/A,#N/A,TRUE,"preg4";#N/A,#N/A,TRUE,"bazpr2003";#N/A,#N/A,TRUE,"bazpr2003"}</definedName>
    <definedName name="wrn.PCPI." localSheetId="24" hidden="1">{#N/A,#N/A,FALSE,"PCPI"}</definedName>
    <definedName name="wrn.PCPI." hidden="1">{#N/A,#N/A,FALSE,"PCPI"}</definedName>
    <definedName name="wrn.PENSION." localSheetId="24" hidden="1">{#N/A,#N/A,FALSE,"PENSION"}</definedName>
    <definedName name="wrn.PENSION." hidden="1">{#N/A,#N/A,FALSE,"PENSION"}</definedName>
    <definedName name="wrn.PRUDENT." localSheetId="24" hidden="1">{#N/A,#N/A,FALSE,"PRUDENT"}</definedName>
    <definedName name="wrn.PRUDENT." hidden="1">{#N/A,#N/A,FALSE,"PRUDENT"}</definedName>
    <definedName name="wrn.PUBLEXP." localSheetId="24" hidden="1">{#N/A,#N/A,FALSE,"PUBLEXP"}</definedName>
    <definedName name="wrn.PUBLEXP." hidden="1">{#N/A,#N/A,FALSE,"PUBLEXP"}</definedName>
    <definedName name="wrn.Ratio._.to._.GNP." localSheetId="24" hidden="1">{#N/A,#N/A,FALSE,"Prog"}</definedName>
    <definedName name="wrn.Ratio._.to._.GNP." hidden="1">{#N/A,#N/A,FALSE,"Prog"}</definedName>
    <definedName name="wrn.RED97MON." localSheetId="24" hidden="1">{"CBA",#N/A,FALSE,"TAB4";"MS",#N/A,FALSE,"TAB5";"BANKLOANS",#N/A,FALSE,"TAB21APP ";"INTEREST",#N/A,FALSE,"TAB22APP"}</definedName>
    <definedName name="wrn.RED97MON." hidden="1">{"CBA",#N/A,FALSE,"TAB4";"MS",#N/A,FALSE,"TAB5";"BANKLOANS",#N/A,FALSE,"TAB21APP ";"INTEREST",#N/A,FALSE,"TAB22APP"}</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24" hidden="1">{#N/A,#N/A,FALSE,"REVSHARE"}</definedName>
    <definedName name="wrn.REVSHARE." hidden="1">{#N/A,#N/A,FALSE,"REVSHARE"}</definedName>
    <definedName name="wrn.Staff._.Report._.Tables." localSheetId="24" hidden="1">{#N/A,#N/A,FALSE,"SRFSYS";#N/A,#N/A,FALSE,"SRBSYS"}</definedName>
    <definedName name="wrn.Staff._.Report._.Tables." hidden="1">{#N/A,#N/A,FALSE,"SRFSYS";#N/A,#N/A,FALSE,"SRBSYS"}</definedName>
    <definedName name="wrn.STAFF_REPORT_TABLES." localSheetId="24" hidden="1">{"SR_tbs",#N/A,FALSE,"MGSSEI";"SR_tbs",#N/A,FALSE,"MGSBOX";"SR_tbs",#N/A,FALSE,"MGSOCIND"}</definedName>
    <definedName name="wrn.STAFF_REPORT_TABLES." hidden="1">{"SR_tbs",#N/A,FALSE,"MGSSEI";"SR_tbs",#N/A,FALSE,"MGSBOX";"SR_tbs",#N/A,FALSE,"MGSOCIND"}</definedName>
    <definedName name="wrn.STATE." localSheetId="24" hidden="1">{#N/A,#N/A,FALSE,"STATE"}</definedName>
    <definedName name="wrn.STATE." hidden="1">{#N/A,#N/A,FALSE,"STATE"}</definedName>
    <definedName name="wrn.suma." localSheetId="24"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24"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24" hidden="1">{#N/A,#N/A,FALSE,"TAXARREARS"}</definedName>
    <definedName name="wrn.TAXARREARS." hidden="1">{#N/A,#N/A,FALSE,"TAXARREARS"}</definedName>
    <definedName name="wrn.TAXPAYRS." localSheetId="24" hidden="1">{#N/A,#N/A,FALSE,"TAXPAYRS"}</definedName>
    <definedName name="wrn.TAXPAYRS." hidden="1">{#N/A,#N/A,FALSE,"TAXPAYRS"}</definedName>
    <definedName name="wrn.TRADE." localSheetId="24" hidden="1">{#N/A,#N/A,FALSE,"TRADE"}</definedName>
    <definedName name="wrn.TRADE." hidden="1">{#N/A,#N/A,FALSE,"TRADE"}</definedName>
    <definedName name="wrn.TRANSPORT." localSheetId="24" hidden="1">{#N/A,#N/A,FALSE,"TRANPORT"}</definedName>
    <definedName name="wrn.TRANSPORT." hidden="1">{#N/A,#N/A,FALSE,"TRANPORT"}</definedName>
    <definedName name="wrn.UNEMPL." localSheetId="24" hidden="1">{#N/A,#N/A,FALSE,"EMP_POP";#N/A,#N/A,FALSE,"UNEMPL"}</definedName>
    <definedName name="wrn.UNEMPL." hidden="1">{#N/A,#N/A,FALSE,"EMP_POP";#N/A,#N/A,FALSE,"UNEMPL"}</definedName>
    <definedName name="wrn.WAGES." localSheetId="24" hidden="1">{#N/A,#N/A,FALSE,"WAGES"}</definedName>
    <definedName name="wrn.WAGES." hidden="1">{#N/A,#N/A,FALSE,"WAGES"}</definedName>
    <definedName name="wrn.WEO." localSheetId="24" hidden="1">{"WEO",#N/A,FALSE,"T"}</definedName>
    <definedName name="wrn.WEO." hidden="1">{"WEO",#N/A,FALSE,"T"}</definedName>
    <definedName name="wrn1.pazar." localSheetId="24" hidden="1">{#N/A,#N/A,TRUE,"preg4";#N/A,#N/A,TRUE,"bazpr99"}</definedName>
    <definedName name="wrn1.pazar." hidden="1">{#N/A,#N/A,TRUE,"preg4";#N/A,#N/A,TRUE,"bazpr99"}</definedName>
    <definedName name="x" localSheetId="24" hidden="1">[62]Exports!#REF!</definedName>
    <definedName name="x" hidden="1">[62]Exports!#REF!</definedName>
    <definedName name="xcvewv" localSheetId="24" hidden="1">{#N/A,#N/A,TRUE,"preg4";#N/A,#N/A,TRUE,"bazpr99"}</definedName>
    <definedName name="xcvewv" hidden="1">{#N/A,#N/A,TRUE,"preg4";#N/A,#N/A,TRUE,"bazpr99"}</definedName>
    <definedName name="XGS" localSheetId="24">#REF!</definedName>
    <definedName name="XGS">#REF!</definedName>
    <definedName name="xmjat" localSheetId="24" hidden="1">{#N/A,#N/A,TRUE,"preg4";#N/A,#N/A,TRUE,"bazpr2001"}</definedName>
    <definedName name="xmjat" hidden="1">{#N/A,#N/A,TRUE,"preg4";#N/A,#N/A,TRUE,"bazpr2001"}</definedName>
    <definedName name="xvdxzs" localSheetId="24" hidden="1">{#N/A,#N/A,TRUE,"preg4";#N/A,#N/A,TRUE,"bazpr2000"}</definedName>
    <definedName name="xvdxzs" hidden="1">{#N/A,#N/A,TRUE,"preg4";#N/A,#N/A,TRUE,"bazpr2000"}</definedName>
    <definedName name="xx" localSheetId="24" hidden="1">{#N/A,#N/A,TRUE,"preg4";#N/A,#N/A,TRUE,"bazpr99"}</definedName>
    <definedName name="xx" hidden="1">{#N/A,#N/A,TRUE,"preg4";#N/A,#N/A,TRUE,"bazpr99"}</definedName>
    <definedName name="xxWRS_1" localSheetId="24">#REF!</definedName>
    <definedName name="xxWRS_1">#REF!</definedName>
    <definedName name="xxWRS_10" localSheetId="24">#REF!</definedName>
    <definedName name="xxWRS_10">#REF!</definedName>
    <definedName name="xxWRS_11" localSheetId="24">#REF!</definedName>
    <definedName name="xxWRS_11">#REF!</definedName>
    <definedName name="xxWRS_12" localSheetId="24">#REF!</definedName>
    <definedName name="xxWRS_12">#REF!</definedName>
    <definedName name="xxWRS_13" localSheetId="24">#REF!</definedName>
    <definedName name="xxWRS_13">#REF!</definedName>
    <definedName name="xxWRS_14" localSheetId="24">#REF!</definedName>
    <definedName name="xxWRS_14">#REF!</definedName>
    <definedName name="xxWRS_15" localSheetId="24">#REF!</definedName>
    <definedName name="xxWRS_15">#REF!</definedName>
    <definedName name="xxWRS_16" localSheetId="24">#REF!</definedName>
    <definedName name="xxWRS_16">#REF!</definedName>
    <definedName name="xxWRS_17" localSheetId="24">#REF!</definedName>
    <definedName name="xxWRS_17">#REF!</definedName>
    <definedName name="xxWRS_18" localSheetId="24">#REF!</definedName>
    <definedName name="xxWRS_18">#REF!</definedName>
    <definedName name="xxWRS_19" localSheetId="24">#REF!</definedName>
    <definedName name="xxWRS_19">#REF!</definedName>
    <definedName name="xxWRS_2">'[25]WEO Q5'!$A$5:$A$108</definedName>
    <definedName name="xxWRS_20" localSheetId="24">#REF!</definedName>
    <definedName name="xxWRS_20">#REF!</definedName>
    <definedName name="xxWRS_21" localSheetId="24">#REF!</definedName>
    <definedName name="xxWRS_21">#REF!</definedName>
    <definedName name="xxWRS_22" localSheetId="24">#REF!</definedName>
    <definedName name="xxWRS_22">#REF!</definedName>
    <definedName name="xxWRS_3">'[25]WEO Q6'!$A$5:$A$158</definedName>
    <definedName name="xxWRS_4">'[25]WEO Q5'!$A$5:$A$108</definedName>
    <definedName name="xxWRS_5">'[25]WEO Q7'!$A$5:$A$59</definedName>
    <definedName name="xxWRS_6">'[25]WEO Q5'!$A$5:$A$104</definedName>
    <definedName name="xxWRS_7">'[25]WEO Q6'!$A$5:$A$158</definedName>
    <definedName name="xxWRS_8">'[25]WEO Q7'!$A$5:$A$59</definedName>
    <definedName name="xxWRS_9" localSheetId="24">#REF!</definedName>
    <definedName name="xxWRS_9">#REF!</definedName>
    <definedName name="xxx" localSheetId="24" hidden="1">{#N/A,#N/A,FALSE,"CB";#N/A,#N/A,FALSE,"CMB";#N/A,#N/A,FALSE,"NBFI"}</definedName>
    <definedName name="xxx" hidden="1">{#N/A,#N/A,FALSE,"CB";#N/A,#N/A,FALSE,"CMB";#N/A,#N/A,FALSE,"NBFI"}</definedName>
    <definedName name="ycirr" localSheetId="24">#REF!</definedName>
    <definedName name="ycirr">#REF!</definedName>
    <definedName name="Year" localSheetId="24">#REF!</definedName>
    <definedName name="Year">#REF!</definedName>
    <definedName name="Years">'[25]WEO Q7'!$E$6:$AH$6</definedName>
    <definedName name="yenr" localSheetId="24">#REF!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24" hidden="1">{"DEPOSITS",#N/A,FALSE,"COMML_MON";"LOANS",#N/A,FALSE,"COMML_MON"}</definedName>
    <definedName name="yyy" hidden="1">{"DEPOSITS",#N/A,FALSE,"COMML_MON";"LOANS",#N/A,FALSE,"COMML_MON"}</definedName>
    <definedName name="z" localSheetId="24" hidden="1">{#N/A,#N/A,TRUE,"preg4";#N/A,#N/A,TRUE,"bazpr99"}</definedName>
    <definedName name="z" hidden="1">{#N/A,#N/A,TRUE,"preg4";#N/A,#N/A,TRUE,"bazpr99"}</definedName>
    <definedName name="zadolzenost" localSheetId="24" hidden="1">{#N/A,#N/A,TRUE,"preg4";#N/A,#N/A,TRUE,"bazpr2001"}</definedName>
    <definedName name="zadolzenost" hidden="1">{#N/A,#N/A,TRUE,"preg4";#N/A,#N/A,TRUE,"bazpr2001"}</definedName>
    <definedName name="zbir" localSheetId="24">#REF!</definedName>
    <definedName name="zbir">#REF!</definedName>
    <definedName name="Zemjodelstvo" localSheetId="24">#REF!</definedName>
    <definedName name="Zemjodelstvo">#REF!</definedName>
    <definedName name="zkouska" localSheetId="24" hidden="1">#REF!</definedName>
    <definedName name="zkouska" hidden="1">#REF!</definedName>
    <definedName name="zxddv" localSheetId="24" hidden="1">{#N/A,#N/A,TRUE,"preg4";#N/A,#N/A,TRUE,"bazpr2001"}</definedName>
    <definedName name="zxddv" hidden="1">{#N/A,#N/A,TRUE,"preg4";#N/A,#N/A,TRUE,"bazpr2001"}</definedName>
    <definedName name="zz" localSheetId="24" hidden="1">{#N/A,#N/A,TRUE,"preg4";#N/A,#N/A,TRUE,"bazpr2000"}</definedName>
    <definedName name="zz" hidden="1">{#N/A,#N/A,TRUE,"preg4";#N/A,#N/A,TRUE,"bazpr2000"}</definedName>
    <definedName name="zzz" localSheetId="24" hidden="1">{"TBILLS_ALL",#N/A,FALSE,"FITB_all"}</definedName>
    <definedName name="zzz" hidden="1">{"TBILLS_ALL",#N/A,FALSE,"FITB_all"}</definedName>
    <definedName name="zzzz" localSheetId="24" hidden="1">{#N/A,#N/A,TRUE,"preg4";#N/A,#N/A,TRUE,"bazpr99"}</definedName>
    <definedName name="zzzz" hidden="1">{#N/A,#N/A,TRUE,"preg4";#N/A,#N/A,TRUE,"bazpr99"}</definedName>
    <definedName name="в" localSheetId="24" hidden="1">{"Main Economic Indicators",#N/A,FALSE,"C"}</definedName>
    <definedName name="в" hidden="1">{"Main Economic Indicators",#N/A,FALSE,"C"}</definedName>
    <definedName name="с">[63]salda_10_06_ime!$A$1:$I$124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7" i="14" l="1"/>
  <c r="B76" i="14"/>
  <c r="C11" i="14"/>
  <c r="B7" i="14"/>
  <c r="A6" i="14"/>
  <c r="F18" i="18" l="1"/>
  <c r="F17" i="18"/>
  <c r="F16" i="18"/>
  <c r="F15" i="18"/>
  <c r="F14" i="18"/>
  <c r="F13" i="18"/>
  <c r="F11" i="18"/>
  <c r="F9" i="18"/>
</calcChain>
</file>

<file path=xl/sharedStrings.xml><?xml version="1.0" encoding="utf-8"?>
<sst xmlns="http://schemas.openxmlformats.org/spreadsheetml/2006/main" count="1594" uniqueCount="1093">
  <si>
    <t>2016</t>
  </si>
  <si>
    <t>2017</t>
  </si>
  <si>
    <t xml:space="preserve">Број на субјекти </t>
  </si>
  <si>
    <t>Распределба на вкупните средства</t>
  </si>
  <si>
    <t>Вкупни средства / БДП</t>
  </si>
  <si>
    <t>Број на субјекти</t>
  </si>
  <si>
    <t>2014</t>
  </si>
  <si>
    <t>2015</t>
  </si>
  <si>
    <t>31.12.2016</t>
  </si>
  <si>
    <t>31.12.2017</t>
  </si>
  <si>
    <t>unrealised</t>
  </si>
  <si>
    <t>Gross profit</t>
  </si>
  <si>
    <t>2016*</t>
  </si>
  <si>
    <t>31.12.2016*</t>
  </si>
  <si>
    <t>1.1 Земјиште</t>
  </si>
  <si>
    <t>1.2 Градежни објекти</t>
  </si>
  <si>
    <t>2.1 Земјиште</t>
  </si>
  <si>
    <t>2.2  Градежни објекти</t>
  </si>
  <si>
    <t>2.3 Останати материјални средства</t>
  </si>
  <si>
    <t>1. Акции, удели и останати  сопственички инструменти од вредност во друштва во група - подружници</t>
  </si>
  <si>
    <t>2. Должнички хартии од вредност кои ги издале друштва во група - подружници и заеми на друштва во група - подружници</t>
  </si>
  <si>
    <t>3.  Акции, удели и останати сопственички инструменти во придружени друштва</t>
  </si>
  <si>
    <t>4. Должнички хартии од вредност кои ги издале придружени друштва  и заеми на придружени друштва</t>
  </si>
  <si>
    <t>5. Останати финансиски вложувања во друштва во група - подружници</t>
  </si>
  <si>
    <t xml:space="preserve">6. Останати финансиски вложувања во придружени друштва </t>
  </si>
  <si>
    <t>1.1 Должнички хартии од вредност со рок на достасување до една година</t>
  </si>
  <si>
    <t>1.2 Должнички хартии од вредност со рок на достасување над една година</t>
  </si>
  <si>
    <t>2.1 Должнички хартии од вредност со рок на достасување до една година</t>
  </si>
  <si>
    <t>2.2 Должнички хартии од вредност со рок на достасување над една година</t>
  </si>
  <si>
    <t>2.3 Акции, удели и останати  сопственички инструменти</t>
  </si>
  <si>
    <t>2.4 Акции и удели во инвестициски фондови</t>
  </si>
  <si>
    <t>3.1 Должнички хартии од вредност со рок на достасување до една година</t>
  </si>
  <si>
    <t>3.2 Должнички хартии од вредност со рок на достасување над една година</t>
  </si>
  <si>
    <t>3.3 Акции, удели и останати  сопственички инструменти</t>
  </si>
  <si>
    <t>3.4 Акции и удели во инвестициски фондови</t>
  </si>
  <si>
    <t>4.1 Дадени депозити</t>
  </si>
  <si>
    <t>4.2 Заеми обезбедени со хипотека</t>
  </si>
  <si>
    <t>4.3 останати заеми</t>
  </si>
  <si>
    <t>4.4 Останати пласмани</t>
  </si>
  <si>
    <t>4. Дел за соосигурување и реосигурување во бруто резервите за бонуси и попусти</t>
  </si>
  <si>
    <t>5. Дел за соосигурување и реосигурување во бруто еквилизационата резерва</t>
  </si>
  <si>
    <t>6. Дел за соосигурување и реосигурување во бруто останатите технички резерви</t>
  </si>
  <si>
    <t>7. Дел за соосигурување и реосигурување во бруто техничките резерви за осигурување на живот каде ризикот од вложувањето е на товар на осигуреникот</t>
  </si>
  <si>
    <r>
      <t xml:space="preserve">V. </t>
    </r>
    <r>
      <rPr>
        <sz val="10"/>
        <rFont val="Tahoma"/>
        <family val="2"/>
      </rPr>
      <t>Бруто еквилизациона резерва</t>
    </r>
  </si>
  <si>
    <r>
      <t>VI.</t>
    </r>
    <r>
      <rPr>
        <sz val="10"/>
        <rFont val="Tahoma"/>
        <family val="2"/>
      </rPr>
      <t xml:space="preserve"> Бруто останати технички резерви</t>
    </r>
  </si>
  <si>
    <t>2. Обврски по основ на учество во надомест на штети</t>
  </si>
  <si>
    <t>6.1 Финансиски вложувања расположливи за продажба</t>
  </si>
  <si>
    <t>6.2 Финансиски вложувања за тргување  (по објективна вредност)</t>
  </si>
  <si>
    <t>6.3 Останати финансиски вложувања</t>
  </si>
  <si>
    <t>1. Промени во математичката резерва, нето од реосигурување  (237-238)</t>
  </si>
  <si>
    <t xml:space="preserve">1.1 Промени во бруто математичката резерва </t>
  </si>
  <si>
    <t>2. Промени во еквилизационата резерва, нето од реосигурување (240-241)</t>
  </si>
  <si>
    <t>2.1. Промени во бруто еквилизационата резерва</t>
  </si>
  <si>
    <t>3. Промени во останатите технички резерви, нето од реосигурување (243-244)</t>
  </si>
  <si>
    <t>3.1 Промени во останатите бруто технички резерви</t>
  </si>
  <si>
    <t>III. ПРОМЕНИ ВО БРУТО МАТЕМАТИЧКАТА РЕЗЕРВА ЗА ОСИГУРУВАЊЕ НА ЖИВОТ КАДЕ ИНВЕСТИЦИОНИОТ РИЗИК Е НА ТОВАР НА ОСИГУРЕНИКОТ, НЕТО ОД РЕОСИГУРУВАЊЕ  (246-247)</t>
  </si>
  <si>
    <t xml:space="preserve">1. Промени во бруто математичката резерва за осигурување на живот каде инвестициониот ризик е на товар на осигуреникот </t>
  </si>
  <si>
    <t>1. Трошоци за стекнување (253+254+255)</t>
  </si>
  <si>
    <t>1.1 Провизија</t>
  </si>
  <si>
    <t>1.2 Бруто плати за вработените во внатрешната продажна мрежа</t>
  </si>
  <si>
    <t>1.4 Промена во одложените трошоци за стекнување (+/-)</t>
  </si>
  <si>
    <t>2. Административни трошоци  (257+258+259+260)</t>
  </si>
  <si>
    <t>2.1 Амортизација на материјални средства кои служат за вршење на дејноста</t>
  </si>
  <si>
    <t>2.2 Трошоци за вработените</t>
  </si>
  <si>
    <t>2.4 Останати административни трошоци</t>
  </si>
  <si>
    <t>2.4.1 Трошоци за услуги</t>
  </si>
  <si>
    <t>2.4.2 Материјални трошоци</t>
  </si>
  <si>
    <t>2013</t>
  </si>
  <si>
    <t xml:space="preserve"> </t>
  </si>
  <si>
    <t>Agriculture, forestry and fishing</t>
  </si>
  <si>
    <t>Activities</t>
  </si>
  <si>
    <t xml:space="preserve">Value added (in millions of denars) 
</t>
  </si>
  <si>
    <t>Structure of value added (in %)</t>
  </si>
  <si>
    <t>Annual absolute change of value added (in millions of denars)</t>
  </si>
  <si>
    <t>Annual rate of change of value added (in %)</t>
  </si>
  <si>
    <t>Contribution of annual change of value added (in %)</t>
  </si>
  <si>
    <t>Industry</t>
  </si>
  <si>
    <t>Construction</t>
  </si>
  <si>
    <t>Trade, transport, storage and tourism</t>
  </si>
  <si>
    <t>Information and communication</t>
  </si>
  <si>
    <t>Real estate activities, professional, scholar and technical activities and administrative and auxiliary services</t>
  </si>
  <si>
    <t>Total corporate sector</t>
  </si>
  <si>
    <t>* Data for 2016 are preliminary, and data for 2017 are estimated. Last avalilable data published by State statistical office in June 2018 is used for calculation.</t>
  </si>
  <si>
    <t>Value added of corporate sector by activities, at constant prices - reference year 2005</t>
  </si>
  <si>
    <t>Annex 1</t>
  </si>
  <si>
    <t>Value added (in millions of denars)</t>
  </si>
  <si>
    <t>Annex 2</t>
  </si>
  <si>
    <t>Value added of corporate sector by activities, at current prices</t>
  </si>
  <si>
    <t>* Data for 2016 are preliminary, and data for 2017 are estimated. Last avalilable data published by State statistical office in june 2018 is used for calculation.</t>
  </si>
  <si>
    <t>Value added at average number of employers (in millions of denars)</t>
  </si>
  <si>
    <t>Annual change of value added by employers (in %)</t>
  </si>
  <si>
    <t>Unit labor costs</t>
  </si>
  <si>
    <t>Annual change of unit labor costs (in %)</t>
  </si>
  <si>
    <t>Productivity indicators for corporate sector and by activities</t>
  </si>
  <si>
    <t>Annex 3</t>
  </si>
  <si>
    <t>* Sources: press releases of State statistical office - survey of labor and an internal calculations of NBRM. Value added data for 2017 are preliminary and for 2016 are estimated.</t>
  </si>
  <si>
    <t>Тrade, trasnport, storage and tourism</t>
  </si>
  <si>
    <t>Corporate sector - total</t>
  </si>
  <si>
    <t>Indicators</t>
  </si>
  <si>
    <t xml:space="preserve">Number of enteties </t>
  </si>
  <si>
    <t>Distribution of total assets</t>
  </si>
  <si>
    <t>Total assets / GDP</t>
  </si>
  <si>
    <t>Total debt ratio</t>
  </si>
  <si>
    <t>Debt to equity ratio</t>
  </si>
  <si>
    <t>Long term debt ratio</t>
  </si>
  <si>
    <t>Leverage ratio - assets/equity</t>
  </si>
  <si>
    <t>Interest bearing debt / Equity</t>
  </si>
  <si>
    <t>Long-term interest bearing debt / Capital</t>
  </si>
  <si>
    <t>Financial expenses coverage ratio</t>
  </si>
  <si>
    <t>Interest coverage ratio</t>
  </si>
  <si>
    <t>Current ratio</t>
  </si>
  <si>
    <t>Acid-test ratio</t>
  </si>
  <si>
    <t>Cash ratio</t>
  </si>
  <si>
    <t>Net working capital (in millions of denars)</t>
  </si>
  <si>
    <t>Days of sales outstanding</t>
  </si>
  <si>
    <t>Number of days of short-term recivables</t>
  </si>
  <si>
    <t>Days of inventories on hand</t>
  </si>
  <si>
    <t>Days short-term payable outstanding</t>
  </si>
  <si>
    <t>Total assets turnover</t>
  </si>
  <si>
    <t>Inventories turnover</t>
  </si>
  <si>
    <t>Receivables turnover</t>
  </si>
  <si>
    <t>Current receivables turnover</t>
  </si>
  <si>
    <t>Fixed assets turnover</t>
  </si>
  <si>
    <t>Net working capital turnover</t>
  </si>
  <si>
    <t>Equity turnover</t>
  </si>
  <si>
    <t>Coverage of operating non-current assets with long-term sources of financing</t>
  </si>
  <si>
    <t>Operating non-current assets/Total assets</t>
  </si>
  <si>
    <t>Debt indicators</t>
  </si>
  <si>
    <t>Liquidity indicators</t>
  </si>
  <si>
    <t>Efficiency indicators</t>
  </si>
  <si>
    <t>Profitability indicators</t>
  </si>
  <si>
    <t>Return on average assets</t>
  </si>
  <si>
    <t>Return on average equity</t>
  </si>
  <si>
    <t>Net profit margin</t>
  </si>
  <si>
    <t>Return on average capital employed</t>
  </si>
  <si>
    <t>Operating income / Total assets</t>
  </si>
  <si>
    <t>Operating profit margin</t>
  </si>
  <si>
    <t>Operating income per employee, in millions of denars (productivity indicator)</t>
  </si>
  <si>
    <t>Net - profit after taxes per employee, in millions of denars (productivity indicator)</t>
  </si>
  <si>
    <t>Note: Calculations by the National Bank of the Republic of Macedonia based on data from the Register of Annual Accounts of the Central Registry of the Republic of Macedonia. Total number of corporate sector entities that submitted annual accounts in the Central Registry for 2016 is 53,538, after receiving final and audited data by the CR at the end of 2017 and 53,412 entities in 2017, according to the submitted first version of the data by the CR in May 2018. The methodological explanation for the calculated indicators is given in a separate annex.</t>
  </si>
  <si>
    <t>Large enterprises</t>
  </si>
  <si>
    <t>Medium enterprises</t>
  </si>
  <si>
    <t>Small enterprises</t>
  </si>
  <si>
    <t>Micro legal enteties</t>
  </si>
  <si>
    <t xml:space="preserve">Note: NBRM own calculations, based on data from registry of annual accounts at Central Registry of the Republic of Macedonia. Data for annual accounts (legal enteties) which submited annual accounts in Central Registry of the Republic of Macedonia according to the final and revised data sumbited to the NBRM at the end of 2016 and which are included in the corporate sector for 2016 is 53.538 and for 2017, according to the firts preliminary data sumbited by Central Registry as of may 2018 is 53.412 Metodology for calculated indicators is presented in Annex 
</t>
  </si>
  <si>
    <t>Annex 5</t>
  </si>
  <si>
    <t>Legal enteties with positive financial result - profit in appropriate year</t>
  </si>
  <si>
    <t>Legal enteties with negative financial result - loss in appropriate year</t>
  </si>
  <si>
    <t>Corporate sector performance ratios, by financial result reported by the legal enteties</t>
  </si>
  <si>
    <t>Annex 6</t>
  </si>
  <si>
    <t>Liqudity indicators</t>
  </si>
  <si>
    <t>Corporate sector enteties' performance ratios, for enteties toward which domestic banks have credit exposure</t>
  </si>
  <si>
    <t>Enteties toward which domestic banks have credit exposure</t>
  </si>
  <si>
    <t>Enteties toward which domestic banks do not have credit exposure</t>
  </si>
  <si>
    <t>Annex 7</t>
  </si>
  <si>
    <t>Annex 8</t>
  </si>
  <si>
    <t>Corporate sector debt to domestic banks</t>
  </si>
  <si>
    <t>Ammount of debt to domestic banks (in millions of denars)</t>
  </si>
  <si>
    <t>Structure of debt to domestic banks (in %)</t>
  </si>
  <si>
    <t>Absolute change of debt to domestic banks (in milions of denars)</t>
  </si>
  <si>
    <t>Relative change of debt to domestic banks  (in %)</t>
  </si>
  <si>
    <t>Trade, trasnposrt, storage and tourism</t>
  </si>
  <si>
    <t>Real estate activities, professional, scholar, technical, administrative and auxiliary services</t>
  </si>
  <si>
    <t>*The amount of written-off credit debt by the domestic banks during 2016, because of regulatory imposed obligation for write off of nonperforming exposure which over two years is fully covered with provisions, in ammount of 10.807 milions of denars in 2016 and cummulative in 2016 and 2017 of 13,541 milions of denars, is not distributed by activities due to unavailability of the appropriate data for the prevailing activity of the debtor for whom the write off was done.</t>
  </si>
  <si>
    <t>Annex 9</t>
  </si>
  <si>
    <t xml:space="preserve">Corporate sector's debt to domestic banks - currency structure and structure of loans by type of interest rate </t>
  </si>
  <si>
    <t xml:space="preserve">Agriculture, forestry and fishing </t>
  </si>
  <si>
    <t>TOTAL</t>
  </si>
  <si>
    <t>* The calculation of the appropriate structural characteristics of the corporate sector debt toward domestic banks, by activities, for 2016 and 2017, is done without taking into account the amount of written - off debt during 2016 and 2017 because of regulatory imposed obligation for wrtie off of nonperforming exposure which over two years is fully covered with provisions.</t>
  </si>
  <si>
    <t xml:space="preserve">Currency structure of debt to domestic banks </t>
  </si>
  <si>
    <t>Structure of debt to domestic banks by type of interest rate</t>
  </si>
  <si>
    <t>Denar debt</t>
  </si>
  <si>
    <t>Debt with fx component</t>
  </si>
  <si>
    <t>Fixed interest rate</t>
  </si>
  <si>
    <t>Variable interest rate</t>
  </si>
  <si>
    <t>Administratively reviewable interest rate</t>
  </si>
  <si>
    <t>Annex 10</t>
  </si>
  <si>
    <t>Average interest rate of regular loans of corproate sector and spread over interest rate of NBRM bills, SKIBOR or EURIBOR, by activities</t>
  </si>
  <si>
    <t>as of 31.12.2016</t>
  </si>
  <si>
    <t>as of 31.12.2017</t>
  </si>
  <si>
    <t>denar loans</t>
  </si>
  <si>
    <t>loans with fx component</t>
  </si>
  <si>
    <t>average interest rate</t>
  </si>
  <si>
    <t>number of percentage points over SKIBOR - 1 month</t>
  </si>
  <si>
    <t>number of percentage points over SKIBOR - 12 month</t>
  </si>
  <si>
    <t>number of percentage points over interest rate of NBRM bills</t>
  </si>
  <si>
    <t>number of percentage points over EURIBOR - 1 month</t>
  </si>
  <si>
    <t>number of percentage points over EURIBOR - 12 month</t>
  </si>
  <si>
    <t>(Total assets - equity and reserves) / Total assets</t>
  </si>
  <si>
    <t>(Total assets - equity and reserves) / Equity and reserves</t>
  </si>
  <si>
    <t>Long-term debt ratio</t>
  </si>
  <si>
    <t>(Long-term provisions for covering risks and costs + Long-term liabilities) / (Long-term provisions for covering risks and costs + Long-term liabilities + Equity and reserves)</t>
  </si>
  <si>
    <t>Assets / Equity</t>
  </si>
  <si>
    <t>(Liabilities for credits, includint loans from connected enteties  + Other financial liabilities + Long-term epension and other mployees benefits) / (Equity and reserves)</t>
  </si>
  <si>
    <t>(Long-term liabilities for credits, including credits to conected enteties + Long-term other financial liabilites + Long-term epension and other mployees benefits) / (Long-term liabilities for credits, including credits to conected enteties + Long-term other financial liabilites + Long-term epension and other mployees benefits + Equity and reserves)</t>
  </si>
  <si>
    <t>ЕBIT / Financial expenses</t>
  </si>
  <si>
    <t>ЕBIT / Interest expenses</t>
  </si>
  <si>
    <t>Earnings before interest and taxes</t>
  </si>
  <si>
    <t xml:space="preserve">Operating income - Operating expenses </t>
  </si>
  <si>
    <t>Calculation metodology</t>
  </si>
  <si>
    <t>DEBT INDICATORS</t>
  </si>
  <si>
    <t>LIQUIDITY</t>
  </si>
  <si>
    <t>Current assets / (Short-term liabilities + Deffered liabilities and unearned revenues)</t>
  </si>
  <si>
    <t>(Current assets - Inventories) / (Short-term liabilites + Deffered liabilities and unearned revenues)</t>
  </si>
  <si>
    <t>(Short-term financial assets + Cash and cash equivalents) / (Short-term liabilities + Deffered liabilities and unearned revenues)</t>
  </si>
  <si>
    <t>Net working capital</t>
  </si>
  <si>
    <t>Current assets - Short-term liabilities - Deffered liabilities and unearned revenues</t>
  </si>
  <si>
    <t>EFFICIENCY</t>
  </si>
  <si>
    <t>365 / Receivables turnover</t>
  </si>
  <si>
    <t>Days of inventory on hand</t>
  </si>
  <si>
    <t>365 / Inventories turnover</t>
  </si>
  <si>
    <t>Number of days of short-term payables outstanding</t>
  </si>
  <si>
    <t>Short-term liabilities (average of two previous years)*365 / Operating expenses without the effect of depreciation, amortization and impairment of assets</t>
  </si>
  <si>
    <t>Operating revenues / Total assets (average of two previous years)</t>
  </si>
  <si>
    <t>Operating revenues / Inventories (average of two previous years)</t>
  </si>
  <si>
    <t>Operating revenues / Long-term and short-term receivables (average of two previous years)</t>
  </si>
  <si>
    <t>Curret receivables turnover</t>
  </si>
  <si>
    <t>Operating revenues / Short-term receivables (average of two previous years)</t>
  </si>
  <si>
    <t>Operating revenues / (Property, plant and equipment + investment property) (average of two previous years)</t>
  </si>
  <si>
    <t>Operating revenues / Net working capital turnover</t>
  </si>
  <si>
    <t>Equity and reserves turnover</t>
  </si>
  <si>
    <t>Operating revenues / Equity and reserves (average of two previous years)</t>
  </si>
  <si>
    <t>(Equity and reserves + Long-term provisions for covering costs and risks + Long-term liabilities) / (Intangible assets + Tangible assets + Property investments)</t>
  </si>
  <si>
    <t>Operating non-current assets / Total assets</t>
  </si>
  <si>
    <t>(Intangible assets + Tangible assets + Property investments) / Total assets</t>
  </si>
  <si>
    <t>PROFITABILITY</t>
  </si>
  <si>
    <t>Net  profit or loss / Total assets (average of two previous years)</t>
  </si>
  <si>
    <t>Net  profit or loss / Total equity and reserves (average of two previous years)</t>
  </si>
  <si>
    <t>Net profit or loss / Operating income</t>
  </si>
  <si>
    <t>Retrun on average capital employed</t>
  </si>
  <si>
    <t>ЕBIT / (Equity and reseves + Long-term provisions for covering risks and costs + Long-term liabilities) (average of two previous years)</t>
  </si>
  <si>
    <t>EBIT / Total assets</t>
  </si>
  <si>
    <t>EBIT / Operating income</t>
  </si>
  <si>
    <t>Operating revenues / Number of employees (the data for number of employees is provided by State statistical office)</t>
  </si>
  <si>
    <t>Net income after tax per employee, in millions of denars (productivity indicator)</t>
  </si>
  <si>
    <t>Net income / Number of employees (the data for number of employees is provided by State statistical office)</t>
  </si>
  <si>
    <t>Annex 11</t>
  </si>
  <si>
    <t>Calculation metodology for corporate sector indicators</t>
  </si>
  <si>
    <t>Large banks</t>
  </si>
  <si>
    <t>Medium-size banks</t>
  </si>
  <si>
    <t>Small-size banks</t>
  </si>
  <si>
    <t>Total</t>
  </si>
  <si>
    <t>CASH, GOLD AND BALANCES WITH NBRM</t>
  </si>
  <si>
    <t xml:space="preserve">Denar cash </t>
  </si>
  <si>
    <t xml:space="preserve">Foreign currency cash </t>
  </si>
  <si>
    <t>Checks and bills of exchange</t>
  </si>
  <si>
    <t xml:space="preserve">Reserve requirement (in foreign currency) and compulsory deposits </t>
  </si>
  <si>
    <t>FINANCIAL ASSETS HELD FOR TRADING (SECURITIES HELD FOR TRADING)</t>
  </si>
  <si>
    <t>Securities and other financial instruments in Denars held for trading</t>
  </si>
  <si>
    <t>Securities and other financial instruments in foreign currency held for trading</t>
  </si>
  <si>
    <t>Securities and other financial instruments in Denars with FX clause held for trading</t>
  </si>
  <si>
    <t>DERIVATIVES HELD FOR TRADING AT FAIR VALUE</t>
  </si>
  <si>
    <t>FINANCIAL ASSETS AT FAIR VALUE THROUGH PROFIT AND LOSS, DESIGNATED AS SUCH AT INITIAL RECOGNITION</t>
  </si>
  <si>
    <t>EMBEDDED DERIVATIVES AND DERIVATIVE ASSETS HELD FOR HEDGING</t>
  </si>
  <si>
    <t>FINANCIAL ASSETS HELD TO MATURITY</t>
  </si>
  <si>
    <t>Money market instruments held to maturity issued by the state</t>
  </si>
  <si>
    <t>Money market instruments held to maturity issued by the central bank</t>
  </si>
  <si>
    <t>Other debt instruments held to maturity issued by the state</t>
  </si>
  <si>
    <t>FINANCIAL ASSETS AVAILABLE FOR SALE</t>
  </si>
  <si>
    <t>Money market instruments available for sale issued by the state</t>
  </si>
  <si>
    <t>Money market instruments available for sale issued by the central bank</t>
  </si>
  <si>
    <t>Other debt instruments available for sale issued by the state</t>
  </si>
  <si>
    <t>Other debt instruments available for sale issued by non-residents</t>
  </si>
  <si>
    <t>Equity instruments available for sale issued by nonfinancial companies</t>
  </si>
  <si>
    <t>Equity instruments available for sale issued by banks and saving houses</t>
  </si>
  <si>
    <t>Equity instruments available for sale issued by other financial institutions</t>
  </si>
  <si>
    <t>Equity instruments available for sale issued by non-residents</t>
  </si>
  <si>
    <t>PLACEMENTS WITH THE CENTRAL BANK</t>
  </si>
  <si>
    <t>Deposits with the central bank</t>
  </si>
  <si>
    <t xml:space="preserve">Accounts and deposits with domestic banks </t>
  </si>
  <si>
    <t>Impairment (provisions) of accounts with domestic banks</t>
  </si>
  <si>
    <t>Accounts and deposits with foreign banks</t>
  </si>
  <si>
    <t>Impairment (provisions) of accounts with foreign banks</t>
  </si>
  <si>
    <t>Deposits with non-resident financial institutions</t>
  </si>
  <si>
    <t>Impairment (provisions) of deposits with non-resident financial institutions</t>
  </si>
  <si>
    <t xml:space="preserve">Loans to domestic banks </t>
  </si>
  <si>
    <t>Loans to domestic banks</t>
  </si>
  <si>
    <t>Impairment (provisions) of loans to domestic banks</t>
  </si>
  <si>
    <t xml:space="preserve">Loans to saving houses </t>
  </si>
  <si>
    <t>Loans to saving houses</t>
  </si>
  <si>
    <t>Impairment (provisions) of loans to saving houses</t>
  </si>
  <si>
    <t xml:space="preserve">Loans to insurance companies </t>
  </si>
  <si>
    <t>Loans to insurance companies</t>
  </si>
  <si>
    <t>Impairment (provisions) of loans to insurance companies</t>
  </si>
  <si>
    <t xml:space="preserve">Loans to other financial institutions </t>
  </si>
  <si>
    <t>Loans to other financial institutions</t>
  </si>
  <si>
    <t>Accumulated amortization of loans to other financial institutions</t>
  </si>
  <si>
    <t>Impairment (provisions) of loans to other financial institutions</t>
  </si>
  <si>
    <t>Factoring and forfeiting receivables from non-resident financial institutions</t>
  </si>
  <si>
    <t>Factoring and forfeiting receivables from financial institutions - non-residents</t>
  </si>
  <si>
    <t>Impairment (provisions) of factoring and forfeiting receivables from financial institutions - non-residents</t>
  </si>
  <si>
    <t xml:space="preserve">Overdrafts of financial institutions </t>
  </si>
  <si>
    <t>Overdrafts of financial institutions</t>
  </si>
  <si>
    <t xml:space="preserve">Suspicious and contested placements with financial institutions </t>
  </si>
  <si>
    <t>Suspicious and contested placements with financial institutions</t>
  </si>
  <si>
    <t>Impairment (provisions) of suspicious and contested placements with financial institutions</t>
  </si>
  <si>
    <t>PLACEMENTS WITH NONFINANCIAL ENTITIES (NET)</t>
  </si>
  <si>
    <t>Loans to nonfinancial companies</t>
  </si>
  <si>
    <t>Accumulated amortization of loans to nonfinancial companies</t>
  </si>
  <si>
    <t>Impairment (provisions) of loans to nonfinancial companies</t>
  </si>
  <si>
    <t>Loans to the state</t>
  </si>
  <si>
    <t>Accumulated amortization of loans to the state</t>
  </si>
  <si>
    <t>Impairment (provisions) of loans to the state</t>
  </si>
  <si>
    <t xml:space="preserve">Loans to non-profit institutions serving households </t>
  </si>
  <si>
    <t>Loans to non-profit institutions serving households</t>
  </si>
  <si>
    <t>Accumulated amortization of loans to non-profit institutions serving households</t>
  </si>
  <si>
    <t>Impairment (provisions) of loans to non-profit institutions serving households</t>
  </si>
  <si>
    <t xml:space="preserve">Loans to households </t>
  </si>
  <si>
    <t>Loans to households</t>
  </si>
  <si>
    <t>Accumulated amortization of loans to households</t>
  </si>
  <si>
    <t>Impairment (provisions) of loans to households</t>
  </si>
  <si>
    <t xml:space="preserve">Receivables due to payments made to backing guarantees of securities and guarantees </t>
  </si>
  <si>
    <t>Impairment of receivables from payments made to backing guarantees of securities and guarantees</t>
  </si>
  <si>
    <t>Factoring and forfeiting receivables from nonfinancial companies</t>
  </si>
  <si>
    <t>Accumulated amortization of factoring and forfeiting receivables from nonfinancial companies</t>
  </si>
  <si>
    <t>Impairment (provisions) of factoring and forfeiting receivables from nonfinancial companies</t>
  </si>
  <si>
    <t xml:space="preserve">Factoring and forfeiting receivables from the state </t>
  </si>
  <si>
    <t>Factoring and forfeiting receivables from the state</t>
  </si>
  <si>
    <t>Accumulated amortization of factoring and forfeiting receivables from the state</t>
  </si>
  <si>
    <t>Impairment (provisions) of factoring and forfeiting receivables from the state</t>
  </si>
  <si>
    <t>Financial lease receivables from nonfinancial  companies (net)</t>
  </si>
  <si>
    <t>Financial lease receivables from nonfinancial companies</t>
  </si>
  <si>
    <t>Financial lease receivables from households</t>
  </si>
  <si>
    <t>Impairment (provisions) of financial lease receivables from households</t>
  </si>
  <si>
    <t>Placements with non-resident nonfinancial companies</t>
  </si>
  <si>
    <t>Accumulated amortization of placements with non-resident nonfinancial companies</t>
  </si>
  <si>
    <t>Impairment (provisions) of placements with non-resident nonfinancial companies</t>
  </si>
  <si>
    <t>Placements with non-resident households</t>
  </si>
  <si>
    <t xml:space="preserve">Overdrafts of non-residents </t>
  </si>
  <si>
    <t>Overdrafts of non-residents</t>
  </si>
  <si>
    <t xml:space="preserve">Suspicious and contested placements with nonfinancial entities </t>
  </si>
  <si>
    <t>Suspicious and contested claims from nonfinancial entities</t>
  </si>
  <si>
    <t>Impairment (provisions) of suspicious and contested claims from nonfinancial entities</t>
  </si>
  <si>
    <t>Group impairment for retail credit portfolio</t>
  </si>
  <si>
    <t>Group impairment for individually significant exposures found not to be impaired on an individual basis</t>
  </si>
  <si>
    <t>ACCRUED INTEREST</t>
  </si>
  <si>
    <t>Denar interest receivables based on loans and other placements</t>
  </si>
  <si>
    <t>Foreign currency interest receivables based on loans and placements</t>
  </si>
  <si>
    <t>Denar interest receivables with FX clause based on loans and placements</t>
  </si>
  <si>
    <t>Denar interest receivables based on securities</t>
  </si>
  <si>
    <t>Foreign currency interest receivables based on securities</t>
  </si>
  <si>
    <t>Denar interest receivables with FX clause based on securities</t>
  </si>
  <si>
    <t>Interest receivables based on other instruments</t>
  </si>
  <si>
    <t>Denar interest receivables based on deposits</t>
  </si>
  <si>
    <t>Foreign currency interest receivables based on deposits</t>
  </si>
  <si>
    <t>INVESTMENTS IN ASSOCIATES, SUBSIDIARIES AND JOINT VENTURES</t>
  </si>
  <si>
    <t>Investments in associates</t>
  </si>
  <si>
    <t>Investments in subsidiaries</t>
  </si>
  <si>
    <t>OTHER ASSETS</t>
  </si>
  <si>
    <t>Fees and commission receivables</t>
  </si>
  <si>
    <t>Suspicious and contested receivables based on fees and commissions</t>
  </si>
  <si>
    <t>Net internal relations</t>
  </si>
  <si>
    <t>Other assets</t>
  </si>
  <si>
    <t>Account receivables and other receivables</t>
  </si>
  <si>
    <t xml:space="preserve">Deferred income, prepaid expenses and temporary accounts </t>
  </si>
  <si>
    <t>FORECLOSURES</t>
  </si>
  <si>
    <t>Foreclosures</t>
  </si>
  <si>
    <t>Impairment of foreclosures</t>
  </si>
  <si>
    <t>INTANGIBLE ASSETS</t>
  </si>
  <si>
    <t>Patents, licenses and concessions</t>
  </si>
  <si>
    <t>Software</t>
  </si>
  <si>
    <t>Other rights</t>
  </si>
  <si>
    <t>Other items of intangible assets</t>
  </si>
  <si>
    <t>Depreciation of intangible assets</t>
  </si>
  <si>
    <t>FIXED ASSETS (PROPERTY, PLANT AND EQUIPMENT)</t>
  </si>
  <si>
    <t>Land</t>
  </si>
  <si>
    <t>Buildings</t>
  </si>
  <si>
    <t xml:space="preserve">Equipment </t>
  </si>
  <si>
    <t>Other items of property and equipment</t>
  </si>
  <si>
    <t>Property and equipment under construction</t>
  </si>
  <si>
    <t xml:space="preserve">Depreciation of fixed assets </t>
  </si>
  <si>
    <t>Impairment of property and equipment</t>
  </si>
  <si>
    <t>NON-CURRENT ASSETS HELD FOR SALE</t>
  </si>
  <si>
    <t xml:space="preserve">Non-current assets held for sale </t>
  </si>
  <si>
    <t>NET COMMISSION RELATIONS</t>
  </si>
  <si>
    <t>Denar receivables from activities on behalf of and for account of others</t>
  </si>
  <si>
    <t>Foreign currency receivables based on activities on behalf of and for account of third parties</t>
  </si>
  <si>
    <t>Denar payables on activities on behalf of and for account of others</t>
  </si>
  <si>
    <t>Foreign currency payables on activities on behalf of and for account of third parties</t>
  </si>
  <si>
    <t>Other receivables on behalf of and on account of others</t>
  </si>
  <si>
    <t>Other payables on behalf of and on account of others</t>
  </si>
  <si>
    <t>TOTAL ASSETS</t>
  </si>
  <si>
    <t>Annex 13</t>
  </si>
  <si>
    <t xml:space="preserve">INSTRUMENTS FOR TRADING AND FINANCIAL LIABILITIES AT FAIR VALUE THROUGH PROFIT AND LOSS, DESIGNATED AS SUCH AT INITIAL RECOGNITION </t>
  </si>
  <si>
    <t>DERIVATIVE LIABILITIES HELD FOR HEDGING</t>
  </si>
  <si>
    <t>DEPOSITS OF FINANCIAL INSTITUTIONS</t>
  </si>
  <si>
    <t>Derivatives in foreign currency held for trading</t>
  </si>
  <si>
    <t>Deposits of domestic banks</t>
  </si>
  <si>
    <t>Deposits of saving houses</t>
  </si>
  <si>
    <t>Deposits of insurance companies</t>
  </si>
  <si>
    <t>Deposits of pension funds</t>
  </si>
  <si>
    <t>Deposits of other financial institutions</t>
  </si>
  <si>
    <t>Deposits of non-resident financial institutions</t>
  </si>
  <si>
    <t>Restricted deposits and other deposits of financial institutions</t>
  </si>
  <si>
    <t>SIGHT DEPOSITS OF NONFINANCIAL ENTITIES</t>
  </si>
  <si>
    <t>Denar current accounts and sight deposits of nonfinancial companies</t>
  </si>
  <si>
    <t xml:space="preserve">Denar current accounts and sight deposits of the state </t>
  </si>
  <si>
    <t>Denar current accounts and sight deposits of non-profit institutions serving households</t>
  </si>
  <si>
    <t>Denar current accounts and sight deposits of households</t>
  </si>
  <si>
    <t>Denar current accounts and sight deposits of non-residents</t>
  </si>
  <si>
    <t>Foreign currency current accounts and sight deposits of nonfinancial companies</t>
  </si>
  <si>
    <t xml:space="preserve">Foreign currency current accounts and sight deposits of the state </t>
  </si>
  <si>
    <t>Foreign currency current accounts and sight deposits of non-profit institutions serving households</t>
  </si>
  <si>
    <t>Foreign currency current accounts and sight deposits of households</t>
  </si>
  <si>
    <t>Foreign currency current accounts and sight deposits of non-residents</t>
  </si>
  <si>
    <t>Restricted sight deposits and other deposits of nonfinancial entities</t>
  </si>
  <si>
    <t>SHORT TERM DEPOSITS OF NONFINANCIAL ENTITIES</t>
  </si>
  <si>
    <t>Short term Denar deposits of nonfinancial companies</t>
  </si>
  <si>
    <t>Short term Denar deposits of the state</t>
  </si>
  <si>
    <t>Short term Denar deposits of non-profit institutions serving households</t>
  </si>
  <si>
    <t>Short term Denar deposits of households</t>
  </si>
  <si>
    <t>Short term Denar deposits of non-resident nonfinancial entities</t>
  </si>
  <si>
    <t>Short term foreign currency deposits of nonfinancial companies</t>
  </si>
  <si>
    <t>Short term foreign currency deposits of non-profit institutions serving households</t>
  </si>
  <si>
    <t>Short term foreign currency deposits of households</t>
  </si>
  <si>
    <t>Short term foreign currency deposits of non-resident nonfinancial entities</t>
  </si>
  <si>
    <t>Short term deposits in Denars with FX clause of nonfinancial companies</t>
  </si>
  <si>
    <t>Short term deposits in Denars with FX clause of non-profit institutions serving households</t>
  </si>
  <si>
    <t>Short term deposits in Denars with FX clause of households</t>
  </si>
  <si>
    <t>Restricted deposits of nonfinancial entities up to 1 year</t>
  </si>
  <si>
    <t>LONG TERM DEPOSITS OF NONFINANCIAL ENTITIES</t>
  </si>
  <si>
    <t>Long-term Denar deposits of nonfinancial companies</t>
  </si>
  <si>
    <t>Long-term Denar deposits of non-profit institutions serving households</t>
  </si>
  <si>
    <t>Long-term Denar deposits of households</t>
  </si>
  <si>
    <t>Long-term Denar deposits of non-resident nonfinancial entities</t>
  </si>
  <si>
    <t>Long-term foreign currency deposits of nonfinancial companies</t>
  </si>
  <si>
    <t>Long-term foreign currency deposits of non-profit institutions serving households</t>
  </si>
  <si>
    <t>Long-term foreign currency deposits of households</t>
  </si>
  <si>
    <t>Long-term foreign currency deposits of non-resident nonfinancial entities</t>
  </si>
  <si>
    <t>Long-term deposits in Denars with FX clause of nonfinancial companies</t>
  </si>
  <si>
    <t>Long-term deposits in Denars with FX clause of non-profit institutions serving households</t>
  </si>
  <si>
    <t>Long-term deposits in Denars with FX clause of households</t>
  </si>
  <si>
    <t>Restricted deposits of nonfinancial entities over 1 year</t>
  </si>
  <si>
    <t>ISSUED DEBT SECURITIES</t>
  </si>
  <si>
    <t>BORROWINGS</t>
  </si>
  <si>
    <t>Borrowings from financial institutions</t>
  </si>
  <si>
    <t>Borrowings from state</t>
  </si>
  <si>
    <t xml:space="preserve">Borrowings from other resident sectors </t>
  </si>
  <si>
    <t>Borrowings from non-residents</t>
  </si>
  <si>
    <t xml:space="preserve">Financial lease payables to non-residents </t>
  </si>
  <si>
    <t>LIABILITY COMPONENT OF HYBRID INSTRUMENTS</t>
  </si>
  <si>
    <t>Liability component of Denar hybrid instruments</t>
  </si>
  <si>
    <t>Liability component of foreign currency hybrid instruments</t>
  </si>
  <si>
    <t>SUBORDINATED DEBT AND CUMULATIVE PREFERENCE SHARES</t>
  </si>
  <si>
    <t>Subordinated debt in Denars</t>
  </si>
  <si>
    <t xml:space="preserve">Subordinated debt in foreign currency </t>
  </si>
  <si>
    <t>Cumulative preference shares</t>
  </si>
  <si>
    <t>INTEREST PAYABLE</t>
  </si>
  <si>
    <t>Interest payables on loans</t>
  </si>
  <si>
    <t>Interest payables on sight deposits and current accounts</t>
  </si>
  <si>
    <t>Interest payables on term deposits</t>
  </si>
  <si>
    <t>Interest payables on hybrid instruments</t>
  </si>
  <si>
    <t>Interest payables on subordinated debt</t>
  </si>
  <si>
    <t>Interest payables on other instruments</t>
  </si>
  <si>
    <t>OTHER PAYABLES</t>
  </si>
  <si>
    <t>Fee and commission payables</t>
  </si>
  <si>
    <t>Accrued expenses, deferred income and temporary accounts</t>
  </si>
  <si>
    <t>Other operating payables</t>
  </si>
  <si>
    <t>RESERVES FOR OFF-BALANCE SHEET ACTIVITIES AND OTHER PROVISIONS</t>
  </si>
  <si>
    <t>Reserves for off-balance sheet activities and other provisions</t>
  </si>
  <si>
    <t>EQUITY AND RESERVES</t>
  </si>
  <si>
    <t>Shareholders' equity</t>
  </si>
  <si>
    <t>Reserve fund</t>
  </si>
  <si>
    <t>Retained profit / Accumulated losses</t>
  </si>
  <si>
    <t>Revaluation reserves</t>
  </si>
  <si>
    <t>Loss in current year</t>
  </si>
  <si>
    <t>PROFIT AFTER TAX IN CURRENT YEAR</t>
  </si>
  <si>
    <t>TOTAL LIABILITIES AND EQUITY &amp; RESERVES</t>
  </si>
  <si>
    <t>Annex 12</t>
  </si>
  <si>
    <t>in millions of Denars</t>
  </si>
  <si>
    <t>Assets</t>
  </si>
  <si>
    <t>Annex 14</t>
  </si>
  <si>
    <t>in millions of denars</t>
  </si>
  <si>
    <t>INCOME STATEMENT</t>
  </si>
  <si>
    <t>Non-financial companies</t>
  </si>
  <si>
    <t>State</t>
  </si>
  <si>
    <t>Non-profit institutions serving households</t>
  </si>
  <si>
    <t>Financial institutions</t>
  </si>
  <si>
    <t>Households</t>
  </si>
  <si>
    <t>Non-residents</t>
  </si>
  <si>
    <t>Net impairment of interest income</t>
  </si>
  <si>
    <t>INTEREST EXPENSES</t>
  </si>
  <si>
    <t>NET FEE AND COMMISSION INCOME</t>
  </si>
  <si>
    <t>Fee and commission income</t>
  </si>
  <si>
    <t>realized</t>
  </si>
  <si>
    <t>Net income from derivative assets and liabilities held for trading</t>
  </si>
  <si>
    <t>unrealized</t>
  </si>
  <si>
    <t>Net interest income from financial assets and liabilities held for trading</t>
  </si>
  <si>
    <t>Net income from derivative assets and liabilities held for hedging</t>
  </si>
  <si>
    <t>NET INCOME FROM EXCHANGE RATE DIFFERENTIALS</t>
  </si>
  <si>
    <t>Net income from foreign currency operations</t>
  </si>
  <si>
    <t>Unrealized</t>
  </si>
  <si>
    <t>Realized</t>
  </si>
  <si>
    <t>OTHER OPERATING INCOME</t>
  </si>
  <si>
    <t>Capital gains on sales of assets</t>
  </si>
  <si>
    <t>Reversal of reserves for off-balance sheet activities</t>
  </si>
  <si>
    <t>Reversal of other provisions</t>
  </si>
  <si>
    <t>Other income</t>
  </si>
  <si>
    <t>Collected previously written-off claims</t>
  </si>
  <si>
    <t>Extraordinary income</t>
  </si>
  <si>
    <t>IMPAIRMENT LOSSES OF FINANCIAL ASSETS</t>
  </si>
  <si>
    <t>Impairment losses of financial assets</t>
  </si>
  <si>
    <t>Impairment (impairment losses) of financial assets on an individual basis</t>
  </si>
  <si>
    <t>Impairment (impairment losses) of financial assets on a group basis</t>
  </si>
  <si>
    <t>Reversal of impairment losses of financial assets</t>
  </si>
  <si>
    <t>IMPAIRMENT LOSSES OF NON-FINANCIAL ASSETS</t>
  </si>
  <si>
    <t>Impairment losses of non-financial assets</t>
  </si>
  <si>
    <t>EMLOYEES EXPENSES</t>
  </si>
  <si>
    <t>DEPRECIATION</t>
  </si>
  <si>
    <t>OTHER OPERATING EXPENSES</t>
  </si>
  <si>
    <t>General and administrative expenses</t>
  </si>
  <si>
    <t>Deposit insurance premiums</t>
  </si>
  <si>
    <t>Loss from financial assets available for sale</t>
  </si>
  <si>
    <t>Reserves for off-balance sheet activities</t>
  </si>
  <si>
    <t>Other provisions</t>
  </si>
  <si>
    <t>Other expenses</t>
  </si>
  <si>
    <t>Extraordinary expenses</t>
  </si>
  <si>
    <t>PROFIT/LOSS BEFORE TAX</t>
  </si>
  <si>
    <t>INCOME TAX</t>
  </si>
  <si>
    <t>PROFIT/LOSS AFTER TAX</t>
  </si>
  <si>
    <t>Annex 15</t>
  </si>
  <si>
    <t>Deposit takers - banks</t>
  </si>
  <si>
    <t>Financial intermediation</t>
  </si>
  <si>
    <r>
      <t>Total assets/GDP</t>
    </r>
    <r>
      <rPr>
        <vertAlign val="superscript"/>
        <sz val="9"/>
        <rFont val="Tahoma"/>
        <family val="2"/>
        <charset val="204"/>
      </rPr>
      <t>19/</t>
    </r>
  </si>
  <si>
    <r>
      <t>Total deposits from non-financial sector/GDP</t>
    </r>
    <r>
      <rPr>
        <vertAlign val="superscript"/>
        <sz val="9"/>
        <rFont val="Tahoma"/>
        <family val="2"/>
        <charset val="204"/>
      </rPr>
      <t>19/</t>
    </r>
  </si>
  <si>
    <r>
      <t>Total gross loans to non-financial sector/GDP</t>
    </r>
    <r>
      <rPr>
        <vertAlign val="superscript"/>
        <sz val="9"/>
        <rFont val="Tahoma"/>
        <family val="2"/>
        <charset val="204"/>
      </rPr>
      <t>19/</t>
    </r>
  </si>
  <si>
    <t>Capital adequacy</t>
  </si>
  <si>
    <t xml:space="preserve">Regulatory capital/risk weighted assets </t>
  </si>
  <si>
    <r>
      <t xml:space="preserve">Regulatory Tier 1 capital/risk weighted assets </t>
    </r>
    <r>
      <rPr>
        <vertAlign val="superscript"/>
        <sz val="9"/>
        <rFont val="Tahoma"/>
        <family val="2"/>
        <charset val="204"/>
      </rPr>
      <t>1/</t>
    </r>
  </si>
  <si>
    <r>
      <t>Common equity Tier 1 capital / risk weighted assets</t>
    </r>
    <r>
      <rPr>
        <vertAlign val="superscript"/>
        <sz val="9"/>
        <rFont val="Tahoma"/>
        <family val="2"/>
        <charset val="204"/>
      </rPr>
      <t>1/</t>
    </r>
  </si>
  <si>
    <t>Equity and reserves to Assets</t>
  </si>
  <si>
    <r>
      <t xml:space="preserve">NPLs net of total provision / own funds </t>
    </r>
    <r>
      <rPr>
        <vertAlign val="superscript"/>
        <sz val="9"/>
        <rFont val="Tahoma"/>
        <family val="2"/>
        <charset val="204"/>
      </rPr>
      <t>2/</t>
    </r>
  </si>
  <si>
    <r>
      <t xml:space="preserve">NPLs net of  total provision / own funds </t>
    </r>
    <r>
      <rPr>
        <vertAlign val="superscript"/>
        <sz val="9"/>
        <rFont val="Tahoma"/>
        <family val="2"/>
        <charset val="204"/>
      </rPr>
      <t>3/</t>
    </r>
  </si>
  <si>
    <r>
      <t xml:space="preserve">NPLs net of provision for NPLs / own funds </t>
    </r>
    <r>
      <rPr>
        <vertAlign val="superscript"/>
        <sz val="9"/>
        <rFont val="Tahoma"/>
        <family val="2"/>
        <charset val="204"/>
      </rPr>
      <t>3/</t>
    </r>
  </si>
  <si>
    <t xml:space="preserve">Asset quality </t>
  </si>
  <si>
    <r>
      <t xml:space="preserve">   NPLs / gross loans </t>
    </r>
    <r>
      <rPr>
        <vertAlign val="superscript"/>
        <sz val="9"/>
        <rFont val="Tahoma"/>
        <family val="2"/>
        <charset val="204"/>
      </rPr>
      <t>2/</t>
    </r>
  </si>
  <si>
    <r>
      <t xml:space="preserve">   NPLs / gross loans </t>
    </r>
    <r>
      <rPr>
        <vertAlign val="superscript"/>
        <sz val="9"/>
        <rFont val="Tahoma"/>
        <family val="2"/>
        <charset val="204"/>
      </rPr>
      <t>3/</t>
    </r>
  </si>
  <si>
    <r>
      <t xml:space="preserve">   Total provisions to Non-Performing Loans </t>
    </r>
    <r>
      <rPr>
        <vertAlign val="superscript"/>
        <sz val="9"/>
        <rFont val="Tahoma"/>
        <family val="2"/>
        <charset val="204"/>
      </rPr>
      <t>2/</t>
    </r>
  </si>
  <si>
    <r>
      <t xml:space="preserve">   Total provisions to Non-Performing Loans </t>
    </r>
    <r>
      <rPr>
        <vertAlign val="superscript"/>
        <sz val="9"/>
        <rFont val="Tahoma"/>
        <family val="2"/>
        <charset val="204"/>
      </rPr>
      <t>3/</t>
    </r>
  </si>
  <si>
    <r>
      <t xml:space="preserve">   Provisions for NPLs to Non-performing Loans </t>
    </r>
    <r>
      <rPr>
        <vertAlign val="superscript"/>
        <sz val="9"/>
        <rFont val="Tahoma"/>
        <family val="2"/>
        <charset val="204"/>
      </rPr>
      <t>3/</t>
    </r>
  </si>
  <si>
    <t xml:space="preserve">     Sectorial Distribution of Total Loans:
     Deposit - takers</t>
  </si>
  <si>
    <t xml:space="preserve">     Sectorial Distribution of Total Loans:
     Other Financial Corporations</t>
  </si>
  <si>
    <r>
      <t xml:space="preserve">     Sectorial Distribution of Total Loans:
     State </t>
    </r>
    <r>
      <rPr>
        <vertAlign val="superscript"/>
        <sz val="9"/>
        <rFont val="Tahoma"/>
        <family val="2"/>
        <charset val="204"/>
      </rPr>
      <t>4/</t>
    </r>
  </si>
  <si>
    <t xml:space="preserve">     Sectorial Distribution of Total Loans:
     Nonfinancial Corporations</t>
  </si>
  <si>
    <t xml:space="preserve">     Sectorial Distribution of Total Loans:
     Households</t>
  </si>
  <si>
    <r>
      <t xml:space="preserve">     Sectorial Distribution of Total Loans:
     Other Domestic Sectors </t>
    </r>
    <r>
      <rPr>
        <vertAlign val="superscript"/>
        <sz val="9"/>
        <rFont val="Tahoma"/>
        <family val="2"/>
        <charset val="204"/>
      </rPr>
      <t>5/</t>
    </r>
  </si>
  <si>
    <t xml:space="preserve">       Financial</t>
  </si>
  <si>
    <t xml:space="preserve">       Non-financial</t>
  </si>
  <si>
    <r>
      <t xml:space="preserve">Large exposures /own funds </t>
    </r>
    <r>
      <rPr>
        <vertAlign val="superscript"/>
        <sz val="9"/>
        <rFont val="Tahoma"/>
        <family val="2"/>
        <charset val="204"/>
      </rPr>
      <t>6/</t>
    </r>
  </si>
  <si>
    <r>
      <t xml:space="preserve">Market share </t>
    </r>
    <r>
      <rPr>
        <vertAlign val="superscript"/>
        <sz val="9"/>
        <rFont val="Tahoma"/>
        <family val="2"/>
        <charset val="204"/>
      </rPr>
      <t>8/</t>
    </r>
  </si>
  <si>
    <t>Net value of foreclosed assets/own funds</t>
  </si>
  <si>
    <r>
      <t>Banking system exposure to subsidiaries and shareholders</t>
    </r>
    <r>
      <rPr>
        <vertAlign val="superscript"/>
        <sz val="9"/>
        <rFont val="Tahoma"/>
        <family val="2"/>
        <charset val="204"/>
      </rPr>
      <t>20/</t>
    </r>
    <r>
      <rPr>
        <sz val="9"/>
        <rFont val="Tahoma"/>
        <family val="2"/>
        <charset val="204"/>
      </rPr>
      <t xml:space="preserve"> / own funds </t>
    </r>
  </si>
  <si>
    <t xml:space="preserve">   Banking system equity investments/own funds</t>
  </si>
  <si>
    <t xml:space="preserve">   Foreign-Currency-Denominated Loans/Total Loans</t>
  </si>
  <si>
    <t>Foreign-Currency Loans/Total Loans</t>
  </si>
  <si>
    <t xml:space="preserve">   Foreign-Currency Indexed Loans/Total Loans</t>
  </si>
  <si>
    <t>Earnings and profitability</t>
  </si>
  <si>
    <r>
      <t xml:space="preserve">ROAA  </t>
    </r>
    <r>
      <rPr>
        <vertAlign val="superscript"/>
        <sz val="9"/>
        <rFont val="Tahoma"/>
        <family val="2"/>
        <charset val="204"/>
      </rPr>
      <t>10/</t>
    </r>
  </si>
  <si>
    <r>
      <t xml:space="preserve">ROAE  </t>
    </r>
    <r>
      <rPr>
        <vertAlign val="superscript"/>
        <sz val="9"/>
        <rFont val="Tahoma"/>
        <family val="2"/>
        <charset val="204"/>
      </rPr>
      <t>10/</t>
    </r>
  </si>
  <si>
    <r>
      <t xml:space="preserve">Interest margin/gross income </t>
    </r>
    <r>
      <rPr>
        <vertAlign val="superscript"/>
        <sz val="9"/>
        <rFont val="Tahoma"/>
        <family val="2"/>
        <charset val="204"/>
      </rPr>
      <t>11/</t>
    </r>
  </si>
  <si>
    <r>
      <t xml:space="preserve">Noninterest expenses/gross income </t>
    </r>
    <r>
      <rPr>
        <vertAlign val="superscript"/>
        <sz val="9"/>
        <rFont val="Tahoma"/>
        <family val="2"/>
        <charset val="204"/>
      </rPr>
      <t>12/</t>
    </r>
  </si>
  <si>
    <t xml:space="preserve">   Net trading gain (loss) / gross income</t>
  </si>
  <si>
    <t xml:space="preserve">   Personnel expenses/noninterest expenses</t>
  </si>
  <si>
    <t>Interest Rates</t>
  </si>
  <si>
    <t>Liquidity</t>
  </si>
  <si>
    <t xml:space="preserve">   Interbank market interest rate</t>
  </si>
  <si>
    <r>
      <t>Highly liquid assets/total assets</t>
    </r>
    <r>
      <rPr>
        <vertAlign val="superscript"/>
        <sz val="9"/>
        <rFont val="Tahoma"/>
        <family val="2"/>
        <charset val="204"/>
      </rPr>
      <t>13/</t>
    </r>
  </si>
  <si>
    <r>
      <t>Liquid assets/total assets</t>
    </r>
    <r>
      <rPr>
        <vertAlign val="superscript"/>
        <sz val="9"/>
        <rFont val="Tahoma"/>
        <family val="2"/>
        <charset val="204"/>
      </rPr>
      <t>14/</t>
    </r>
  </si>
  <si>
    <r>
      <t>Liquid assets 2/total assets</t>
    </r>
    <r>
      <rPr>
        <vertAlign val="superscript"/>
        <sz val="9"/>
        <rFont val="Tahoma"/>
        <family val="2"/>
        <charset val="204"/>
      </rPr>
      <t>15/</t>
    </r>
  </si>
  <si>
    <r>
      <t xml:space="preserve">Highly liquid assets to total short-term liabilities (contractual maturity) </t>
    </r>
    <r>
      <rPr>
        <vertAlign val="superscript"/>
        <sz val="9"/>
        <rFont val="Tahoma"/>
        <family val="2"/>
        <charset val="204"/>
      </rPr>
      <t xml:space="preserve">16/ </t>
    </r>
  </si>
  <si>
    <r>
      <t xml:space="preserve">Liquid assets to total short-term liabilities (contractual maturity) </t>
    </r>
    <r>
      <rPr>
        <vertAlign val="superscript"/>
        <sz val="9"/>
        <rFont val="Tahoma"/>
        <family val="2"/>
        <charset val="204"/>
      </rPr>
      <t>16/</t>
    </r>
  </si>
  <si>
    <r>
      <t>Liquid assets 2 to total short-term liabilities (contractual maturity)</t>
    </r>
    <r>
      <rPr>
        <vertAlign val="superscript"/>
        <sz val="9"/>
        <rFont val="Tahoma"/>
        <family val="2"/>
        <charset val="204"/>
      </rPr>
      <t>16/</t>
    </r>
  </si>
  <si>
    <r>
      <t xml:space="preserve">Highly liquid assets to short-term liabilities (residual maturity) </t>
    </r>
    <r>
      <rPr>
        <vertAlign val="superscript"/>
        <sz val="9"/>
        <rFont val="Tahoma"/>
        <family val="2"/>
        <charset val="204"/>
      </rPr>
      <t>16a/</t>
    </r>
  </si>
  <si>
    <t xml:space="preserve">Liquid assets to short-term liabilities (residual maturity) </t>
  </si>
  <si>
    <t>Liquid assets 2 to short-term liabilities (residual maturity)</t>
  </si>
  <si>
    <t xml:space="preserve">   Customer Deposits/Total (Non-interbank) Loans</t>
  </si>
  <si>
    <r>
      <t xml:space="preserve">    Foreign-Currency-Denominated Liabilities/Total Liabilities </t>
    </r>
    <r>
      <rPr>
        <vertAlign val="superscript"/>
        <sz val="9"/>
        <rFont val="Tahoma"/>
        <family val="2"/>
        <charset val="204"/>
      </rPr>
      <t>17/</t>
    </r>
  </si>
  <si>
    <t xml:space="preserve">    Foreign-Currency-Denominated Deposits/Total Deposits </t>
  </si>
  <si>
    <t xml:space="preserve">   Foreign-Currency Deposits/Total Deposits </t>
  </si>
  <si>
    <t xml:space="preserve">   Foreign-Currency Indexed Deposits/Total Deposits </t>
  </si>
  <si>
    <t>Sensitivity to market risk</t>
  </si>
  <si>
    <t>Net open foreign exchange position / own funds</t>
  </si>
  <si>
    <t>Share of non-bank financial institutions assets in total financial system assets</t>
  </si>
  <si>
    <r>
      <t>Share of non-bank financial institutions assets in GDP</t>
    </r>
    <r>
      <rPr>
        <vertAlign val="superscript"/>
        <sz val="9"/>
        <rFont val="Tahoma"/>
        <family val="2"/>
        <charset val="204"/>
      </rPr>
      <t>19/</t>
    </r>
  </si>
  <si>
    <t>Quarterly average of daily spread between the highest and lowest interbank interest rate (SKIBOR) offered for maturities of one month (in percentage points)</t>
  </si>
  <si>
    <r>
      <t xml:space="preserve">Quarterly turnover in unsecured interbank money market / average stock of Denar cash, accounts and deposits with the Central bank and Denar interbank claims </t>
    </r>
    <r>
      <rPr>
        <vertAlign val="superscript"/>
        <sz val="9"/>
        <rFont val="Tahoma"/>
        <family val="2"/>
        <charset val="204"/>
      </rPr>
      <t>31/</t>
    </r>
  </si>
  <si>
    <t>Unsecured interbank money market</t>
  </si>
  <si>
    <t>Foreign exchange market</t>
  </si>
  <si>
    <r>
      <t xml:space="preserve">Quarterly average of average daily bid-ask spread (in % of the midpoint of the bid and ask foreign exchange rate) </t>
    </r>
    <r>
      <rPr>
        <vertAlign val="superscript"/>
        <sz val="9"/>
        <rFont val="Tahoma"/>
        <family val="2"/>
        <charset val="204"/>
      </rPr>
      <t>22/</t>
    </r>
    <r>
      <rPr>
        <sz val="9"/>
        <rFont val="Tahoma"/>
        <family val="2"/>
        <charset val="204"/>
      </rPr>
      <t>:</t>
    </r>
  </si>
  <si>
    <t xml:space="preserve">     FX market (bank-client market):</t>
  </si>
  <si>
    <r>
      <t xml:space="preserve">          EUR </t>
    </r>
    <r>
      <rPr>
        <vertAlign val="superscript"/>
        <sz val="9"/>
        <rFont val="Tahoma"/>
        <family val="2"/>
        <charset val="204"/>
      </rPr>
      <t>29/</t>
    </r>
  </si>
  <si>
    <t xml:space="preserve">          USD</t>
  </si>
  <si>
    <t xml:space="preserve">          CHF</t>
  </si>
  <si>
    <t xml:space="preserve">          GBP</t>
  </si>
  <si>
    <t xml:space="preserve">     Currency exchange operations (bank-client market):</t>
  </si>
  <si>
    <r>
      <t xml:space="preserve">Quarterly average of daily turnover in foreign exchange market (in millions of EUR) </t>
    </r>
    <r>
      <rPr>
        <vertAlign val="superscript"/>
        <sz val="9"/>
        <rFont val="Tahoma"/>
        <family val="2"/>
        <charset val="204"/>
      </rPr>
      <t>23/</t>
    </r>
  </si>
  <si>
    <r>
      <t>Quarterly turnover in foreign exchange market</t>
    </r>
    <r>
      <rPr>
        <vertAlign val="superscript"/>
        <sz val="9"/>
        <rFont val="Tahoma"/>
        <family val="2"/>
        <charset val="204"/>
      </rPr>
      <t>24/</t>
    </r>
    <r>
      <rPr>
        <sz val="9"/>
        <rFont val="Tahoma"/>
        <family val="2"/>
        <charset val="204"/>
      </rPr>
      <t>/ average stock of monetary aggregate M1 (in %)</t>
    </r>
  </si>
  <si>
    <r>
      <t>Quarterly turnover in foreign exchange market</t>
    </r>
    <r>
      <rPr>
        <vertAlign val="superscript"/>
        <sz val="9"/>
        <rFont val="Tahoma"/>
        <family val="2"/>
        <charset val="204"/>
      </rPr>
      <t>24/</t>
    </r>
    <r>
      <rPr>
        <sz val="9"/>
        <rFont val="Tahoma"/>
        <family val="2"/>
        <charset val="204"/>
      </rPr>
      <t>/ average stock of monetary aggregate M2 (in %)</t>
    </r>
  </si>
  <si>
    <t>Capital market - stock exchange market</t>
  </si>
  <si>
    <r>
      <t xml:space="preserve">Quarterly average of daily, weighted average bid-ask spread for listed securities on the official market of Macedonian stock exchange (in % of closing price) </t>
    </r>
    <r>
      <rPr>
        <vertAlign val="superscript"/>
        <sz val="9"/>
        <rFont val="Tahoma"/>
        <family val="2"/>
        <charset val="204"/>
      </rPr>
      <t>25/</t>
    </r>
    <r>
      <rPr>
        <sz val="9"/>
        <rFont val="Tahoma"/>
        <family val="2"/>
        <charset val="204"/>
      </rPr>
      <t>:</t>
    </r>
  </si>
  <si>
    <t xml:space="preserve">     Shares-components of the MBI-10 index</t>
  </si>
  <si>
    <t xml:space="preserve">     Bonds listed on the official market of Macedonian stock exchange</t>
  </si>
  <si>
    <t xml:space="preserve">     Ordinary shares issued by banks (listed on the official market)</t>
  </si>
  <si>
    <r>
      <t xml:space="preserve">Quarterly average of daily turnover ratio for listed securities on the official market of Macedonian stock exchange (in %) </t>
    </r>
    <r>
      <rPr>
        <vertAlign val="superscript"/>
        <sz val="9"/>
        <rFont val="Tahoma"/>
        <family val="2"/>
        <charset val="204"/>
      </rPr>
      <t>26/</t>
    </r>
  </si>
  <si>
    <t>Secondary market of securities - over the counter market</t>
  </si>
  <si>
    <t xml:space="preserve">     Treasury bills (presented are only maturity buckets where appropriate quoted prices are available):</t>
  </si>
  <si>
    <t xml:space="preserve">          residual maturity of 8 to 30 days</t>
  </si>
  <si>
    <t xml:space="preserve">          residual maturity of up to 1 month</t>
  </si>
  <si>
    <t xml:space="preserve">          residual maturity of 1 - 3 months</t>
  </si>
  <si>
    <t xml:space="preserve">          residual maturity of 3 - 6 months</t>
  </si>
  <si>
    <t xml:space="preserve">          residual maturity of 6 - 9 months</t>
  </si>
  <si>
    <t xml:space="preserve">          residual maturity of 9 - 12 months</t>
  </si>
  <si>
    <t xml:space="preserve">     Treasury bonds (presented are only maturity buckets where appropriate quoted prices are available):</t>
  </si>
  <si>
    <t xml:space="preserve">          residual maturity of 1 - 2 years</t>
  </si>
  <si>
    <t xml:space="preserve">     Central bank bills (presented are only maturity buckets where appropriate quoted prices are available):</t>
  </si>
  <si>
    <r>
      <t xml:space="preserve">Quarterly average of daily turnover ratio for securities traded on the over-the-counter market (in %) </t>
    </r>
    <r>
      <rPr>
        <vertAlign val="superscript"/>
        <sz val="9"/>
        <rFont val="Tahoma"/>
        <family val="2"/>
        <charset val="204"/>
      </rPr>
      <t>28/</t>
    </r>
  </si>
  <si>
    <t xml:space="preserve">     Outright transactions with treasury bills</t>
  </si>
  <si>
    <t xml:space="preserve">     Outright transactions with treasury bonds</t>
  </si>
  <si>
    <t xml:space="preserve">     Outright transactions with central bank bills</t>
  </si>
  <si>
    <t xml:space="preserve">     Repo transactions with treasury bills</t>
  </si>
  <si>
    <t xml:space="preserve">     Repo transactions with treasury bonds</t>
  </si>
  <si>
    <t xml:space="preserve">     Repo transactions with central bank bills</t>
  </si>
  <si>
    <t xml:space="preserve">          residual maturity of 2 - 3 years</t>
  </si>
  <si>
    <t xml:space="preserve">          residual maturity of 6 - 7 years</t>
  </si>
  <si>
    <t xml:space="preserve">          residual maturity of 14 - 15 years</t>
  </si>
  <si>
    <t>Profitability indicator</t>
  </si>
  <si>
    <t>Indicator on corporate sector exposure to foreign currency risk</t>
  </si>
  <si>
    <t>Measure of bankruptcy trends</t>
  </si>
  <si>
    <r>
      <t xml:space="preserve">     Return on equity (ROE)</t>
    </r>
    <r>
      <rPr>
        <vertAlign val="superscript"/>
        <sz val="9"/>
        <rFont val="Tahoma"/>
        <family val="2"/>
        <charset val="204"/>
      </rPr>
      <t>33/</t>
    </r>
  </si>
  <si>
    <t xml:space="preserve">     Net open FX position / equity and reserves</t>
  </si>
  <si>
    <t xml:space="preserve">Households </t>
  </si>
  <si>
    <r>
      <t xml:space="preserve">     Debt to financial system and non-residents / GDP</t>
    </r>
    <r>
      <rPr>
        <vertAlign val="superscript"/>
        <sz val="9"/>
        <rFont val="Tahoma"/>
        <family val="2"/>
        <charset val="204"/>
      </rPr>
      <t>19/</t>
    </r>
  </si>
  <si>
    <t>Source: NBRM's Financial Stability Unit, according to IMF Compilation Guide on Financial Stability Indicators.</t>
  </si>
  <si>
    <r>
      <t xml:space="preserve">   </t>
    </r>
    <r>
      <rPr>
        <vertAlign val="superscript"/>
        <sz val="9"/>
        <rFont val="Tahoma"/>
        <family val="2"/>
        <charset val="204"/>
      </rPr>
      <t>2/</t>
    </r>
    <r>
      <rPr>
        <sz val="9"/>
        <rFont val="Tahoma"/>
        <family val="2"/>
        <charset val="204"/>
      </rPr>
      <t xml:space="preserve"> The indicator refers to loans to the financial and nonfinancial sector.</t>
    </r>
  </si>
  <si>
    <r>
      <t xml:space="preserve">   </t>
    </r>
    <r>
      <rPr>
        <vertAlign val="superscript"/>
        <sz val="9"/>
        <rFont val="Tahoma"/>
        <family val="2"/>
        <charset val="204"/>
      </rPr>
      <t>3/</t>
    </r>
    <r>
      <rPr>
        <sz val="9"/>
        <rFont val="Tahoma"/>
        <family val="2"/>
        <charset val="204"/>
      </rPr>
      <t xml:space="preserve"> The indicator refers to loans to the nonfinancial sector.</t>
    </r>
  </si>
  <si>
    <r>
      <t xml:space="preserve">   </t>
    </r>
    <r>
      <rPr>
        <vertAlign val="superscript"/>
        <sz val="9"/>
        <rFont val="Tahoma"/>
        <family val="2"/>
        <charset val="204"/>
      </rPr>
      <t>4/</t>
    </r>
    <r>
      <rPr>
        <sz val="9"/>
        <rFont val="Tahoma"/>
        <family val="2"/>
        <charset val="204"/>
      </rPr>
      <t xml:space="preserve"> State refers to general government and local self-government.</t>
    </r>
  </si>
  <si>
    <r>
      <t xml:space="preserve">   </t>
    </r>
    <r>
      <rPr>
        <vertAlign val="superscript"/>
        <sz val="9"/>
        <rFont val="Tahoma"/>
        <family val="2"/>
        <charset val="204"/>
      </rPr>
      <t>5/</t>
    </r>
    <r>
      <rPr>
        <sz val="9"/>
        <rFont val="Tahoma"/>
        <family val="2"/>
        <charset val="204"/>
      </rPr>
      <t xml:space="preserve"> Other domestic sectors refer to non-profit institutions serving households. Prior to the implementation of a new chart of accounts in 2009, public sector was included in other domestic sectors.</t>
    </r>
  </si>
  <si>
    <r>
      <t xml:space="preserve">   </t>
    </r>
    <r>
      <rPr>
        <vertAlign val="superscript"/>
        <sz val="9"/>
        <rFont val="Tahoma"/>
        <family val="2"/>
        <charset val="204"/>
      </rPr>
      <t>6/</t>
    </r>
    <r>
      <rPr>
        <sz val="9"/>
        <rFont val="Tahoma"/>
        <family val="2"/>
        <charset val="204"/>
      </rPr>
      <t xml:space="preserve"> Sum of the large exposures to credit risk (10% and above 10% from own funds) by individual bank for all banks in the banking system divided with the banking system's own funds. The large exposures to credit risk are calculated before supervisory deductions.</t>
    </r>
  </si>
  <si>
    <r>
      <t xml:space="preserve">   </t>
    </r>
    <r>
      <rPr>
        <vertAlign val="superscript"/>
        <sz val="9"/>
        <rFont val="Tahoma"/>
        <family val="2"/>
        <charset val="204"/>
      </rPr>
      <t>7/</t>
    </r>
    <r>
      <rPr>
        <sz val="9"/>
        <rFont val="Tahoma"/>
        <family val="2"/>
        <charset val="204"/>
      </rPr>
      <t xml:space="preserve"> Number of large exposures within the bank with the highest number of large exposures at the cut-off date.</t>
    </r>
  </si>
  <si>
    <r>
      <t xml:space="preserve">   </t>
    </r>
    <r>
      <rPr>
        <vertAlign val="superscript"/>
        <sz val="9"/>
        <rFont val="Tahoma"/>
        <family val="2"/>
        <charset val="204"/>
      </rPr>
      <t>8/</t>
    </r>
    <r>
      <rPr>
        <sz val="9"/>
        <rFont val="Tahoma"/>
        <family val="2"/>
        <charset val="204"/>
      </rPr>
      <t xml:space="preserve"> Market share of the bank with the highest number of large exposures at cut-off date.</t>
    </r>
  </si>
  <si>
    <r>
      <t xml:space="preserve">   </t>
    </r>
    <r>
      <rPr>
        <vertAlign val="superscript"/>
        <sz val="9"/>
        <rFont val="Tahoma"/>
        <family val="2"/>
        <charset val="204"/>
      </rPr>
      <t>9/</t>
    </r>
    <r>
      <rPr>
        <sz val="9"/>
        <rFont val="Tahoma"/>
        <family val="2"/>
        <charset val="204"/>
      </rPr>
      <t xml:space="preserve"> Market share of the bank with the highest relative share of large exposures in own funds at cut-off date.</t>
    </r>
  </si>
  <si>
    <r>
      <t xml:space="preserve">  </t>
    </r>
    <r>
      <rPr>
        <vertAlign val="superscript"/>
        <sz val="9"/>
        <rFont val="Tahoma"/>
        <family val="2"/>
        <charset val="204"/>
      </rPr>
      <t>10/</t>
    </r>
    <r>
      <rPr>
        <sz val="9"/>
        <rFont val="Tahoma"/>
        <family val="2"/>
        <charset val="204"/>
      </rPr>
      <t xml:space="preserve"> Annualized and adjusted for unrecognized impairment. Since 31.03.2009 these items have been adjusted for unrecognized impairment.</t>
    </r>
  </si>
  <si>
    <r>
      <t xml:space="preserve">  </t>
    </r>
    <r>
      <rPr>
        <vertAlign val="superscript"/>
        <sz val="9"/>
        <rFont val="Tahoma"/>
        <family val="2"/>
        <charset val="204"/>
      </rPr>
      <t xml:space="preserve">11/ </t>
    </r>
    <r>
      <rPr>
        <sz val="9"/>
        <rFont val="Tahoma"/>
        <family val="2"/>
        <charset val="204"/>
      </rPr>
      <t>Interest margin is interest income less interest expense. Gross income includes net interest income, fees and commissions income and other income excluding extraordinary income.</t>
    </r>
  </si>
  <si>
    <r>
      <t xml:space="preserve">  </t>
    </r>
    <r>
      <rPr>
        <vertAlign val="superscript"/>
        <sz val="9"/>
        <rFont val="Tahoma"/>
        <family val="2"/>
        <charset val="204"/>
      </rPr>
      <t xml:space="preserve"> 12/</t>
    </r>
    <r>
      <rPr>
        <sz val="9"/>
        <rFont val="Tahoma"/>
        <family val="2"/>
        <charset val="204"/>
      </rPr>
      <t xml:space="preserve"> Noninterest expenses include fees and commissions expenses, operating expenses and other expenses excluding extraordinary expenses. </t>
    </r>
  </si>
  <si>
    <r>
      <t xml:space="preserve">  </t>
    </r>
    <r>
      <rPr>
        <vertAlign val="superscript"/>
        <sz val="9"/>
        <rFont val="Tahoma"/>
        <family val="2"/>
        <charset val="204"/>
      </rPr>
      <t xml:space="preserve"> 13/</t>
    </r>
    <r>
      <rPr>
        <sz val="9"/>
        <rFont val="Tahoma"/>
        <family val="2"/>
        <charset val="204"/>
      </rPr>
      <t xml:space="preserve"> Highly liquid assets are defined as cash and balances with the NBRM, placements in short-term instruments issued by the state, NBRM bills, and correspondent accounts, sight deposits and overnight deposits with foreign banks. Assets in domestic banks are excluded from total assets.</t>
    </r>
  </si>
  <si>
    <r>
      <t xml:space="preserve">  </t>
    </r>
    <r>
      <rPr>
        <vertAlign val="superscript"/>
        <sz val="9"/>
        <rFont val="Tahoma"/>
        <family val="2"/>
        <charset val="204"/>
      </rPr>
      <t xml:space="preserve"> 14/</t>
    </r>
    <r>
      <rPr>
        <sz val="9"/>
        <rFont val="Tahoma"/>
        <family val="2"/>
        <charset val="204"/>
      </rPr>
      <t xml:space="preserve"> Liquid assets are comprised of highly liquid assets and short-term deposits with foreign banks. Assets in domestic banks are excluded from total assets.</t>
    </r>
  </si>
  <si>
    <r>
      <t xml:space="preserve">  </t>
    </r>
    <r>
      <rPr>
        <vertAlign val="superscript"/>
        <sz val="9"/>
        <rFont val="Tahoma"/>
        <family val="2"/>
        <charset val="204"/>
      </rPr>
      <t xml:space="preserve"> 15/</t>
    </r>
    <r>
      <rPr>
        <sz val="9"/>
        <rFont val="Tahoma"/>
        <family val="2"/>
        <charset val="204"/>
      </rPr>
      <t xml:space="preserve"> Liquid assets 2 are comprised of liquid assets and placements in domestic and foreign government bonds. Assets in domestic banks are excluded from total assets.</t>
    </r>
  </si>
  <si>
    <r>
      <t xml:space="preserve">  </t>
    </r>
    <r>
      <rPr>
        <vertAlign val="superscript"/>
        <sz val="9"/>
        <rFont val="Tahoma"/>
        <family val="2"/>
        <charset val="204"/>
      </rPr>
      <t>16 /</t>
    </r>
    <r>
      <rPr>
        <sz val="9"/>
        <rFont val="Tahoma"/>
        <family val="2"/>
        <charset val="204"/>
      </rPr>
      <t xml:space="preserve"> Short-term liabilities (contractual maturity) are defined as deposits and other liabilities with a contractual maturity of one year or less. Short-term liabilities do not include interbank positions (more precisely, short-term liabilities are adjusted by the amount of short-term assets with domestic banks calculated before impairment losses and accumulated amortization).</t>
    </r>
  </si>
  <si>
    <r>
      <t xml:space="preserve">  </t>
    </r>
    <r>
      <rPr>
        <vertAlign val="superscript"/>
        <sz val="9"/>
        <rFont val="Tahoma"/>
        <family val="2"/>
        <charset val="204"/>
      </rPr>
      <t>16 a/</t>
    </r>
    <r>
      <rPr>
        <sz val="9"/>
        <rFont val="Tahoma"/>
        <family val="2"/>
        <charset val="204"/>
      </rPr>
      <t xml:space="preserve"> Short-term liabilities (residual maturity) are defined as deposits and other liabilities with a residual maturity of one year or less. </t>
    </r>
  </si>
  <si>
    <r>
      <t xml:space="preserve">  </t>
    </r>
    <r>
      <rPr>
        <vertAlign val="superscript"/>
        <sz val="9"/>
        <rFont val="Tahoma"/>
        <family val="2"/>
        <charset val="204"/>
      </rPr>
      <t>17/</t>
    </r>
    <r>
      <rPr>
        <sz val="9"/>
        <rFont val="Tahoma"/>
        <family val="2"/>
        <charset val="204"/>
      </rPr>
      <t xml:space="preserve"> Foreign currency denominated liabilities refer to liabilities with contractual maturity. Total liabilities refer to all liabilities excluding equity and reserves and current profit.</t>
    </r>
  </si>
  <si>
    <r>
      <rPr>
        <vertAlign val="superscript"/>
        <sz val="9"/>
        <rFont val="Tahoma"/>
        <family val="2"/>
        <charset val="204"/>
      </rPr>
      <t>18/</t>
    </r>
    <r>
      <rPr>
        <sz val="9"/>
        <rFont val="Tahoma"/>
        <family val="2"/>
        <charset val="204"/>
      </rPr>
      <t xml:space="preserve"> Source: For each institutional segment (saving houses, insurance companies, leasing companies, pension funds, pension fund management companies, brokerage companies, open-end investment funds, open-end investment fund management companies and financial companies), the competent supervisory authority (National Bank of the Republic of Macedonia, Stock Exchange Commission, Insurance Supervision Agency, Ministry of Finance and Agency for Supervision of Fully Funded Pension Insurance)</t>
    </r>
  </si>
  <si>
    <r>
      <t xml:space="preserve">20/ </t>
    </r>
    <r>
      <rPr>
        <sz val="9"/>
        <rFont val="Tahoma"/>
        <family val="2"/>
        <charset val="204"/>
      </rPr>
      <t>Banking system exposure to subsidiaries and shareholders is calculated as a sum of each bank total (credit risk and market risk) exposure to subsidiaries and shareholders with qualified holding, after supervisory deductions.</t>
    </r>
  </si>
  <si>
    <r>
      <t xml:space="preserve">21/ </t>
    </r>
    <r>
      <rPr>
        <sz val="9"/>
        <rFont val="Tahoma"/>
        <family val="2"/>
        <charset val="204"/>
      </rPr>
      <t xml:space="preserve">Source: Central Registry of the Republic of Macedonia (CRM). The calculation of corporate sector indicators is based on the annual accounts of enterprises, submitted to CRM in the respective year. </t>
    </r>
  </si>
  <si>
    <r>
      <t xml:space="preserve">   </t>
    </r>
    <r>
      <rPr>
        <vertAlign val="superscript"/>
        <sz val="9"/>
        <rFont val="Tahoma"/>
        <family val="2"/>
        <charset val="204"/>
      </rPr>
      <t>22/</t>
    </r>
    <r>
      <rPr>
        <sz val="9"/>
        <rFont val="Tahoma"/>
        <family val="2"/>
        <charset val="204"/>
      </rPr>
      <t xml:space="preserve"> It is calculated as a quarterly average of the average daily spread between the buying and selling foreign exchange rate reported for individual currency, by banks with market-maker status. The average daily spread for particular currency is calculated as an average of the spreads reported by each bank (only the market-makers), at the end of trading day. The bid-ask spread for each bank is obtained when the difference between the reported selling and buying foreign exchange rate for particular currency is divided by the mean of the two rates. Source: NBRM staff calculations on the basis of data published on banks' websites.</t>
    </r>
  </si>
  <si>
    <r>
      <t xml:space="preserve">   </t>
    </r>
    <r>
      <rPr>
        <vertAlign val="superscript"/>
        <sz val="9"/>
        <rFont val="Tahoma"/>
        <family val="2"/>
        <charset val="204"/>
      </rPr>
      <t>23/</t>
    </r>
    <r>
      <rPr>
        <sz val="9"/>
        <rFont val="Tahoma"/>
        <family val="2"/>
        <charset val="204"/>
      </rPr>
      <t xml:space="preserve"> It is calculated as a quarterly average of daily turnover in foreign exchange market. The turnover in foreign exchange market refers to total value of turnover in FX market, with the exception of value of interbank transactions and transactions of central government. Source: NBRM staff calculations on the basis of data published on NBRM website (the part of the site that refers to foreign exchange market).</t>
    </r>
  </si>
  <si>
    <r>
      <t xml:space="preserve">   </t>
    </r>
    <r>
      <rPr>
        <vertAlign val="superscript"/>
        <sz val="9"/>
        <rFont val="Tahoma"/>
        <family val="2"/>
        <charset val="204"/>
      </rPr>
      <t>24/</t>
    </r>
    <r>
      <rPr>
        <sz val="9"/>
        <rFont val="Tahoma"/>
        <family val="2"/>
        <charset val="204"/>
      </rPr>
      <t xml:space="preserve"> The turnover in foreign exchange market refers to total value of turnover in FX market, with the exception of value of interbank transactions and transactions of central government. Source: NBRM staff calculations on the basis of data published on NBRM website (the part of the site that refers to foreign exchange market and monetary statistics).</t>
    </r>
  </si>
  <si>
    <r>
      <t xml:space="preserve">   </t>
    </r>
    <r>
      <rPr>
        <vertAlign val="superscript"/>
        <sz val="9"/>
        <rFont val="Tahoma"/>
        <family val="2"/>
        <charset val="204"/>
      </rPr>
      <t>25/</t>
    </r>
    <r>
      <rPr>
        <sz val="9"/>
        <rFont val="Tahoma"/>
        <family val="2"/>
        <charset val="204"/>
      </rPr>
      <t xml:space="preserve"> It is calculated as a quarterly average of the daily, weighted average spreads between the buying and selling prices of particular securities listed on the official market of Macedonian stock exchange. The daily bid-ask spread for particular security is obtained when the difference between the selling and buying price (quoted at the end of trading day) is divided by the closing price of the security. The daily bid-ask spread is then multiplied (weighted) by the share of each security turnover value in the total daily turnover of all securities together. Finally,  the previously calculated products are summed up and a single, weighted average daily bid-ask spread is obtained. Source: NBRM staff calculations on the basis of data published on the Macedonian stock exchange website.</t>
    </r>
  </si>
  <si>
    <r>
      <t xml:space="preserve">   </t>
    </r>
    <r>
      <rPr>
        <vertAlign val="superscript"/>
        <sz val="9"/>
        <rFont val="Tahoma"/>
        <family val="2"/>
        <charset val="204"/>
      </rPr>
      <t>26/</t>
    </r>
    <r>
      <rPr>
        <sz val="9"/>
        <rFont val="Tahoma"/>
        <family val="2"/>
        <charset val="204"/>
      </rPr>
      <t xml:space="preserve"> It is calculated as a quarterly average of the ratio between the number of shares traded per day and the average stock of total number of issued shares. When calculating this indicator for listed shares issued by banks, only free-floating shares are taken into account (i.e. the denominator does not include issued shares owned by shareholders that hold more than 5% of the total number of issued shares with voting rights). In the case of bonds listed on the official market, quarterly average of daily turnover value is set as a numerator and the quarterly average stock of total issued bonds is used as denominator. Currently, only bonds issued by the central government according to Law on denationalisation are listed on the official market (these bonds have a special purpose to indemnify people whose property was nationalized in the past) and their stock is obtained according to data published by the Ministry of finance in the part referring to the stock and structure of central government debt and public debt (published on quarterly basis). Source: NBRM staff calculations on the basis of data published on the website of Macedonian stock exchange and Ministry of finance.</t>
    </r>
  </si>
  <si>
    <r>
      <t xml:space="preserve">   </t>
    </r>
    <r>
      <rPr>
        <vertAlign val="superscript"/>
        <sz val="9"/>
        <rFont val="Tahoma"/>
        <family val="2"/>
        <charset val="204"/>
      </rPr>
      <t>27/</t>
    </r>
    <r>
      <rPr>
        <sz val="9"/>
        <rFont val="Tahoma"/>
        <family val="2"/>
        <charset val="204"/>
      </rPr>
      <t xml:space="preserve"> It is calculated as a quarterly average of daily spreads between the best (the highest) buying price and the best (the lowest) selling price for particular securities traded on the over-the-counter market, grouped according to their time to maturity (residual maturity). Source: NBRM staff calculations, on the basis of data published on NBRM website (part referring to over-the-counter market).</t>
    </r>
  </si>
  <si>
    <r>
      <t xml:space="preserve">   </t>
    </r>
    <r>
      <rPr>
        <vertAlign val="superscript"/>
        <sz val="9"/>
        <rFont val="Tahoma"/>
        <family val="2"/>
        <charset val="204"/>
      </rPr>
      <t>28/</t>
    </r>
    <r>
      <rPr>
        <sz val="9"/>
        <rFont val="Tahoma"/>
        <family val="2"/>
        <charset val="204"/>
      </rPr>
      <t xml:space="preserve"> It is calculated as a quarterly average of the ratio between the daily turnover value and the average stock of particular type of securities (treasury bonds, treasury bills and central bank bills) traded on the over-the-counter market. Source: NBRM staff calculations, on the basis of data published on NBRM website (part referring to over-the-counter market) and the website of Ministry of finance.</t>
    </r>
  </si>
  <si>
    <r>
      <t xml:space="preserve">   </t>
    </r>
    <r>
      <rPr>
        <vertAlign val="superscript"/>
        <sz val="9"/>
        <rFont val="Tahoma"/>
        <family val="2"/>
        <charset val="204"/>
      </rPr>
      <t>29/</t>
    </r>
    <r>
      <rPr>
        <sz val="9"/>
        <rFont val="Tahoma"/>
        <family val="2"/>
        <charset val="204"/>
      </rPr>
      <t xml:space="preserve"> The conduct of monetary strategy of de facto fixed exchange rate of the Macedonian Denar against the Euro should be taken into account.</t>
    </r>
  </si>
  <si>
    <r>
      <t xml:space="preserve">   </t>
    </r>
    <r>
      <rPr>
        <vertAlign val="superscript"/>
        <sz val="9"/>
        <rFont val="Tahoma"/>
        <family val="2"/>
        <charset val="204"/>
      </rPr>
      <t>30/</t>
    </r>
    <r>
      <rPr>
        <sz val="9"/>
        <rFont val="Tahoma"/>
        <family val="2"/>
        <charset val="204"/>
      </rPr>
      <t xml:space="preserve"> In this part, data starting from 01.04.2015 (2015Q2) are presented.</t>
    </r>
  </si>
  <si>
    <r>
      <t xml:space="preserve">   </t>
    </r>
    <r>
      <rPr>
        <vertAlign val="superscript"/>
        <sz val="9"/>
        <rFont val="Tahoma"/>
        <family val="2"/>
        <charset val="204"/>
      </rPr>
      <t>31/</t>
    </r>
    <r>
      <rPr>
        <sz val="9"/>
        <rFont val="Tahoma"/>
        <family val="2"/>
        <charset val="204"/>
      </rPr>
      <t xml:space="preserve"> The denominator of this indicator includes the following: Denar cash, Denar accounts and deposits with NBRM and placements with domestic banks in Denars and in Denars with FX clause</t>
    </r>
  </si>
  <si>
    <r>
      <rPr>
        <vertAlign val="superscript"/>
        <sz val="9"/>
        <rFont val="Tahoma"/>
        <family val="2"/>
        <charset val="204"/>
      </rPr>
      <t xml:space="preserve">    32/ </t>
    </r>
    <r>
      <rPr>
        <sz val="9"/>
        <rFont val="Tahoma"/>
        <family val="2"/>
        <charset val="204"/>
      </rPr>
      <t xml:space="preserve">Interest rates for loans and deposits in denars with FX clause are also included in this calculation. </t>
    </r>
  </si>
  <si>
    <r>
      <t xml:space="preserve">    33/</t>
    </r>
    <r>
      <rPr>
        <sz val="9"/>
        <rFont val="Tahoma"/>
        <family val="2"/>
        <charset val="204"/>
      </rPr>
      <t xml:space="preserve"> Profitability indicator for Macedonian corporate sector is calculated by using data on equity and reserves at the end of the relevant calendar year.</t>
    </r>
  </si>
  <si>
    <r>
      <t xml:space="preserve">    34/ </t>
    </r>
    <r>
      <rPr>
        <sz val="9"/>
        <rFont val="Tahoma"/>
        <family val="2"/>
        <charset val="204"/>
      </rPr>
      <t xml:space="preserve"> Financial expenses of Macedonian corporate sector include: interest expenses, net-income from exchange rate differentials, unrealized loss from financial assets, net-impairment losses of financial assets and placements and other financial expenses.</t>
    </r>
  </si>
  <si>
    <t>Annex 16</t>
  </si>
  <si>
    <t>Balance sheet - saving houses</t>
  </si>
  <si>
    <t>Amount in millions of denars</t>
  </si>
  <si>
    <t>Structure in %</t>
  </si>
  <si>
    <t>Item</t>
  </si>
  <si>
    <t>Cash, gold, accounts and deposits to banks and и reserve requirement with NBRM</t>
  </si>
  <si>
    <t>Portfolio - investments in securities</t>
  </si>
  <si>
    <t>Fixed assets</t>
  </si>
  <si>
    <t>Borrowings from banks</t>
  </si>
  <si>
    <t>Household deposits</t>
  </si>
  <si>
    <t>Other liabilities</t>
  </si>
  <si>
    <t>Equity and reserves</t>
  </si>
  <si>
    <t>TOTAL LIABILITIES</t>
  </si>
  <si>
    <t>Balance sheet - leasing companies</t>
  </si>
  <si>
    <r>
      <t xml:space="preserve">* </t>
    </r>
    <r>
      <rPr>
        <sz val="10"/>
        <color theme="1"/>
        <rFont val="Tahoma"/>
        <family val="2"/>
      </rPr>
      <t>The amounts relate to the two savings houses that are active on the market in 2017.</t>
    </r>
  </si>
  <si>
    <t>Financial lease receivables</t>
  </si>
  <si>
    <t>Tangible assets</t>
  </si>
  <si>
    <t>Loans</t>
  </si>
  <si>
    <t>Deposits</t>
  </si>
  <si>
    <t>Others assets</t>
  </si>
  <si>
    <t>Borrowings</t>
  </si>
  <si>
    <t>Provisions</t>
  </si>
  <si>
    <t>Balance sheet - financial companies</t>
  </si>
  <si>
    <t xml:space="preserve">Cash </t>
  </si>
  <si>
    <t>Loan receivables</t>
  </si>
  <si>
    <t>Factoring and forfeiting receivables</t>
  </si>
  <si>
    <t>Issued credit card receivables</t>
  </si>
  <si>
    <t>Total assets</t>
  </si>
  <si>
    <t>Long-term borrowings from domestic banks</t>
  </si>
  <si>
    <t>Short-term borrowings</t>
  </si>
  <si>
    <t>Other short-term liabilities</t>
  </si>
  <si>
    <t>Total liabilities</t>
  </si>
  <si>
    <t>Amounts in millions of denars</t>
  </si>
  <si>
    <t>Annex 17</t>
  </si>
  <si>
    <t>Aggregate income statement - saving houses</t>
  </si>
  <si>
    <t>in thousands of denars</t>
  </si>
  <si>
    <t>Interest income</t>
  </si>
  <si>
    <t>Interest expenses</t>
  </si>
  <si>
    <t>Fees and commission income (net)</t>
  </si>
  <si>
    <t>Net income from exchange rate differentials</t>
  </si>
  <si>
    <t>Other operating income</t>
  </si>
  <si>
    <t>Impairment losses - impairment of financial assets</t>
  </si>
  <si>
    <t>Employee expenses</t>
  </si>
  <si>
    <t>Depreciation</t>
  </si>
  <si>
    <t>Other operating expenses</t>
  </si>
  <si>
    <t>Income tax</t>
  </si>
  <si>
    <t>NET-PROFIT/LOSS</t>
  </si>
  <si>
    <t>Aggregate income statement - leasing companies</t>
  </si>
  <si>
    <t>NET INTEREST INCOME</t>
  </si>
  <si>
    <t>Income from operating leasing activities</t>
  </si>
  <si>
    <t>TOTAL OPERATING INCOME</t>
  </si>
  <si>
    <t>Net impairment of loans and advances</t>
  </si>
  <si>
    <t>Operating expenses</t>
  </si>
  <si>
    <t>OPERATING PROFIT</t>
  </si>
  <si>
    <t>Net fees and commission income</t>
  </si>
  <si>
    <t>Net fees and commission expenses</t>
  </si>
  <si>
    <t>Depreciation of tangible and intangible assets</t>
  </si>
  <si>
    <t>Impairment (impairment losses) of tangible and intangible assets</t>
  </si>
  <si>
    <t>Impairment and special reserves</t>
  </si>
  <si>
    <t>Aggregate income statement - financial companies</t>
  </si>
  <si>
    <t>Annex 18</t>
  </si>
  <si>
    <t>Credit risk indicators for saving houses</t>
  </si>
  <si>
    <t>Insolvency indicators for saving houses</t>
  </si>
  <si>
    <t>Annex 19</t>
  </si>
  <si>
    <t>in %</t>
  </si>
  <si>
    <t>Liquidity indicators for saving houses</t>
  </si>
  <si>
    <t>Annex 20</t>
  </si>
  <si>
    <t>Number and value of new leasing contracts (left) and terminated contracts (right) of leasing companies, according to client type</t>
  </si>
  <si>
    <t>Annex 21</t>
  </si>
  <si>
    <t>Number and value of active leasing contracts by currency (left) and by maturity (right) of leasing companies</t>
  </si>
  <si>
    <t>Number and value of new contracts (left) and active contracts (right) of financial companies, according to client type</t>
  </si>
  <si>
    <t>Annex 22</t>
  </si>
  <si>
    <t>Number and value of active contracts by curreny (left) and by maturity (right) of financial companies</t>
  </si>
  <si>
    <t>Number and value of active contracts, by activity</t>
  </si>
  <si>
    <t xml:space="preserve">Insurance companies, Balance sheet as of  31.12.2016 / 31.12.2017 </t>
  </si>
  <si>
    <t>Annex 23</t>
  </si>
  <si>
    <t xml:space="preserve">Item </t>
  </si>
  <si>
    <t>Non-life 31.12.2016</t>
  </si>
  <si>
    <t>Life 31.12.2016</t>
  </si>
  <si>
    <t>TOTAL                         (non-life+life)  31.12.2016</t>
  </si>
  <si>
    <t>Non-life  31.12.2017</t>
  </si>
  <si>
    <t>Non-life 31.12.2017</t>
  </si>
  <si>
    <t>TOTAL                         (non-life+life)  31.12.2017</t>
  </si>
  <si>
    <t>A. INTANGIBLE ASSETS</t>
  </si>
  <si>
    <t>1. Goodwill</t>
  </si>
  <si>
    <t>2. Other intangible assets</t>
  </si>
  <si>
    <t>B. INVESTMENTS</t>
  </si>
  <si>
    <t>I. LAND, BUILDINGS AND OTHER TANGIBLE ASSETS</t>
  </si>
  <si>
    <t>1. Land and buildings occupied by an insurance
undertaking for its own activities</t>
  </si>
  <si>
    <t>2. Land and buildings occupied by an insurance
undertaking for other purposes than performance of its own activities</t>
  </si>
  <si>
    <t>II.FINANCIAL INVESTMENTS IN COMPANIES FORMING A GROUP - AFFILIATED UNDERTAKINGS, PARTICIPATING INTERESTS</t>
  </si>
  <si>
    <t>7.Investments in undertakings with which an insurance undertaking is linked by virtue of a participating interest</t>
  </si>
  <si>
    <t>III. OTHER FINANCIAL INVESTMENTS</t>
  </si>
  <si>
    <t>1. Financial investments held to maturity</t>
  </si>
  <si>
    <t>2. Financial investments available for sale</t>
  </si>
  <si>
    <t>3. Financial investments held for trading</t>
  </si>
  <si>
    <t>4. Deposits, loans and other receivables</t>
  </si>
  <si>
    <t>5. Financial derivatives</t>
  </si>
  <si>
    <t>IV. DEPOSITS WITH CEDING UNDERTAKINGS</t>
  </si>
  <si>
    <t xml:space="preserve">C. CO-INSURERS' AND REINSURERS' SHARE IN GROSS TECHNICAL PROVISIONS  </t>
  </si>
  <si>
    <t>1.Co-insurers' and reinsurers' share in gross unearned premium provisions</t>
  </si>
  <si>
    <t>2. Co-insurers' and reinsurers' share in gross mathematical provisions</t>
  </si>
  <si>
    <t>3. Co-insurers' and reinsurers' share in gross claims provisions</t>
  </si>
  <si>
    <t>D. FINANCIAL INVESTMENTS WHERE THE POLICYHOLDER UNDERTAKES THE INVESTMENT RISK (INSURANCE CONTRACTS)</t>
  </si>
  <si>
    <t>E.  PREPAYMENTS AND DEFERRED TAX</t>
  </si>
  <si>
    <t>1. Deferred tax</t>
  </si>
  <si>
    <t>2.Prepayed tax</t>
  </si>
  <si>
    <t xml:space="preserve">F DEBTORS </t>
  </si>
  <si>
    <t>I. Debtors arising out of direct insurance operations</t>
  </si>
  <si>
    <t>1. Policyholders</t>
  </si>
  <si>
    <t>2. Intermediaries</t>
  </si>
  <si>
    <t>3. Other debtors arising out of direct insurance operations</t>
  </si>
  <si>
    <t>II. Debtors arising out of co-insurance and reinsurance operations</t>
  </si>
  <si>
    <t>III. OTHER DEBTORS</t>
  </si>
  <si>
    <t>1. Other debtors arising out of direct insurance operations</t>
  </si>
  <si>
    <t>2. Debtors arising out of financial investments</t>
  </si>
  <si>
    <t>3. Other debtors</t>
  </si>
  <si>
    <t>1. Debtors arising out of co-insurance and reinsurance premium</t>
  </si>
  <si>
    <t>2. Debtors arising out of co-insurance and reinsurance share in incurred claims</t>
  </si>
  <si>
    <t>3. Other debtors arising out of co-insurance and reinsurance operations</t>
  </si>
  <si>
    <t>IV. SUBSCRIBED UNPAID CAPITAL</t>
  </si>
  <si>
    <t xml:space="preserve">G. OTHER ASSETS </t>
  </si>
  <si>
    <t xml:space="preserve">I. TANGIBLE ASSETS FOR ITS OWN ACTIVITIES (OTHER THAN LAND AND BUILDINGS) </t>
  </si>
  <si>
    <t>1. Equipment</t>
  </si>
  <si>
    <t>2. Other material assets</t>
  </si>
  <si>
    <t xml:space="preserve">II.  CASH AT BANK AND IN HAND AND OTHER CASH EQUIVALENTS </t>
  </si>
  <si>
    <t>1. Cash at bank</t>
  </si>
  <si>
    <t>2. Cash in hand</t>
  </si>
  <si>
    <t>3. Cash intended for coverage of the mathematical provision</t>
  </si>
  <si>
    <t>4. Other cash and cash equivalents</t>
  </si>
  <si>
    <t>III. STOCKS</t>
  </si>
  <si>
    <t>H. PREPAYMENTS AND ACCRUED INCOME</t>
  </si>
  <si>
    <t>1.  Accrued interest and rent</t>
  </si>
  <si>
    <t>2.  Deferred acquisition costs</t>
  </si>
  <si>
    <t>3. Other prepayments and deferrals</t>
  </si>
  <si>
    <t>I. NON-CURRENT ASSETS HELD FOR TRADING AND DISCONTINUED OPERATIONS</t>
  </si>
  <si>
    <t>J.TOTAL ASSETS  (A+B+C+D+E+F+G+H+I)</t>
  </si>
  <si>
    <t>K.OFF BALANCE SHEET ASSETS</t>
  </si>
  <si>
    <t>LIABILITIES</t>
  </si>
  <si>
    <t xml:space="preserve">А. CAPITAL AND RESERVES </t>
  </si>
  <si>
    <t>I. SUBSCRIBED CAPITAL</t>
  </si>
  <si>
    <t>1. Subscribed capital from common shares</t>
  </si>
  <si>
    <t>2. Subscribed capital from preferred shares</t>
  </si>
  <si>
    <t>3. Subscribed but unpaid capital</t>
  </si>
  <si>
    <t>II. SHARE PREMIUM ACCOUNT</t>
  </si>
  <si>
    <t xml:space="preserve">III. REVALUATION RESERVE </t>
  </si>
  <si>
    <t>1. Tangible assets</t>
  </si>
  <si>
    <t>2. Financial investments</t>
  </si>
  <si>
    <t>3. Other revaluation reserves</t>
  </si>
  <si>
    <t>IV. RESERVES</t>
  </si>
  <si>
    <t>1. Legal reserves</t>
  </si>
  <si>
    <t>2. Statutory reserve</t>
  </si>
  <si>
    <t>3. Own shares reserve</t>
  </si>
  <si>
    <t xml:space="preserve">4. Own shares </t>
  </si>
  <si>
    <t>5 Other reserves</t>
  </si>
  <si>
    <t xml:space="preserve">V. NET PROFIT BROUGHT FORWARD </t>
  </si>
  <si>
    <t>VI.  LOSS BROUGHT FORWARD</t>
  </si>
  <si>
    <t>VII. PROFIT FOR THE ACCOUNTING PERIOD</t>
  </si>
  <si>
    <t>VIII. LOSS FOR THE ACCOUNTING PERIOD</t>
  </si>
  <si>
    <t>B. SUBORDINATED LIABILITIES</t>
  </si>
  <si>
    <t>C.GROSS TECHNICAL PROVISIONS</t>
  </si>
  <si>
    <t>I. Gross unearned premium provisions</t>
  </si>
  <si>
    <t>II. Gross mathematical provision</t>
  </si>
  <si>
    <t>III. Gross claims provisions</t>
  </si>
  <si>
    <t>IV. Gross provisions for bonuses and rebates</t>
  </si>
  <si>
    <t>D. GROSS TECHNICAL PROVISIONS RELATED TO INSURANCE CONTRACTS WHERE THE INVESTMENT RISK IS BORNE BY THE POLICYHOLDERS</t>
  </si>
  <si>
    <t>1. Provisions for pensions and similar obligations</t>
  </si>
  <si>
    <t>2. Other provisions</t>
  </si>
  <si>
    <t>E. OTHER PROVISIONS</t>
  </si>
  <si>
    <t xml:space="preserve">F.DEFERRED AND CURRENT TAX LIABILITIES </t>
  </si>
  <si>
    <t>1. Deferred tax liabilities</t>
  </si>
  <si>
    <t>2. Current tax liabilities</t>
  </si>
  <si>
    <t>G. DEPOSITS RECEIVED FROM REINSURERS</t>
  </si>
  <si>
    <t>H. CREDITORS</t>
  </si>
  <si>
    <t>I.CREDITORS ARISING OUT OF DIRECT INSURANCE OPERATIONS</t>
  </si>
  <si>
    <t>3. Other creditors arising out of direct insurance operations</t>
  </si>
  <si>
    <t>II. CREDITORS ARISING OUT OF CO-INSURANCE AND REINSURANCE OPERATIONS</t>
  </si>
  <si>
    <t>1. Creditors arising out of co-insurance and reinsurance premium</t>
  </si>
  <si>
    <t>3. Other creditors arising out of co-insurance and reinsurance operations</t>
  </si>
  <si>
    <t xml:space="preserve">III.  OTHER CREDITORS </t>
  </si>
  <si>
    <t>1. Other creditors arising out of direct insurance operations</t>
  </si>
  <si>
    <t>2. Creditors arising out of financial investments</t>
  </si>
  <si>
    <t>3. Other creditors</t>
  </si>
  <si>
    <t xml:space="preserve">I. ACCRUALS AND DEFERRED INCOME </t>
  </si>
  <si>
    <t>J.NON-CURRENT LIABILITIES HELD FOR TRADING AND DISCONTINUED OPERATIONS</t>
  </si>
  <si>
    <t>K. TOTAL LIABILITIES (А+B+C+D+E+F+G+H+I+J)</t>
  </si>
  <si>
    <t>L.OFF BALANCE SHEET LIABILITIES</t>
  </si>
  <si>
    <t>Annex 24</t>
  </si>
  <si>
    <t>Non-life
01.01.2016-31.12.2016</t>
  </si>
  <si>
    <t xml:space="preserve">TOTAL                         (non-life + life) 
01.01.2016-31.12.2016                                  </t>
  </si>
  <si>
    <t>Life 
01.01.2016-31.12.2016</t>
  </si>
  <si>
    <t>Non-life
01.01.2017-31.12.2017</t>
  </si>
  <si>
    <t>TOTAL                         (non-life + life) 
01.01.2017-31.12.2017</t>
  </si>
  <si>
    <t>Life
01.01.2017-31.12.2017</t>
  </si>
  <si>
    <t>A. OPERATING INCOME</t>
  </si>
  <si>
    <t>I. EARNED PREMIUMS (NET EARNED PREMIUM)</t>
  </si>
  <si>
    <t>1. Gross written premiums from direct insurance operation</t>
  </si>
  <si>
    <t>2. Gross written premiums from co-insurance operation</t>
  </si>
  <si>
    <t>3. Gross written premiums from reinsurance/retrocession operations</t>
  </si>
  <si>
    <t>4. Gross written premiums ceded to co-insurance</t>
  </si>
  <si>
    <t>5. Gross written premiums ceded to reinsurence/retrocession</t>
  </si>
  <si>
    <t>6. Changes in the gross unearned premium provisions</t>
  </si>
  <si>
    <t>7. Changes in the gross unearned premium provisions - co-insurer's share</t>
  </si>
  <si>
    <t>8. Changes in the gross unearned premium provisions - reinsurer's share</t>
  </si>
  <si>
    <t xml:space="preserve">II. INVESTMENT INCOME </t>
  </si>
  <si>
    <t>1. Income from participating interests, with a separate indication of that
derived from affiliated undertakings</t>
  </si>
  <si>
    <t>2. Income from land and buildings</t>
  </si>
  <si>
    <t>2.1 Income from rent</t>
  </si>
  <si>
    <t>2.2 Value re-adjustments on investments</t>
  </si>
  <si>
    <t>2.3 Gains on the realization of investments</t>
  </si>
  <si>
    <t xml:space="preserve">3. Interest income </t>
  </si>
  <si>
    <t>4. Changes in foreign exchange rates</t>
  </si>
  <si>
    <t>5. Value adjustment (unrealized gains, arriving at fair value)</t>
  </si>
  <si>
    <t>6.Realized gains from realization of financial assets - capital gain</t>
  </si>
  <si>
    <t>7. Other investment income</t>
  </si>
  <si>
    <t>III. INCOME FROM REINSURANCE COMMISSIONS</t>
  </si>
  <si>
    <t>IV. OTHER INSURANCE RELATED REVENUE, NET OF REINSURANCE</t>
  </si>
  <si>
    <t>V. OTHER REVENUE</t>
  </si>
  <si>
    <t>B.  EXPENSES</t>
  </si>
  <si>
    <t xml:space="preserve">I. INCURRED CLAIMS (NET CLAIMS INCURRED COSTS) </t>
  </si>
  <si>
    <t xml:space="preserve">1. Gross claims paid </t>
  </si>
  <si>
    <t>2. Deduction for the income from gross realized recourse receivables</t>
  </si>
  <si>
    <t>3. Gross claims paid, co-insurer's share</t>
  </si>
  <si>
    <t>4. Gross claims paid, reinsurer's/retrocessionare's share</t>
  </si>
  <si>
    <t>5. Changes in the gross claims provisions</t>
  </si>
  <si>
    <t>6. Changes in the gross claims provisions - co-insurer's share</t>
  </si>
  <si>
    <t>7. Changes in the gross claims provisions - re-insurer's share</t>
  </si>
  <si>
    <t xml:space="preserve">II. CHANGES IN THE OTHER TECHNICAL PROVISIONS, NET OF REINSURANCE </t>
  </si>
  <si>
    <t>1.2 Changes in the gross mathematical provision - coinsurer's/reinsurer's share</t>
  </si>
  <si>
    <t>2.2 Changes in the gross equilization provision -co-insurer's/reinsurer's share</t>
  </si>
  <si>
    <t>3.2 Changes in the other gross technical provisions – coinsurer's/reinsurer's share</t>
  </si>
  <si>
    <t>2. Changes in the equilization provision, net of reinsurance</t>
  </si>
  <si>
    <t>IV. BONUSES AND REBATES, NET OF REINSURANCE</t>
  </si>
  <si>
    <t>1.  Bonuses (depend of the resulting)</t>
  </si>
  <si>
    <t>2. Rebates (not depend of the resulting)</t>
  </si>
  <si>
    <t>V. NET COSTS RELATED TO DIRECT INSURANCE OPERATIONS</t>
  </si>
  <si>
    <t>1.3 Other acquisition costs</t>
  </si>
  <si>
    <t>2.2.1 Salaries and compensations</t>
  </si>
  <si>
    <t>2.2.2 Expenses for salary taxes and salary compensations</t>
  </si>
  <si>
    <t>2.2.3 Contributions of compulsory social insurance</t>
  </si>
  <si>
    <t>2.2.4 Expenses for additional pension insurance for employees</t>
  </si>
  <si>
    <t>2.2.5 Other expenses for employees</t>
  </si>
  <si>
    <t>2.3 Costs for services performed by individuals on occasional basis (on contractual basis) including all the taxes related to those contracts</t>
  </si>
  <si>
    <t>2.4.3 Expenses for reserving and other operating expenses</t>
  </si>
  <si>
    <t>VI. INVESTMENT CHARGES</t>
  </si>
  <si>
    <t>1. Depreciation and value adjustment of tangible assets not used for its own activities</t>
  </si>
  <si>
    <t>2. Interest charges</t>
  </si>
  <si>
    <t>3. Changes in foreign exchange rates</t>
  </si>
  <si>
    <t>4. Value adjustment (unrealized gains, arriving at fair value)</t>
  </si>
  <si>
    <t>5. Realized losses from realization of financial assets - capital loss</t>
  </si>
  <si>
    <t>5.1 Financial investments available for sale</t>
  </si>
  <si>
    <t>5.2 Financial investments held for trading (at fair value)</t>
  </si>
  <si>
    <t>5.3 Other financial investments</t>
  </si>
  <si>
    <t>6. Other investment charges</t>
  </si>
  <si>
    <t>VII. OTHER INSURANCE RELATED COSTS, NET OF REINSURANCE</t>
  </si>
  <si>
    <t>1. Prevention funds</t>
  </si>
  <si>
    <t>2. Other insurance related costs, net of reinsurance</t>
  </si>
  <si>
    <t>VIII. VALUE ADJUSTMENT OF THE DEBTS OWED BY POLICYHOLDERS</t>
  </si>
  <si>
    <t>IX. OTHER EXPENDITURES, INCLUDING VALUE ADJUSTMENTS</t>
  </si>
  <si>
    <t>X. PROFIT FOR THE FINANCIAL YEAR BEFORE TAX</t>
  </si>
  <si>
    <t xml:space="preserve">XI. LOSS FOR THE FINANCIAL YEAR BEFORE TAX </t>
  </si>
  <si>
    <t>XII. INCOME TAX I.E. TAX ON LOSSES</t>
  </si>
  <si>
    <t>XIII.  DEFERRED TAX</t>
  </si>
  <si>
    <t>XIV. PROFIT FOR THE FINANCIAL YEAR AFTER TAX</t>
  </si>
  <si>
    <t>XV. LOSS FOR THE FINANCIAL YEAR AFTER TAX</t>
  </si>
  <si>
    <t>Membership in mandatory fully funded pension funds</t>
  </si>
  <si>
    <t>Annex 25</t>
  </si>
  <si>
    <t>Rate of change of the members of the obligatory pension funds</t>
  </si>
  <si>
    <t>Rate of change of the employable population</t>
  </si>
  <si>
    <t>Coverage of the emloyable household with the mandatory fully funded pension insurance</t>
  </si>
  <si>
    <t>Share of the members of the mandatory fully funded pension insurance in the total number employed persons</t>
  </si>
  <si>
    <t>* Source: Agency for Supervision of Fully Funded Pension Insurance - MAPAS and SSO.</t>
  </si>
  <si>
    <t>Concentration of assets of mandatory pension funds by issuer</t>
  </si>
  <si>
    <t>Ten largest exposures / Total assets</t>
  </si>
  <si>
    <t>Ten largest exposures / Total assets (without the exposures to Republic of Macedonia)</t>
  </si>
  <si>
    <t>Five largest exposures / Total assets</t>
  </si>
  <si>
    <t>Five largest exposures / Total assets (without the exposures to Republic of Macedonia)</t>
  </si>
  <si>
    <t>* Source: MAPAS (Agency for supervision of fully funded pension insurance).</t>
  </si>
  <si>
    <t>* For 2012, Eurobonds issued by the Republic of Macedonia are included.</t>
  </si>
  <si>
    <t>Other costs</t>
  </si>
  <si>
    <t>Fees for managing the pension funds</t>
  </si>
  <si>
    <t>Total income from investments</t>
  </si>
  <si>
    <t>Net profit from investment in securities</t>
  </si>
  <si>
    <t>* Source: Audited financial statements of fully funded pension insurance funds.</t>
  </si>
  <si>
    <t>Change in the investment income, expenses and income from investments of fully funded pension insurance funds</t>
  </si>
  <si>
    <t>Amortization of securities' discont (or premium)</t>
  </si>
  <si>
    <t>Realized capital gains</t>
  </si>
  <si>
    <t xml:space="preserve">Positive foreign exchange differences from monetary items without financial instruments and other income </t>
  </si>
  <si>
    <t>Income from dividends</t>
  </si>
  <si>
    <t>Structure of revenues and expenses of the fully funded pension insurance funds</t>
  </si>
  <si>
    <t>Fees for pension funds management companies</t>
  </si>
  <si>
    <t>Realized capital loss</t>
  </si>
  <si>
    <t>Negative foreign exchange differences and other costs</t>
  </si>
  <si>
    <t>Annex 27</t>
  </si>
  <si>
    <t>Net realized capital gain/loss by individual instruments of the fully funded pension insurance funds</t>
  </si>
  <si>
    <t>Shares issued by domestic issuers</t>
  </si>
  <si>
    <t>Shares issued by foreign issuers</t>
  </si>
  <si>
    <t>Bonds issued or guaranteed by the Government of RM</t>
  </si>
  <si>
    <t>Bonds and other securities issued by foreign governments and central banks</t>
  </si>
  <si>
    <t>Stakes in foreign open-end investment funds</t>
  </si>
  <si>
    <t>Treasury bills issued by the Government of the RM</t>
  </si>
  <si>
    <t>*Source: Audited financial statements of fully funded pension insurance funds for 2017.
*Note: The calculation of net capital gains includes the exchange rate differences, while interest and dividends are not included.</t>
  </si>
  <si>
    <t>Membership in voluntary pension funds</t>
  </si>
  <si>
    <t>Annex 29</t>
  </si>
  <si>
    <t xml:space="preserve">Rate of change of the members of the voluntary pension funds </t>
  </si>
  <si>
    <t xml:space="preserve">Rate of change of the employable population </t>
  </si>
  <si>
    <t>Coverage of the emloyable household with the voluntary fully funded
pension insurance</t>
  </si>
  <si>
    <t>Share of the members of the voluntary fully funded pension insurance in
the total number employed persons</t>
  </si>
  <si>
    <t>* Source: Agency for Supervision of Fully Funded
Pension Insurance - MAPAS and SSO.</t>
  </si>
  <si>
    <t xml:space="preserve">Investments of voluntary fully funded pension insurance funds, by individual instruments and by country </t>
  </si>
  <si>
    <t>Annex 30</t>
  </si>
  <si>
    <t>Equity instruments from issuers from Macedonia</t>
  </si>
  <si>
    <t>Equity instruments from issuers from USA</t>
  </si>
  <si>
    <t>Equity instruments from issuers from other countries</t>
  </si>
  <si>
    <t>Debt securities from issuers from Macedonia</t>
  </si>
  <si>
    <t>Debt securities from issuers from other countries</t>
  </si>
  <si>
    <t>Other debt securities and other assets*</t>
  </si>
  <si>
    <t>* Source: MAPAS (Agency for supervision of fully funded pension insurance).
*Other debt securities and other assets include: deposits in domestic banks, cash and claims of funds.</t>
  </si>
  <si>
    <t>Stocks issued by foreign issuers</t>
  </si>
  <si>
    <t>Shares of foreign investment funds</t>
  </si>
  <si>
    <t>Stocks issued by domestic issuers</t>
  </si>
  <si>
    <t xml:space="preserve">* Source: MAPAS  </t>
  </si>
  <si>
    <t>Annex 28</t>
  </si>
  <si>
    <t>Structure of equity instruments in which voluntary fully funded pension insurance funds invested</t>
  </si>
  <si>
    <t>Structure of equity instruments in which mandatory fully funded pension insurance funds invested</t>
  </si>
  <si>
    <t>Structure of revenues and expenses of the voluntary pension funds</t>
  </si>
  <si>
    <t>Annex 33</t>
  </si>
  <si>
    <t>Amortization of securities' discont/premium</t>
  </si>
  <si>
    <t>* Source: Audited financial statements of voluntary pension insurance funds.</t>
  </si>
  <si>
    <t>Net realized and net unrealized capital gains/losses by individual instruments of the voluntary fully pension funds</t>
  </si>
  <si>
    <t>Annex 34</t>
  </si>
  <si>
    <t>Bonds issued or guaranteed by foreign issuers</t>
  </si>
  <si>
    <t>*Source: Audited financial statements of voluntary pension insurance funds for 2017.
*Note: The calculation of net capital gains includes the exchange rate differences, while interest and dividends are not included.</t>
  </si>
  <si>
    <t>Rates of return on invested assets of voluntary pension funds by type of instrument</t>
  </si>
  <si>
    <t>Annex 35</t>
  </si>
  <si>
    <t>Net realized
gain</t>
  </si>
  <si>
    <t>Net unrealized
gain</t>
  </si>
  <si>
    <t>Total gain</t>
  </si>
  <si>
    <t>Type of instrument</t>
  </si>
  <si>
    <t>Shares issued by foreign investment funds</t>
  </si>
  <si>
    <t>Bonds issued by domestic issuers</t>
  </si>
  <si>
    <t>Bonds issued by foreign issuers</t>
  </si>
  <si>
    <t>*Source: Audited financial statements of voluntary pension insurance funds for 2017, MAPAS and  internal calculations of the NBRM.</t>
  </si>
  <si>
    <t>Indicators of the results from the investments of voluntary fully funded pension funds</t>
  </si>
  <si>
    <t>Annex 36</t>
  </si>
  <si>
    <t>Net income from funds' investments /Average net assets</t>
  </si>
  <si>
    <t>Fees for managing the pension funds /Average net assets</t>
  </si>
  <si>
    <t>Net income from funds' investments /Total income from investments</t>
  </si>
  <si>
    <t>*Source: Audited financial statements of voluntary pension insurance funds.
*Note: Total revenues and net profit do not include unrealized gain.</t>
  </si>
  <si>
    <t>Cash</t>
  </si>
  <si>
    <t>Debt securities</t>
  </si>
  <si>
    <t>Equity financial instruments</t>
  </si>
  <si>
    <t>Investment funds property</t>
  </si>
  <si>
    <t>Structure of property of open-end investment funds by their investment strategy</t>
  </si>
  <si>
    <t xml:space="preserve">Cash funds </t>
  </si>
  <si>
    <t>Debt funds</t>
  </si>
  <si>
    <t>Equity (share) funds</t>
  </si>
  <si>
    <t>Amount</t>
  </si>
  <si>
    <t>Structure</t>
  </si>
  <si>
    <t>Property of open-end investment funds and structure of property of categories of open-end investment funds (by their investment strategy) by the type of financial instrument</t>
  </si>
  <si>
    <t>Annex 37</t>
  </si>
  <si>
    <t>Annex 32</t>
  </si>
  <si>
    <t>Concentration of assets of voluntary pension funds by issuer</t>
  </si>
  <si>
    <t>Annex 4</t>
  </si>
  <si>
    <t xml:space="preserve">Corporate sector performance ratios, by activities </t>
  </si>
  <si>
    <t>Corporate sector performance ratios, by size of legal enteties</t>
  </si>
  <si>
    <t xml:space="preserve">Note: NBRM own calculations, based on data from registry of annual accounts at Central Registry of the Republic of Macedonia. Data for annual accounts (legal enteties) which submited annual accounts in Central Registry of the Republic of Macedonia according to the final and revised data sumbited to the NBRM at the end of 2016 and which are included in the corporate sector for 2016 is 53.538 and for 2017, according to the firts preliminary data sumbited by Central Registry as of may 2018 is 53.412 Metodology for calculated indicators is presented in Annex. 
</t>
  </si>
  <si>
    <t>Days of sales of current outstanding</t>
  </si>
  <si>
    <t>366 / Current receivables turnover</t>
  </si>
  <si>
    <t>BANKING SYSTEM: BALANCE SHEET - ASSETS</t>
  </si>
  <si>
    <t xml:space="preserve">Insurance companies, Income statement for the period 01.01.2016-31.12.2016 / 01.01.2017-31.12.2017 </t>
  </si>
  <si>
    <t>Annex 26</t>
  </si>
  <si>
    <t>Annex 31</t>
  </si>
  <si>
    <t>Denar receivables with FX clause based on activities on behalf of and for account of third parties</t>
  </si>
  <si>
    <t xml:space="preserve"> Financial Soundness Indicators of the Macedonian Banking System, 2013-2017 (in %, unless otherwise stated)</t>
  </si>
  <si>
    <t>Sectorial Distribution of Total Loans:
Residents</t>
  </si>
  <si>
    <t xml:space="preserve">
     Non-residents </t>
  </si>
  <si>
    <r>
      <t xml:space="preserve">Number of large exposures (number) </t>
    </r>
    <r>
      <rPr>
        <vertAlign val="superscript"/>
        <sz val="9"/>
        <rFont val="Tahoma"/>
        <family val="2"/>
        <charset val="204"/>
      </rPr>
      <t>7/</t>
    </r>
  </si>
  <si>
    <r>
      <t xml:space="preserve">Large exposures </t>
    </r>
    <r>
      <rPr>
        <vertAlign val="superscript"/>
        <sz val="9"/>
        <rFont val="Tahoma"/>
        <family val="2"/>
        <charset val="204"/>
      </rPr>
      <t>9/</t>
    </r>
  </si>
  <si>
    <r>
      <t xml:space="preserve">   Local currency spreads between reference lending and deposit rates (in percentage points) </t>
    </r>
    <r>
      <rPr>
        <vertAlign val="superscript"/>
        <sz val="9"/>
        <rFont val="Tahoma"/>
        <family val="2"/>
        <charset val="204"/>
      </rPr>
      <t>32/</t>
    </r>
  </si>
  <si>
    <t xml:space="preserve">   Foreign currency spreads between reference lending and deposit rates (in percentage points)</t>
  </si>
  <si>
    <r>
      <t>Non-bank financial institutions</t>
    </r>
    <r>
      <rPr>
        <b/>
        <i/>
        <vertAlign val="superscript"/>
        <sz val="10"/>
        <rFont val="Tahoma"/>
        <family val="2"/>
        <charset val="204"/>
      </rPr>
      <t>18/</t>
    </r>
  </si>
  <si>
    <r>
      <t xml:space="preserve">Financial markets - liquidity indicators </t>
    </r>
    <r>
      <rPr>
        <vertAlign val="superscript"/>
        <sz val="9"/>
        <rFont val="Tahoma"/>
        <family val="2"/>
        <charset val="204"/>
      </rPr>
      <t>30/</t>
    </r>
  </si>
  <si>
    <r>
      <t xml:space="preserve">Quarterly average of daily bid-ask spread for securities traded on the over-the-counter market (in % of midpoint of the bid and ask price) </t>
    </r>
    <r>
      <rPr>
        <vertAlign val="superscript"/>
        <sz val="9"/>
        <rFont val="Tahoma"/>
        <family val="2"/>
        <charset val="204"/>
      </rPr>
      <t>27/; 35/</t>
    </r>
    <r>
      <rPr>
        <sz val="9"/>
        <rFont val="Tahoma"/>
        <family val="2"/>
        <charset val="204"/>
      </rPr>
      <t>:</t>
    </r>
  </si>
  <si>
    <t>n/a</t>
  </si>
  <si>
    <t xml:space="preserve">          residual maturity of 9 months - 1 year</t>
  </si>
  <si>
    <r>
      <t>Corporate sector</t>
    </r>
    <r>
      <rPr>
        <b/>
        <i/>
        <vertAlign val="superscript"/>
        <sz val="10"/>
        <rFont val="Tahoma"/>
        <family val="2"/>
        <charset val="204"/>
      </rPr>
      <t>21/</t>
    </r>
  </si>
  <si>
    <t xml:space="preserve">     Total debt / equity (debt-to-equity ratio) (times)</t>
  </si>
  <si>
    <r>
      <t xml:space="preserve">     Earnings before interest and tax / financial expenses (times) </t>
    </r>
    <r>
      <rPr>
        <vertAlign val="superscript"/>
        <sz val="9"/>
        <rFont val="Tahoma"/>
        <family val="2"/>
        <charset val="204"/>
      </rPr>
      <t>34/</t>
    </r>
  </si>
  <si>
    <t xml:space="preserve">     Earnings before interest and tax / interest expenses (times)</t>
  </si>
  <si>
    <t xml:space="preserve">     Number of initiated bankruptcy procedures during the year (number)</t>
  </si>
  <si>
    <r>
      <t xml:space="preserve">     Household debt-service (principal and interest payments) / disposable income</t>
    </r>
    <r>
      <rPr>
        <vertAlign val="superscript"/>
        <sz val="9"/>
        <rFont val="Tahoma"/>
        <family val="2"/>
        <charset val="204"/>
      </rPr>
      <t>36</t>
    </r>
    <r>
      <rPr>
        <sz val="9"/>
        <rFont val="Tahoma"/>
        <family val="2"/>
        <charset val="204"/>
      </rPr>
      <t xml:space="preserve"> </t>
    </r>
  </si>
  <si>
    <t>NOTES:</t>
  </si>
  <si>
    <r>
      <t xml:space="preserve">  </t>
    </r>
    <r>
      <rPr>
        <vertAlign val="superscript"/>
        <sz val="9"/>
        <rFont val="Tahoma"/>
        <family val="2"/>
        <charset val="204"/>
      </rPr>
      <t xml:space="preserve"> 1/</t>
    </r>
    <r>
      <rPr>
        <sz val="9"/>
        <rFont val="Tahoma"/>
        <family val="2"/>
        <charset val="204"/>
      </rPr>
      <t xml:space="preserve"> Since 31.03.2009, regulatory Tier 1 capital has been calculated after supervisory deductions from regulatory Tier 1 capital. Starting from 31.3.2017, definition and calculation of Tier 1 capital has been in accordance with requirements of Basel III accord.</t>
    </r>
  </si>
  <si>
    <r>
      <rPr>
        <vertAlign val="superscript"/>
        <sz val="9"/>
        <rFont val="Tahoma"/>
        <family val="2"/>
        <charset val="204"/>
      </rPr>
      <t>19/</t>
    </r>
    <r>
      <rPr>
        <sz val="9"/>
        <rFont val="Tahoma"/>
        <family val="2"/>
        <charset val="204"/>
      </rPr>
      <t xml:space="preserve"> Last revision to GDP figures (at current prices): 7.6.2018.</t>
    </r>
  </si>
  <si>
    <r>
      <t xml:space="preserve">    35/ </t>
    </r>
    <r>
      <rPr>
        <sz val="9"/>
        <rFont val="Tahoma"/>
        <family val="2"/>
        <charset val="204"/>
      </rPr>
      <t xml:space="preserve"> "n/a" stands for "appropriate quotes for bid and ask prices are not available".</t>
    </r>
  </si>
  <si>
    <r>
      <t xml:space="preserve">    36/</t>
    </r>
    <r>
      <rPr>
        <sz val="9"/>
        <rFont val="Tahoma"/>
        <family val="2"/>
        <charset val="204"/>
      </rPr>
      <t xml:space="preserve"> Starting from 2017Q4, the debt-service component of this indicator includes also the amount of loans to households settled by foreclosing assets that served as collateral for these loans.</t>
    </r>
  </si>
  <si>
    <t xml:space="preserve">Note: Own funds refer to regulatory capital according to national regulations. Starting from 31.3.2017, national regulations on own funds and capital requirements have been in accordance with Basel III rules. </t>
  </si>
  <si>
    <t>Banking system</t>
  </si>
  <si>
    <t>Private</t>
  </si>
  <si>
    <t>Public</t>
  </si>
  <si>
    <t>Local government</t>
  </si>
  <si>
    <t>Social Insurance Funds</t>
  </si>
  <si>
    <t>Central bank</t>
  </si>
  <si>
    <t>Banks</t>
  </si>
  <si>
    <t>Saving houses</t>
  </si>
  <si>
    <t>Insurance compnaies</t>
  </si>
  <si>
    <t>Pension funds</t>
  </si>
  <si>
    <t>Other financial institutions</t>
  </si>
  <si>
    <t>Self-employed individuals</t>
  </si>
  <si>
    <t>Natural persons</t>
  </si>
  <si>
    <t>Central governemnt</t>
  </si>
  <si>
    <t xml:space="preserve">NET INTEREST INCOME </t>
  </si>
  <si>
    <t>Fee and commission expenses</t>
  </si>
  <si>
    <t>NET INCOME FROM ASSETS AND LIABILITIES HELD FOR TRADING</t>
  </si>
  <si>
    <t>Net income from assets and liabilities held for trading</t>
  </si>
  <si>
    <t>Dividend income from assets held for trading</t>
  </si>
  <si>
    <t xml:space="preserve">NET INCOME FROM FINANCIAL INTRUMENTS RECOGNIZED AT FAIR VALUE </t>
  </si>
  <si>
    <t>Reversal of impairment losses of financial assets on an individual basis</t>
  </si>
  <si>
    <t>Reversal of impairment losses of financial assets on a group basis</t>
  </si>
  <si>
    <t xml:space="preserve">Reversal of impairment losses of non-financial assets </t>
  </si>
  <si>
    <t>BANKING SYSTEM: BALANCE SHEET - LIABILITIES AND EQUITY &amp; RESERVES</t>
  </si>
  <si>
    <t>Liabilities and equity &amp; reserves</t>
  </si>
  <si>
    <t>Subordinated debt in Denars with FX clause</t>
  </si>
  <si>
    <t>* According to NBRM's internal methodology on balance sheet structure</t>
  </si>
  <si>
    <t>PLACEMENTS WITH FINANCIAL INSTITUTIONS (NET)</t>
  </si>
  <si>
    <t xml:space="preserve">Impairment losses of non-current assets held for sale </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</si>
</sst>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0.0%"/>
    <numFmt numFmtId="170" formatCode="0.0"/>
    <numFmt numFmtId="171" formatCode="0.000"/>
    <numFmt numFmtId="172" formatCode="#,##0.000"/>
    <numFmt numFmtId="173" formatCode="0.000000000000000%"/>
    <numFmt numFmtId="174" formatCode="0.0000000"/>
    <numFmt numFmtId="175" formatCode="_ * #,##0.00_)\ _D_i_n_._ ;_ * \(#,##0.00\)\ _D_i_n_._ ;_ * &quot;-&quot;??_)\ _D_i_n_._ ;_ @_ "/>
    <numFmt numFmtId="176" formatCode="&quot;   &quot;@"/>
    <numFmt numFmtId="177" formatCode="&quot;      &quot;@"/>
    <numFmt numFmtId="178" formatCode="&quot;         &quot;@"/>
    <numFmt numFmtId="179" formatCode="&quot;            &quot;@"/>
    <numFmt numFmtId="180" formatCode="&quot;               &quot;@"/>
    <numFmt numFmtId="181" formatCode="_(* #.##0.00_);_(* \(#.##0.00\);_(* &quot;-&quot;??_);_(@_)"/>
    <numFmt numFmtId="182" formatCode="_-[$€-2]* #,##0.00_-;\-[$€-2]* #,##0.00_-;_-[$€-2]* &quot;-&quot;??_-"/>
    <numFmt numFmtId="183" formatCode="General_)"/>
    <numFmt numFmtId="184" formatCode="[Black][&gt;0.05]#,##0.0;[Black][&lt;-0.05]\-#,##0.0;;"/>
    <numFmt numFmtId="185" formatCode="[Black][&gt;0.5]#,##0;[Black][&lt;-0.5]\-#,##0;;"/>
    <numFmt numFmtId="186" formatCode="0.0000"/>
  </numFmts>
  <fonts count="117">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Tahoma"/>
      <family val="2"/>
    </font>
    <font>
      <b/>
      <sz val="11"/>
      <color theme="1"/>
      <name val="Tahoma"/>
      <family val="2"/>
    </font>
    <font>
      <sz val="11"/>
      <color indexed="8"/>
      <name val="Tahoma"/>
      <family val="2"/>
      <charset val="204"/>
    </font>
    <font>
      <b/>
      <sz val="11"/>
      <color indexed="8"/>
      <name val="Tahoma"/>
      <family val="2"/>
    </font>
    <font>
      <sz val="10"/>
      <name val="Arial"/>
      <family val="2"/>
    </font>
    <font>
      <sz val="10"/>
      <name val="Tahoma"/>
      <family val="2"/>
      <charset val="204"/>
    </font>
    <font>
      <sz val="10"/>
      <color indexed="8"/>
      <name val="Tahoma"/>
      <family val="2"/>
      <charset val="204"/>
    </font>
    <font>
      <b/>
      <sz val="10"/>
      <color indexed="8"/>
      <name val="Tahoma"/>
      <family val="2"/>
      <charset val="204"/>
    </font>
    <font>
      <sz val="9"/>
      <color rgb="FFFF0000"/>
      <name val="Tahoma"/>
      <family val="2"/>
      <charset val="204"/>
    </font>
    <font>
      <b/>
      <sz val="10"/>
      <color indexed="8"/>
      <name val="Tahoma"/>
      <family val="2"/>
    </font>
    <font>
      <sz val="11"/>
      <color indexed="8"/>
      <name val="Calibri"/>
      <family val="2"/>
    </font>
    <font>
      <sz val="11"/>
      <color theme="1"/>
      <name val="Calibri"/>
      <family val="2"/>
      <scheme val="minor"/>
    </font>
    <font>
      <sz val="10"/>
      <name val="Tahoma"/>
      <family val="2"/>
    </font>
    <font>
      <sz val="9"/>
      <color indexed="8"/>
      <name val="Tahoma"/>
      <family val="2"/>
      <charset val="204"/>
    </font>
    <font>
      <b/>
      <sz val="11"/>
      <color rgb="FFFF0000"/>
      <name val="Tahoma"/>
      <family val="2"/>
    </font>
    <font>
      <sz val="9"/>
      <color theme="1"/>
      <name val="Tahoma"/>
      <family val="2"/>
    </font>
    <font>
      <sz val="10"/>
      <color indexed="8"/>
      <name val="Tahoma"/>
      <family val="2"/>
    </font>
    <font>
      <sz val="10"/>
      <color theme="1"/>
      <name val="Tahoma"/>
      <family val="2"/>
    </font>
    <font>
      <b/>
      <sz val="11"/>
      <color indexed="8"/>
      <name val="Tahoma"/>
      <family val="2"/>
      <charset val="204"/>
    </font>
    <font>
      <b/>
      <sz val="11"/>
      <color theme="1"/>
      <name val="Tahoma"/>
      <family val="2"/>
      <charset val="204"/>
    </font>
    <font>
      <b/>
      <sz val="10"/>
      <name val="Tahoma"/>
      <family val="2"/>
    </font>
    <font>
      <b/>
      <sz val="10"/>
      <color theme="1"/>
      <name val="Tahoma"/>
      <family val="2"/>
    </font>
    <font>
      <sz val="11"/>
      <name val="MAC C Times"/>
      <family val="1"/>
    </font>
    <font>
      <b/>
      <sz val="10"/>
      <name val="Tahoma"/>
      <family val="2"/>
      <charset val="204"/>
    </font>
    <font>
      <sz val="10"/>
      <name val="Arial"/>
      <family val="2"/>
      <charset val="204"/>
    </font>
    <font>
      <i/>
      <sz val="10"/>
      <name val="Tahoma"/>
      <family val="2"/>
    </font>
    <font>
      <i/>
      <sz val="10"/>
      <name val="Tahoma"/>
      <family val="2"/>
      <charset val="204"/>
    </font>
    <font>
      <b/>
      <sz val="10"/>
      <color theme="1"/>
      <name val="Tahoma"/>
      <family val="2"/>
      <charset val="204"/>
    </font>
    <font>
      <sz val="10"/>
      <color theme="1"/>
      <name val="Tahoma"/>
      <family val="2"/>
      <charset val="204"/>
    </font>
    <font>
      <sz val="11"/>
      <color theme="1"/>
      <name val="Tahoma"/>
      <family val="2"/>
      <charset val="204"/>
    </font>
    <font>
      <sz val="9"/>
      <name val="Tahoma"/>
      <family val="2"/>
      <charset val="204"/>
    </font>
    <font>
      <b/>
      <sz val="9"/>
      <name val="Tahoma"/>
      <family val="2"/>
      <charset val="204"/>
    </font>
    <font>
      <sz val="10"/>
      <name val="Times New Roman"/>
      <family val="1"/>
    </font>
    <font>
      <b/>
      <i/>
      <sz val="10"/>
      <name val="Tahoma"/>
      <family val="2"/>
      <charset val="204"/>
    </font>
    <font>
      <b/>
      <sz val="9"/>
      <name val="Tahoma"/>
      <family val="2"/>
    </font>
    <font>
      <b/>
      <i/>
      <sz val="9"/>
      <name val="Tahoma"/>
      <family val="2"/>
    </font>
    <font>
      <sz val="9"/>
      <name val="Tahoma"/>
      <family val="2"/>
    </font>
    <font>
      <vertAlign val="superscript"/>
      <sz val="9"/>
      <name val="Tahoma"/>
      <family val="2"/>
      <charset val="204"/>
    </font>
    <font>
      <i/>
      <sz val="9"/>
      <name val="Tahoma"/>
      <family val="2"/>
      <charset val="204"/>
    </font>
    <font>
      <sz val="11"/>
      <name val="Tahoma"/>
      <family val="2"/>
      <charset val="204"/>
    </font>
    <font>
      <b/>
      <sz val="11"/>
      <color theme="1"/>
      <name val="Calibri"/>
      <family val="2"/>
      <scheme val="minor"/>
    </font>
    <font>
      <b/>
      <sz val="11"/>
      <name val="Tahoma"/>
      <family val="2"/>
    </font>
    <font>
      <sz val="11"/>
      <name val="Tahoma"/>
      <family val="2"/>
    </font>
    <font>
      <sz val="10"/>
      <name val="MAC C Times"/>
      <family val="1"/>
    </font>
    <font>
      <b/>
      <sz val="10"/>
      <name val="MAC C Times"/>
      <family val="1"/>
    </font>
    <font>
      <sz val="9"/>
      <color theme="1"/>
      <name val="Tahoma"/>
      <family val="2"/>
      <charset val="204"/>
    </font>
    <font>
      <sz val="10"/>
      <color indexed="8"/>
      <name val="Arial"/>
      <family val="2"/>
      <charset val="204"/>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51"/>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5"/>
      <color indexed="61"/>
      <name val="Calibri"/>
      <family val="2"/>
    </font>
    <font>
      <b/>
      <sz val="13"/>
      <color indexed="56"/>
      <name val="Calibri"/>
      <family val="2"/>
    </font>
    <font>
      <b/>
      <sz val="13"/>
      <color indexed="61"/>
      <name val="Calibri"/>
      <family val="2"/>
    </font>
    <font>
      <b/>
      <sz val="11"/>
      <color indexed="56"/>
      <name val="Calibri"/>
      <family val="2"/>
    </font>
    <font>
      <b/>
      <sz val="11"/>
      <color indexed="61"/>
      <name val="Calibri"/>
      <family val="2"/>
    </font>
    <font>
      <sz val="11"/>
      <color indexed="62"/>
      <name val="Calibri"/>
      <family val="2"/>
    </font>
    <font>
      <sz val="11"/>
      <color indexed="61"/>
      <name val="Calibri"/>
      <family val="2"/>
    </font>
    <font>
      <sz val="11"/>
      <color indexed="52"/>
      <name val="Calibri"/>
      <family val="2"/>
    </font>
    <font>
      <sz val="11"/>
      <color indexed="51"/>
      <name val="Calibri"/>
      <family val="2"/>
    </font>
    <font>
      <sz val="11"/>
      <color indexed="60"/>
      <name val="Calibri"/>
      <family val="2"/>
    </font>
    <font>
      <sz val="11"/>
      <color indexed="59"/>
      <name val="Calibri"/>
      <family val="2"/>
    </font>
    <font>
      <sz val="10"/>
      <name val="MS Sans Serif"/>
      <family val="2"/>
    </font>
    <font>
      <sz val="10"/>
      <name val="Helv"/>
    </font>
    <font>
      <b/>
      <sz val="11"/>
      <color indexed="63"/>
      <name val="Calibri"/>
      <family val="2"/>
    </font>
    <font>
      <b/>
      <sz val="11"/>
      <color indexed="62"/>
      <name val="Calibri"/>
      <family val="2"/>
    </font>
    <font>
      <sz val="11"/>
      <color indexed="8"/>
      <name val="Calibri"/>
      <family val="2"/>
      <charset val="204"/>
    </font>
    <font>
      <b/>
      <sz val="18"/>
      <color indexed="56"/>
      <name val="Cambria"/>
      <family val="2"/>
    </font>
    <font>
      <b/>
      <sz val="18"/>
      <color indexed="61"/>
      <name val="Cambria"/>
      <family val="2"/>
    </font>
    <font>
      <b/>
      <sz val="11"/>
      <color indexed="8"/>
      <name val="Calibri"/>
      <family val="2"/>
    </font>
    <font>
      <sz val="11"/>
      <color indexed="10"/>
      <name val="Calibri"/>
      <family val="2"/>
    </font>
    <font>
      <sz val="8"/>
      <name val="SvobodaFWF"/>
    </font>
    <font>
      <sz val="10"/>
      <name val="MS Sans Serif"/>
      <family val="2"/>
      <charset val="204"/>
    </font>
    <font>
      <sz val="10"/>
      <color indexed="8"/>
      <name val="MS Sans Serif"/>
      <family val="2"/>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sz val="9"/>
      <name val="Times New Roman"/>
      <family val="1"/>
    </font>
    <font>
      <sz val="10"/>
      <color indexed="12"/>
      <name val="MS Sans Serif"/>
      <family val="2"/>
    </font>
    <font>
      <sz val="10"/>
      <color indexed="12"/>
      <name val="MS Sans Serif"/>
      <family val="2"/>
      <charset val="204"/>
    </font>
    <font>
      <sz val="11"/>
      <color indexed="63"/>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sz val="12"/>
      <name val="Helv"/>
    </font>
    <font>
      <b/>
      <sz val="15"/>
      <color indexed="62"/>
      <name val="Calibri"/>
      <family val="2"/>
    </font>
    <font>
      <b/>
      <sz val="13"/>
      <color indexed="62"/>
      <name val="Calibri"/>
      <family val="2"/>
    </font>
    <font>
      <b/>
      <sz val="12"/>
      <color indexed="24"/>
      <name val="Arial"/>
      <family val="2"/>
    </font>
    <font>
      <sz val="11"/>
      <name val="Tms Rmn"/>
    </font>
    <font>
      <b/>
      <sz val="18"/>
      <color indexed="62"/>
      <name val="Cambria"/>
      <family val="2"/>
    </font>
    <font>
      <i/>
      <sz val="10"/>
      <color theme="1"/>
      <name val="Tahoma"/>
      <family val="2"/>
    </font>
    <font>
      <b/>
      <sz val="11"/>
      <name val="Tahoma"/>
      <family val="2"/>
      <charset val="204"/>
    </font>
    <font>
      <b/>
      <u/>
      <sz val="10"/>
      <name val="Tahoma"/>
      <family val="2"/>
      <charset val="204"/>
    </font>
    <font>
      <i/>
      <sz val="9"/>
      <color rgb="FFFF0000"/>
      <name val="Tahoma"/>
      <family val="2"/>
      <charset val="204"/>
    </font>
    <font>
      <b/>
      <i/>
      <vertAlign val="superscript"/>
      <sz val="10"/>
      <name val="Tahoma"/>
      <family val="2"/>
      <charset val="204"/>
    </font>
  </fonts>
  <fills count="5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theme="0" tint="-0.34998626667073579"/>
        <bgColor indexed="64"/>
      </patternFill>
    </fill>
    <fill>
      <patternFill patternType="solid">
        <fgColor theme="0" tint="-0.249977111117893"/>
        <bgColor indexed="31"/>
      </patternFill>
    </fill>
    <fill>
      <patternFill patternType="solid">
        <fgColor theme="0" tint="-0.249977111117893"/>
        <bgColor indexed="22"/>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0"/>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8"/>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6"/>
      </patternFill>
    </fill>
    <fill>
      <patternFill patternType="solid">
        <fgColor indexed="53"/>
      </patternFill>
    </fill>
    <fill>
      <patternFill patternType="solid">
        <fgColor indexed="9"/>
      </patternFill>
    </fill>
    <fill>
      <patternFill patternType="solid">
        <fgColor indexed="55"/>
      </patternFill>
    </fill>
    <fill>
      <patternFill patternType="solid">
        <fgColor indexed="63"/>
      </patternFill>
    </fill>
    <fill>
      <patternFill patternType="solid">
        <fgColor indexed="8"/>
      </patternFill>
    </fill>
    <fill>
      <patternFill patternType="solid">
        <fgColor indexed="54"/>
      </patternFill>
    </fill>
    <fill>
      <patternFill patternType="solid">
        <fgColor indexed="24"/>
        <bgColor indexed="64"/>
      </patternFill>
    </fill>
    <fill>
      <patternFill patternType="solid">
        <fgColor indexed="26"/>
        <bgColor indexed="64"/>
      </patternFill>
    </fill>
  </fills>
  <borders count="317">
    <border>
      <left/>
      <right/>
      <top/>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bottom style="medium">
        <color auto="1"/>
      </bottom>
      <diagonal/>
    </border>
    <border>
      <left style="medium">
        <color indexed="64"/>
      </left>
      <right/>
      <top style="thin">
        <color indexed="64"/>
      </top>
      <bottom style="medium">
        <color auto="1"/>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right/>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medium">
        <color indexed="64"/>
      </right>
      <top style="medium">
        <color indexed="64"/>
      </top>
      <bottom style="medium">
        <color auto="1"/>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30"/>
      </bottom>
      <diagonal/>
    </border>
    <border>
      <left/>
      <right/>
      <top/>
      <bottom style="medium">
        <color indexed="48"/>
      </bottom>
      <diagonal/>
    </border>
    <border>
      <left/>
      <right/>
      <top/>
      <bottom style="double">
        <color indexed="52"/>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right/>
      <top style="thin">
        <color indexed="49"/>
      </top>
      <bottom style="double">
        <color indexed="49"/>
      </bottom>
      <diagonal/>
    </border>
    <border>
      <left/>
      <right style="medium">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49"/>
      </top>
      <bottom style="double">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indexed="64"/>
      </right>
      <top style="thin">
        <color indexed="64"/>
      </top>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style="medium">
        <color indexed="64"/>
      </right>
      <top/>
      <bottom style="medium">
        <color auto="1"/>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style="medium">
        <color indexed="64"/>
      </right>
      <top/>
      <bottom style="medium">
        <color auto="1"/>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right style="medium">
        <color indexed="64"/>
      </right>
      <top/>
      <bottom style="medium">
        <color auto="1"/>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64"/>
      </left>
      <right/>
      <top style="thin">
        <color indexed="64"/>
      </top>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auto="1"/>
      </bottom>
      <diagonal/>
    </border>
    <border>
      <left/>
      <right style="medium">
        <color indexed="64"/>
      </right>
      <top/>
      <bottom style="medium">
        <color auto="1"/>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s>
  <cellStyleXfs count="7189">
    <xf numFmtId="0" fontId="0" fillId="0" borderId="0"/>
    <xf numFmtId="9" fontId="3" fillId="0" borderId="0" applyFont="0" applyFill="0" applyBorder="0" applyAlignment="0" applyProtection="0"/>
    <xf numFmtId="0" fontId="8" fillId="0" borderId="0"/>
    <xf numFmtId="9" fontId="14"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xf numFmtId="0" fontId="26" fillId="0" borderId="0"/>
    <xf numFmtId="0" fontId="3" fillId="0" borderId="0"/>
    <xf numFmtId="0" fontId="8" fillId="0" borderId="0"/>
    <xf numFmtId="0" fontId="28" fillId="0" borderId="0"/>
    <xf numFmtId="0" fontId="28"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15" fillId="0" borderId="0"/>
    <xf numFmtId="0" fontId="3" fillId="0" borderId="0"/>
    <xf numFmtId="0" fontId="3" fillId="0" borderId="0"/>
    <xf numFmtId="0" fontId="3" fillId="0" borderId="0"/>
    <xf numFmtId="0" fontId="36" fillId="0" borderId="0"/>
    <xf numFmtId="43" fontId="3"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28" fillId="0" borderId="0"/>
    <xf numFmtId="0" fontId="47" fillId="0" borderId="0"/>
    <xf numFmtId="0" fontId="15" fillId="0" borderId="0"/>
    <xf numFmtId="0" fontId="3" fillId="0" borderId="0"/>
    <xf numFmtId="0" fontId="47" fillId="0" borderId="0"/>
    <xf numFmtId="0" fontId="15" fillId="0" borderId="0"/>
    <xf numFmtId="0" fontId="15" fillId="0" borderId="0"/>
    <xf numFmtId="0" fontId="8" fillId="0" borderId="0"/>
    <xf numFmtId="0" fontId="15" fillId="0" borderId="0"/>
    <xf numFmtId="9" fontId="14" fillId="0" borderId="0" applyFont="0" applyFill="0" applyBorder="0" applyAlignment="0" applyProtection="0"/>
    <xf numFmtId="0" fontId="28" fillId="0" borderId="0"/>
    <xf numFmtId="0" fontId="2" fillId="0" borderId="0"/>
    <xf numFmtId="0" fontId="2" fillId="0" borderId="0"/>
    <xf numFmtId="9" fontId="8" fillId="0" borderId="0" applyFont="0" applyFill="0" applyBorder="0" applyAlignment="0" applyProtection="0"/>
    <xf numFmtId="0" fontId="2" fillId="0" borderId="0"/>
    <xf numFmtId="0" fontId="2" fillId="0" borderId="0"/>
    <xf numFmtId="0" fontId="2" fillId="0" borderId="0"/>
    <xf numFmtId="0" fontId="28" fillId="0" borderId="0"/>
    <xf numFmtId="0" fontId="2" fillId="0" borderId="0"/>
    <xf numFmtId="0" fontId="2" fillId="0" borderId="0"/>
    <xf numFmtId="0" fontId="28" fillId="0" borderId="0"/>
    <xf numFmtId="9" fontId="8" fillId="0" borderId="0" applyFont="0" applyFill="0" applyBorder="0" applyAlignment="0" applyProtection="0"/>
    <xf numFmtId="0" fontId="28" fillId="0" borderId="0"/>
    <xf numFmtId="0" fontId="2" fillId="0" borderId="0"/>
    <xf numFmtId="0" fontId="3"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8" fillId="0" borderId="0"/>
    <xf numFmtId="0" fontId="26" fillId="0" borderId="0"/>
    <xf numFmtId="0" fontId="2" fillId="0" borderId="0"/>
    <xf numFmtId="0" fontId="3" fillId="0" borderId="0"/>
    <xf numFmtId="0" fontId="3" fillId="0" borderId="0"/>
    <xf numFmtId="9" fontId="28" fillId="0" borderId="0" applyFont="0" applyFill="0" applyBorder="0" applyAlignment="0" applyProtection="0"/>
    <xf numFmtId="0" fontId="50" fillId="0" borderId="0"/>
    <xf numFmtId="9" fontId="50" fillId="0" borderId="0" applyFont="0" applyFill="0" applyBorder="0" applyAlignment="0" applyProtection="0">
      <alignment vertical="top"/>
    </xf>
    <xf numFmtId="0" fontId="2" fillId="0" borderId="0"/>
    <xf numFmtId="0" fontId="5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7" fontId="14" fillId="0" borderId="0" applyFont="0" applyFill="0" applyBorder="0" applyAlignment="0" applyProtection="0"/>
    <xf numFmtId="0" fontId="28" fillId="0" borderId="0"/>
    <xf numFmtId="0" fontId="28" fillId="0" borderId="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5"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5"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35"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35"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37"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2"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30"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2"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4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9"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2"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5"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5" fillId="50"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5" fillId="50"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0" fontId="56" fillId="52" borderId="91"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167" fontId="14" fillId="0" borderId="0" applyFont="0" applyFill="0" applyBorder="0" applyAlignment="0" applyProtection="0"/>
    <xf numFmtId="167" fontId="14" fillId="0" borderId="0" applyFont="0" applyFill="0" applyBorder="0" applyAlignment="0" applyProtection="0"/>
    <xf numFmtId="167" fontId="26"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5" fontId="8" fillId="0" borderId="0" applyFont="0" applyFill="0" applyBorder="0" applyAlignment="0" applyProtection="0"/>
    <xf numFmtId="167" fontId="50" fillId="0" borderId="0" applyFont="0" applyFill="0" applyBorder="0" applyAlignment="0" applyProtection="0">
      <alignment vertical="top"/>
    </xf>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51" fillId="0" borderId="0" applyFont="0" applyFill="0" applyBorder="0" applyAlignment="0" applyProtection="0">
      <alignment vertical="top"/>
    </xf>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4"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60" fillId="0" borderId="93"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2" fillId="0" borderId="94"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1" fillId="0" borderId="94"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4" fillId="0" borderId="96"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6" fillId="39"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6" fillId="39"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8" fillId="0" borderId="98"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70"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14" fillId="32" borderId="24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50"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alignment vertical="top"/>
    </xf>
    <xf numFmtId="0" fontId="47" fillId="0" borderId="0"/>
    <xf numFmtId="0" fontId="50" fillId="0" borderId="0"/>
    <xf numFmtId="0" fontId="50" fillId="0" borderId="0"/>
    <xf numFmtId="0" fontId="50" fillId="0" borderId="0"/>
    <xf numFmtId="0" fontId="50" fillId="0" borderId="0">
      <alignment vertical="top"/>
    </xf>
    <xf numFmtId="0" fontId="28" fillId="0" borderId="0"/>
    <xf numFmtId="0" fontId="71" fillId="0" borderId="0"/>
    <xf numFmtId="0" fontId="71" fillId="0" borderId="0"/>
    <xf numFmtId="0" fontId="71" fillId="0" borderId="0"/>
    <xf numFmtId="0" fontId="71" fillId="0" borderId="0"/>
    <xf numFmtId="0" fontId="28" fillId="0" borderId="0"/>
    <xf numFmtId="0" fontId="72" fillId="0" borderId="0"/>
    <xf numFmtId="0" fontId="72" fillId="0" borderId="0"/>
    <xf numFmtId="0" fontId="72" fillId="0" borderId="0"/>
    <xf numFmtId="0" fontId="72" fillId="0" borderId="0"/>
    <xf numFmtId="0" fontId="8" fillId="0" borderId="0"/>
    <xf numFmtId="0" fontId="8" fillId="0" borderId="0"/>
    <xf numFmtId="0" fontId="8" fillId="0" borderId="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50"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50"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4" fillId="50" borderId="101"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4" fillId="50" borderId="101"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1" fillId="0" borderId="0"/>
    <xf numFmtId="9" fontId="14"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51" fillId="0" borderId="0" applyFont="0" applyFill="0" applyBorder="0" applyAlignment="0" applyProtection="0">
      <alignment vertical="top"/>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8"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3"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3"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67"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51" fillId="0" borderId="0">
      <alignment vertical="top"/>
    </xf>
    <xf numFmtId="9" fontId="50" fillId="0" borderId="0" applyFont="0" applyFill="0" applyBorder="0" applyAlignment="0" applyProtection="0">
      <alignment vertical="top"/>
    </xf>
    <xf numFmtId="0" fontId="8" fillId="0" borderId="0"/>
    <xf numFmtId="168" fontId="80" fillId="0" borderId="0"/>
    <xf numFmtId="9" fontId="4" fillId="0" borderId="0" applyFont="0" applyFill="0" applyBorder="0" applyAlignment="0" applyProtection="0"/>
    <xf numFmtId="0" fontId="81" fillId="0" borderId="0"/>
    <xf numFmtId="0" fontId="82" fillId="0" borderId="0" applyNumberFormat="0" applyFont="0" applyFill="0" applyBorder="0" applyAlignment="0" applyProtection="0"/>
    <xf numFmtId="167" fontId="1" fillId="0" borderId="0" applyFont="0" applyFill="0" applyBorder="0" applyAlignment="0" applyProtection="0"/>
    <xf numFmtId="9" fontId="82" fillId="0" borderId="0" applyFont="0" applyFill="0" applyBorder="0" applyAlignment="0" applyProtection="0"/>
    <xf numFmtId="9" fontId="3" fillId="0" borderId="0" applyFont="0" applyFill="0" applyBorder="0" applyAlignment="0" applyProtection="0"/>
    <xf numFmtId="167"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8" fillId="0" borderId="0"/>
    <xf numFmtId="0" fontId="3" fillId="0" borderId="0"/>
    <xf numFmtId="0" fontId="1" fillId="0" borderId="0"/>
    <xf numFmtId="0" fontId="8" fillId="0" borderId="0"/>
    <xf numFmtId="176" fontId="95" fillId="0" borderId="0" applyFont="0" applyFill="0" applyBorder="0" applyAlignment="0" applyProtection="0"/>
    <xf numFmtId="38" fontId="96" fillId="0" borderId="0" applyFill="0" applyBorder="0" applyAlignment="0">
      <protection locked="0"/>
    </xf>
    <xf numFmtId="38" fontId="97" fillId="0" borderId="0" applyFill="0" applyBorder="0" applyAlignment="0">
      <protection locked="0"/>
    </xf>
    <xf numFmtId="177" fontId="95" fillId="0" borderId="0" applyFont="0" applyFill="0" applyBorder="0" applyAlignment="0" applyProtection="0"/>
    <xf numFmtId="0" fontId="14" fillId="27"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14" fillId="29"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0" fontId="14" fillId="31"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14" fillId="33"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14" fillId="28"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178" fontId="95" fillId="0" borderId="0" applyFont="0" applyFill="0" applyBorder="0" applyAlignment="0" applyProtection="0"/>
    <xf numFmtId="179" fontId="95" fillId="0" borderId="0" applyFont="0" applyFill="0" applyBorder="0" applyAlignment="0" applyProtection="0"/>
    <xf numFmtId="0" fontId="14" fillId="36" borderId="0" applyNumberFormat="0" applyBorder="0" applyAlignment="0" applyProtection="0"/>
    <xf numFmtId="0" fontId="98" fillId="53" borderId="0" applyNumberFormat="0" applyBorder="0" applyAlignment="0" applyProtection="0"/>
    <xf numFmtId="0" fontId="98" fillId="53" borderId="0" applyNumberFormat="0" applyBorder="0" applyAlignment="0" applyProtection="0"/>
    <xf numFmtId="0" fontId="98" fillId="53"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14" fillId="38"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14" fillId="33" borderId="0" applyNumberFormat="0" applyBorder="0" applyAlignment="0" applyProtection="0"/>
    <xf numFmtId="0" fontId="98" fillId="53" borderId="0" applyNumberFormat="0" applyBorder="0" applyAlignment="0" applyProtection="0"/>
    <xf numFmtId="0" fontId="98" fillId="53" borderId="0" applyNumberFormat="0" applyBorder="0" applyAlignment="0" applyProtection="0"/>
    <xf numFmtId="0" fontId="98" fillId="53"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14" fillId="40"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180" fontId="95" fillId="0" borderId="0" applyFont="0" applyFill="0" applyBorder="0" applyAlignment="0" applyProtection="0"/>
    <xf numFmtId="0" fontId="52" fillId="41"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94" fillId="16"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94" fillId="18"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94" fillId="20" borderId="0" applyNumberFormat="0" applyBorder="0" applyAlignment="0" applyProtection="0"/>
    <xf numFmtId="0" fontId="52" fillId="4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94" fillId="22"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94" fillId="24" borderId="0" applyNumberFormat="0" applyBorder="0" applyAlignment="0" applyProtection="0"/>
    <xf numFmtId="0" fontId="52" fillId="4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94" fillId="26" borderId="0" applyNumberFormat="0" applyBorder="0" applyAlignment="0" applyProtection="0"/>
    <xf numFmtId="0" fontId="52" fillId="46"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94" fillId="1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94" fillId="1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94" fillId="19" borderId="0" applyNumberFormat="0" applyBorder="0" applyAlignment="0" applyProtection="0"/>
    <xf numFmtId="0" fontId="52" fillId="43"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94" fillId="21"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94" fillId="23"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94"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88" fillId="12" borderId="0" applyNumberFormat="0" applyBorder="0" applyAlignment="0" applyProtection="0"/>
    <xf numFmtId="0" fontId="54" fillId="50" borderId="89"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0" fontId="56" fillId="51" borderId="90" applyNumberFormat="0" applyAlignment="0" applyProtection="0"/>
    <xf numFmtId="0" fontId="91" fillId="14" borderId="88" applyNumberFormat="0" applyAlignment="0" applyProtection="0"/>
    <xf numFmtId="1" fontId="99" fillId="6" borderId="16">
      <alignment horizontal="right" vertical="center"/>
    </xf>
    <xf numFmtId="0" fontId="100" fillId="6" borderId="16">
      <alignment horizontal="right" vertical="center"/>
    </xf>
    <xf numFmtId="0" fontId="8" fillId="6" borderId="105"/>
    <xf numFmtId="0" fontId="99" fillId="5" borderId="16">
      <alignment horizontal="center" vertical="center"/>
    </xf>
    <xf numFmtId="1" fontId="99" fillId="6" borderId="16">
      <alignment horizontal="right" vertical="center"/>
    </xf>
    <xf numFmtId="0" fontId="8" fillId="6" borderId="0"/>
    <xf numFmtId="0" fontId="101" fillId="6" borderId="16">
      <alignment horizontal="left" vertical="center"/>
    </xf>
    <xf numFmtId="0" fontId="101" fillId="6" borderId="16"/>
    <xf numFmtId="0" fontId="100" fillId="6" borderId="16">
      <alignment horizontal="right" vertical="center"/>
    </xf>
    <xf numFmtId="0" fontId="102" fillId="55" borderId="16">
      <alignment horizontal="left" vertical="center"/>
    </xf>
    <xf numFmtId="0" fontId="102" fillId="55" borderId="16">
      <alignment horizontal="left" vertical="center"/>
    </xf>
    <xf numFmtId="0" fontId="103" fillId="6" borderId="16">
      <alignment horizontal="left" vertical="center"/>
    </xf>
    <xf numFmtId="0" fontId="104" fillId="6" borderId="105"/>
    <xf numFmtId="0" fontId="99" fillId="56" borderId="16">
      <alignment horizontal="left" vertical="center"/>
    </xf>
    <xf numFmtId="167" fontId="1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4" fillId="0" borderId="0" applyFont="0" applyFill="0" applyBorder="0" applyAlignment="0" applyProtection="0"/>
    <xf numFmtId="167" fontId="28" fillId="0" borderId="0" applyFont="0" applyFill="0" applyBorder="0" applyAlignment="0" applyProtection="0"/>
    <xf numFmtId="181" fontId="14" fillId="0" borderId="0" applyFont="0" applyFill="0" applyBorder="0" applyAlignment="0" applyProtection="0"/>
    <xf numFmtId="167" fontId="8" fillId="0" borderId="0" applyFont="0" applyFill="0" applyBorder="0" applyAlignment="0" applyProtection="0"/>
    <xf numFmtId="167" fontId="1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6" fontId="8" fillId="0" borderId="0" applyFont="0" applyFill="0" applyBorder="0" applyAlignment="0" applyProtection="0"/>
    <xf numFmtId="166" fontId="14" fillId="0" borderId="0" applyFont="0" applyFill="0" applyBorder="0" applyAlignment="0" applyProtection="0"/>
    <xf numFmtId="166" fontId="28" fillId="0" borderId="0" applyFont="0" applyFill="0" applyBorder="0" applyAlignment="0" applyProtection="0"/>
    <xf numFmtId="0" fontId="105" fillId="0" borderId="0" applyProtection="0"/>
    <xf numFmtId="182" fontId="8" fillId="0" borderId="0" applyFont="0" applyFill="0" applyBorder="0" applyAlignment="0" applyProtection="0"/>
    <xf numFmtId="183" fontId="106" fillId="0" borderId="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93" fillId="0" borderId="0" applyNumberFormat="0" applyFill="0" applyBorder="0" applyAlignment="0" applyProtection="0"/>
    <xf numFmtId="2" fontId="105" fillId="0" borderId="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87" fillId="11" borderId="0" applyNumberFormat="0" applyBorder="0" applyAlignment="0" applyProtection="0"/>
    <xf numFmtId="0" fontId="59" fillId="0" borderId="92" applyNumberFormat="0" applyFill="0" applyAlignment="0" applyProtection="0"/>
    <xf numFmtId="0" fontId="107" fillId="0" borderId="106" applyNumberFormat="0" applyFill="0" applyAlignment="0" applyProtection="0"/>
    <xf numFmtId="0" fontId="107" fillId="0" borderId="106" applyNumberFormat="0" applyFill="0" applyAlignment="0" applyProtection="0"/>
    <xf numFmtId="0" fontId="107" fillId="0" borderId="106" applyNumberFormat="0" applyFill="0" applyAlignment="0" applyProtection="0"/>
    <xf numFmtId="0" fontId="107" fillId="0" borderId="106" applyNumberFormat="0" applyFill="0" applyAlignment="0" applyProtection="0"/>
    <xf numFmtId="0" fontId="84" fillId="0" borderId="84" applyNumberFormat="0" applyFill="0" applyAlignment="0" applyProtection="0"/>
    <xf numFmtId="0" fontId="61" fillId="0" borderId="94" applyNumberFormat="0" applyFill="0" applyAlignment="0" applyProtection="0"/>
    <xf numFmtId="0" fontId="108" fillId="0" borderId="107" applyNumberFormat="0" applyFill="0" applyAlignment="0" applyProtection="0"/>
    <xf numFmtId="0" fontId="108" fillId="0" borderId="107" applyNumberFormat="0" applyFill="0" applyAlignment="0" applyProtection="0"/>
    <xf numFmtId="0" fontId="108" fillId="0" borderId="107" applyNumberFormat="0" applyFill="0" applyAlignment="0" applyProtection="0"/>
    <xf numFmtId="0" fontId="108" fillId="0" borderId="107" applyNumberFormat="0" applyFill="0" applyAlignment="0" applyProtection="0"/>
    <xf numFmtId="0" fontId="85" fillId="0" borderId="85"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86" fillId="0" borderId="86" applyNumberFormat="0" applyFill="0" applyAlignment="0" applyProtection="0"/>
    <xf numFmtId="0" fontId="6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86" fillId="0" borderId="0" applyNumberFormat="0" applyFill="0" applyBorder="0" applyAlignment="0" applyProtection="0"/>
    <xf numFmtId="0" fontId="105" fillId="0" borderId="0" applyNumberFormat="0" applyFont="0" applyFill="0" applyBorder="0" applyAlignment="0" applyProtection="0"/>
    <xf numFmtId="0" fontId="109" fillId="0" borderId="0" applyProtection="0"/>
    <xf numFmtId="168" fontId="95" fillId="0" borderId="0" applyFont="0" applyFill="0" applyBorder="0" applyAlignment="0" applyProtection="0"/>
    <xf numFmtId="3" fontId="95" fillId="0" borderId="0" applyFont="0" applyFill="0" applyBorder="0" applyAlignment="0" applyProtection="0"/>
    <xf numFmtId="0" fontId="65" fillId="28" borderId="89" applyNumberFormat="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67" fillId="0" borderId="97" applyNumberFormat="0" applyFill="0" applyAlignment="0" applyProtection="0"/>
    <xf numFmtId="0" fontId="90" fillId="0" borderId="87" applyNumberFormat="0" applyFill="0" applyAlignment="0" applyProtection="0"/>
    <xf numFmtId="165" fontId="36" fillId="0" borderId="0" applyFont="0" applyFill="0" applyBorder="0" applyAlignment="0" applyProtection="0"/>
    <xf numFmtId="167"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89" fillId="13" borderId="0" applyNumberFormat="0" applyBorder="0" applyAlignment="0" applyProtection="0"/>
    <xf numFmtId="0" fontId="65" fillId="28" borderId="140" applyNumberFormat="0" applyAlignment="0" applyProtection="0"/>
    <xf numFmtId="0" fontId="110" fillId="0" borderId="0"/>
    <xf numFmtId="0" fontId="110" fillId="0" borderId="0"/>
    <xf numFmtId="0" fontId="8"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51" fillId="0" borderId="0">
      <alignment vertical="top"/>
    </xf>
    <xf numFmtId="0" fontId="14" fillId="32" borderId="196" applyNumberFormat="0" applyFont="0" applyAlignment="0" applyProtection="0"/>
    <xf numFmtId="0" fontId="28" fillId="0" borderId="0"/>
    <xf numFmtId="0" fontId="1" fillId="0" borderId="0"/>
    <xf numFmtId="0" fontId="28" fillId="0" borderId="0"/>
    <xf numFmtId="0" fontId="3" fillId="0" borderId="0"/>
    <xf numFmtId="0" fontId="3" fillId="0" borderId="0"/>
    <xf numFmtId="0" fontId="28" fillId="0" borderId="0"/>
    <xf numFmtId="0" fontId="28" fillId="0" borderId="0"/>
    <xf numFmtId="0" fontId="3" fillId="0" borderId="0"/>
    <xf numFmtId="0" fontId="28"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3" fillId="0" borderId="0"/>
    <xf numFmtId="0" fontId="28" fillId="0" borderId="0"/>
    <xf numFmtId="0" fontId="8" fillId="0" borderId="0"/>
    <xf numFmtId="0" fontId="8"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8" fillId="0" borderId="0"/>
    <xf numFmtId="0" fontId="28" fillId="0" borderId="0"/>
    <xf numFmtId="0" fontId="14" fillId="0" borderId="0"/>
    <xf numFmtId="0" fontId="1" fillId="0" borderId="0"/>
    <xf numFmtId="0" fontId="3" fillId="0" borderId="0"/>
    <xf numFmtId="0" fontId="51" fillId="0" borderId="0">
      <alignment vertical="top"/>
    </xf>
    <xf numFmtId="0" fontId="28" fillId="0" borderId="0"/>
    <xf numFmtId="0" fontId="14" fillId="0" borderId="0"/>
    <xf numFmtId="0" fontId="28" fillId="0" borderId="0"/>
    <xf numFmtId="0" fontId="1" fillId="0" borderId="0"/>
    <xf numFmtId="0" fontId="1" fillId="0" borderId="0"/>
    <xf numFmtId="0" fontId="1" fillId="0" borderId="0"/>
    <xf numFmtId="0" fontId="1" fillId="0" borderId="0"/>
    <xf numFmtId="0" fontId="28" fillId="0" borderId="0"/>
    <xf numFmtId="0" fontId="3" fillId="0" borderId="0"/>
    <xf numFmtId="0" fontId="28" fillId="0" borderId="0"/>
    <xf numFmtId="0" fontId="54" fillId="37" borderId="140" applyNumberFormat="0" applyAlignment="0" applyProtection="0"/>
    <xf numFmtId="0" fontId="28" fillId="0" borderId="0"/>
    <xf numFmtId="0" fontId="14" fillId="32" borderId="141" applyNumberFormat="0" applyFont="0" applyAlignment="0" applyProtection="0"/>
    <xf numFmtId="0" fontId="54" fillId="37" borderId="241" applyNumberFormat="0" applyAlignment="0" applyProtection="0"/>
    <xf numFmtId="0" fontId="1" fillId="0" borderId="0"/>
    <xf numFmtId="0" fontId="50" fillId="0" borderId="0">
      <alignment vertical="top"/>
    </xf>
    <xf numFmtId="0" fontId="1" fillId="0" borderId="0"/>
    <xf numFmtId="0" fontId="1" fillId="0" borderId="0"/>
    <xf numFmtId="0" fontId="8" fillId="0" borderId="0"/>
    <xf numFmtId="0" fontId="65" fillId="28" borderId="221" applyNumberFormat="0" applyAlignment="0" applyProtection="0"/>
    <xf numFmtId="0" fontId="47" fillId="0" borderId="0"/>
    <xf numFmtId="0" fontId="47" fillId="0" borderId="0"/>
    <xf numFmtId="0" fontId="1" fillId="0" borderId="0"/>
    <xf numFmtId="0" fontId="1" fillId="0" borderId="0"/>
    <xf numFmtId="0" fontId="51" fillId="0" borderId="0">
      <alignment vertical="top"/>
    </xf>
    <xf numFmtId="0" fontId="51" fillId="0" borderId="0">
      <alignment vertical="top"/>
    </xf>
    <xf numFmtId="0" fontId="14" fillId="0" borderId="0"/>
    <xf numFmtId="0" fontId="8" fillId="0" borderId="0"/>
    <xf numFmtId="0" fontId="54" fillId="37" borderId="165" applyNumberFormat="0" applyAlignment="0" applyProtection="0"/>
    <xf numFmtId="0" fontId="1" fillId="0" borderId="0"/>
    <xf numFmtId="0" fontId="73" fillId="37" borderId="244" applyNumberFormat="0" applyAlignment="0" applyProtection="0"/>
    <xf numFmtId="0" fontId="54" fillId="37" borderId="140" applyNumberFormat="0" applyAlignment="0" applyProtection="0"/>
    <xf numFmtId="0" fontId="63" fillId="0" borderId="137" applyNumberFormat="0" applyFill="0" applyAlignment="0" applyProtection="0"/>
    <xf numFmtId="0" fontId="50" fillId="32" borderId="141" applyNumberFormat="0" applyFont="0" applyAlignment="0" applyProtection="0"/>
    <xf numFmtId="0" fontId="63" fillId="0" borderId="212" applyNumberFormat="0" applyFill="0" applyAlignment="0" applyProtection="0"/>
    <xf numFmtId="0" fontId="64" fillId="0" borderId="213" applyNumberFormat="0" applyFill="0" applyAlignment="0" applyProtection="0"/>
    <xf numFmtId="0" fontId="28" fillId="0" borderId="0"/>
    <xf numFmtId="0" fontId="28" fillId="0" borderId="0"/>
    <xf numFmtId="0" fontId="47" fillId="0" borderId="0"/>
    <xf numFmtId="0" fontId="8" fillId="0" borderId="0"/>
    <xf numFmtId="0" fontId="51" fillId="0" borderId="0">
      <alignment vertical="top"/>
    </xf>
    <xf numFmtId="0" fontId="51" fillId="0" borderId="0">
      <alignment vertical="top"/>
    </xf>
    <xf numFmtId="0" fontId="28" fillId="0" borderId="0"/>
    <xf numFmtId="0" fontId="63" fillId="0" borderId="131" applyNumberFormat="0" applyFill="0" applyAlignment="0" applyProtection="0"/>
    <xf numFmtId="0" fontId="63" fillId="0" borderId="131" applyNumberFormat="0" applyFill="0" applyAlignment="0" applyProtection="0"/>
    <xf numFmtId="0" fontId="103" fillId="6" borderId="152">
      <alignment horizontal="left" vertical="center"/>
    </xf>
    <xf numFmtId="0" fontId="64" fillId="0" borderId="163" applyNumberFormat="0" applyFill="0" applyAlignment="0" applyProtection="0"/>
    <xf numFmtId="0" fontId="66" fillId="39" borderId="140"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 fillId="0" borderId="0"/>
    <xf numFmtId="0" fontId="8" fillId="0" borderId="0"/>
    <xf numFmtId="0" fontId="8" fillId="0" borderId="0"/>
    <xf numFmtId="0" fontId="51" fillId="0" borderId="0">
      <alignment vertical="top"/>
    </xf>
    <xf numFmtId="0" fontId="51" fillId="0" borderId="0">
      <alignment vertical="top"/>
    </xf>
    <xf numFmtId="0" fontId="51"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8" fillId="0" borderId="0"/>
    <xf numFmtId="0" fontId="28" fillId="0" borderId="0"/>
    <xf numFmtId="0" fontId="28" fillId="0" borderId="0"/>
    <xf numFmtId="0" fontId="28" fillId="0" borderId="0"/>
    <xf numFmtId="0" fontId="28" fillId="0" borderId="0"/>
    <xf numFmtId="0" fontId="14" fillId="32" borderId="14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3"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1" fillId="0" borderId="0"/>
    <xf numFmtId="0" fontId="1" fillId="0" borderId="0"/>
    <xf numFmtId="0" fontId="1" fillId="0" borderId="0"/>
    <xf numFmtId="0" fontId="1"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8"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8" fillId="32" borderId="104" applyNumberFormat="0" applyFont="0" applyAlignment="0" applyProtection="0"/>
    <xf numFmtId="0" fontId="73" fillId="50" borderId="100" applyNumberForma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9" fontId="51" fillId="0" borderId="0" applyFont="0" applyFill="0" applyBorder="0" applyAlignment="0" applyProtection="0">
      <alignment vertical="top"/>
    </xf>
    <xf numFmtId="9" fontId="2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2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184" fontId="95" fillId="0" borderId="0" applyFont="0" applyFill="0" applyBorder="0" applyAlignment="0" applyProtection="0"/>
    <xf numFmtId="185" fontId="95" fillId="0" borderId="0" applyFont="0" applyFill="0" applyBorder="0" applyAlignment="0" applyProtection="0"/>
    <xf numFmtId="0" fontId="8" fillId="0" borderId="0"/>
    <xf numFmtId="0" fontId="28" fillId="0" borderId="0"/>
    <xf numFmtId="0" fontId="28" fillId="0" borderId="0"/>
    <xf numFmtId="0" fontId="76"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83" fillId="0" borderId="0" applyNumberFormat="0" applyFill="0" applyBorder="0" applyAlignment="0" applyProtection="0"/>
    <xf numFmtId="0" fontId="73" fillId="0" borderId="109"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92" fillId="0" borderId="0" applyNumberFormat="0" applyFill="0" applyBorder="0" applyAlignment="0" applyProtection="0"/>
    <xf numFmtId="170" fontId="8" fillId="0" borderId="0">
      <alignment horizontal="right"/>
    </xf>
    <xf numFmtId="166" fontId="14" fillId="0" borderId="0" applyFont="0" applyFill="0" applyBorder="0" applyAlignment="0" applyProtection="0"/>
    <xf numFmtId="167" fontId="14" fillId="0" borderId="0" applyFont="0" applyFill="0" applyBorder="0" applyAlignment="0" applyProtection="0"/>
    <xf numFmtId="9" fontId="14" fillId="0" borderId="0" applyFont="0" applyFill="0" applyBorder="0" applyAlignment="0" applyProtection="0"/>
    <xf numFmtId="0" fontId="1" fillId="0" borderId="0"/>
    <xf numFmtId="9" fontId="1" fillId="0" borderId="0" applyFont="0" applyFill="0" applyBorder="0" applyAlignment="0" applyProtection="0"/>
    <xf numFmtId="1" fontId="99" fillId="6" borderId="111">
      <alignment horizontal="right" vertical="center"/>
    </xf>
    <xf numFmtId="0" fontId="100" fillId="6" borderId="111">
      <alignment horizontal="right" vertical="center"/>
    </xf>
    <xf numFmtId="0" fontId="99" fillId="5" borderId="111">
      <alignment horizontal="center" vertical="center"/>
    </xf>
    <xf numFmtId="1" fontId="99" fillId="6" borderId="111">
      <alignment horizontal="right" vertical="center"/>
    </xf>
    <xf numFmtId="0" fontId="101" fillId="6" borderId="111">
      <alignment horizontal="left" vertical="center"/>
    </xf>
    <xf numFmtId="0" fontId="101" fillId="6" borderId="111"/>
    <xf numFmtId="0" fontId="100" fillId="6" borderId="111">
      <alignment horizontal="right" vertical="center"/>
    </xf>
    <xf numFmtId="0" fontId="102" fillId="55" borderId="111">
      <alignment horizontal="left" vertical="center"/>
    </xf>
    <xf numFmtId="0" fontId="102" fillId="55" borderId="111">
      <alignment horizontal="left" vertical="center"/>
    </xf>
    <xf numFmtId="0" fontId="103" fillId="6" borderId="111">
      <alignment horizontal="left" vertical="center"/>
    </xf>
    <xf numFmtId="0" fontId="99" fillId="56" borderId="111">
      <alignment horizontal="left" vertical="center"/>
    </xf>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4" fillId="0" borderId="96" applyNumberFormat="0" applyFill="0" applyAlignment="0" applyProtection="0"/>
    <xf numFmtId="0" fontId="63" fillId="0" borderId="95" applyNumberFormat="0" applyFill="0" applyAlignment="0" applyProtection="0"/>
    <xf numFmtId="0" fontId="74" fillId="0" borderId="108" applyNumberFormat="0" applyFill="0" applyAlignment="0" applyProtection="0"/>
    <xf numFmtId="0" fontId="63" fillId="0" borderId="95"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6" fillId="39"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6" fillId="39"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alignment vertical="top"/>
    </xf>
    <xf numFmtId="0" fontId="8" fillId="0" borderId="0"/>
    <xf numFmtId="0" fontId="3" fillId="0" borderId="0"/>
    <xf numFmtId="0" fontId="3" fillId="0" borderId="0"/>
    <xf numFmtId="0" fontId="3" fillId="0" borderId="0"/>
    <xf numFmtId="0" fontId="3" fillId="0" borderId="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50"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50" fillId="32" borderId="99" applyNumberFormat="0" applyFont="0" applyAlignment="0" applyProtection="0"/>
    <xf numFmtId="0" fontId="8" fillId="32" borderId="104"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4" fillId="50" borderId="101"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4" fillId="50" borderId="101" applyNumberFormat="0" applyAlignment="0" applyProtection="0"/>
    <xf numFmtId="0" fontId="73" fillId="50"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3"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3" applyNumberFormat="0" applyFill="0" applyAlignment="0" applyProtection="0"/>
    <xf numFmtId="0" fontId="73" fillId="0" borderId="109"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43" fontId="14" fillId="0" borderId="0" applyFont="0" applyFill="0" applyBorder="0" applyAlignment="0" applyProtection="0"/>
    <xf numFmtId="0" fontId="8" fillId="0" borderId="0"/>
    <xf numFmtId="0" fontId="78" fillId="0" borderId="103" applyNumberFormat="0" applyFill="0" applyAlignment="0" applyProtection="0"/>
    <xf numFmtId="0" fontId="74" fillId="50" borderId="101" applyNumberFormat="0" applyAlignment="0" applyProtection="0"/>
    <xf numFmtId="0" fontId="50" fillId="32" borderId="99" applyNumberFormat="0" applyFont="0" applyAlignment="0" applyProtection="0"/>
    <xf numFmtId="0" fontId="66" fillId="39" borderId="89" applyNumberFormat="0" applyAlignment="0" applyProtection="0"/>
    <xf numFmtId="0" fontId="63" fillId="0" borderId="95" applyNumberFormat="0" applyFill="0" applyAlignment="0" applyProtection="0"/>
    <xf numFmtId="0" fontId="64" fillId="0" borderId="96" applyNumberFormat="0" applyFill="0" applyAlignment="0" applyProtection="0"/>
    <xf numFmtId="0" fontId="55" fillId="50"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5" fillId="50"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5" fillId="50"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2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0" fillId="0" borderId="0" applyFont="0" applyFill="0" applyBorder="0" applyAlignment="0" applyProtection="0">
      <alignment vertical="top"/>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1"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4" fillId="0" borderId="96"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6" fillId="39"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6" fillId="39"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3" fillId="0" borderId="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50"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50"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4" fillId="50" borderId="101"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4" fillId="50" borderId="101"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3"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3"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54" fillId="37" borderId="89" applyNumberFormat="0" applyAlignment="0" applyProtection="0"/>
    <xf numFmtId="0" fontId="54" fillId="37" borderId="89" applyNumberFormat="0" applyAlignment="0" applyProtection="0"/>
    <xf numFmtId="0" fontId="54" fillId="50" borderId="89" applyNumberFormat="0" applyAlignment="0" applyProtection="0"/>
    <xf numFmtId="0" fontId="55" fillId="50"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1" fillId="0" borderId="0">
      <alignment vertical="top"/>
    </xf>
    <xf numFmtId="0" fontId="8" fillId="0" borderId="0"/>
    <xf numFmtId="43" fontId="1" fillId="0" borderId="0" applyFont="0" applyFill="0" applyBorder="0" applyAlignment="0" applyProtection="0"/>
    <xf numFmtId="0" fontId="3" fillId="0" borderId="0"/>
    <xf numFmtId="9" fontId="3" fillId="0" borderId="0" applyFont="0" applyFill="0" applyBorder="0" applyAlignment="0" applyProtection="0"/>
    <xf numFmtId="43" fontId="81" fillId="0" borderId="0" applyFont="0" applyFill="0" applyBorder="0" applyAlignment="0" applyProtection="0"/>
    <xf numFmtId="0" fontId="3" fillId="0" borderId="0"/>
    <xf numFmtId="0" fontId="54" fillId="50" borderId="89" applyNumberFormat="0" applyAlignment="0" applyProtection="0"/>
    <xf numFmtId="1" fontId="99" fillId="6" borderId="16">
      <alignment horizontal="right" vertical="center"/>
    </xf>
    <xf numFmtId="0" fontId="100" fillId="6" borderId="16">
      <alignment horizontal="right" vertical="center"/>
    </xf>
    <xf numFmtId="0" fontId="99" fillId="5" borderId="16">
      <alignment horizontal="center" vertical="center"/>
    </xf>
    <xf numFmtId="1" fontId="99" fillId="6" borderId="16">
      <alignment horizontal="right" vertical="center"/>
    </xf>
    <xf numFmtId="0" fontId="101" fillId="6" borderId="16">
      <alignment horizontal="left" vertical="center"/>
    </xf>
    <xf numFmtId="0" fontId="101" fillId="6" borderId="16"/>
    <xf numFmtId="0" fontId="100" fillId="6" borderId="16">
      <alignment horizontal="right" vertical="center"/>
    </xf>
    <xf numFmtId="0" fontId="102" fillId="55" borderId="16">
      <alignment horizontal="left" vertical="center"/>
    </xf>
    <xf numFmtId="0" fontId="102" fillId="55" borderId="16">
      <alignment horizontal="left" vertical="center"/>
    </xf>
    <xf numFmtId="0" fontId="103" fillId="6" borderId="16">
      <alignment horizontal="left" vertical="center"/>
    </xf>
    <xf numFmtId="0" fontId="99" fillId="56" borderId="16">
      <alignment horizontal="left" vertical="center"/>
    </xf>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65" fillId="28" borderId="89"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3" fillId="0" borderId="206" applyNumberFormat="0" applyFill="0" applyAlignment="0" applyProtection="0"/>
    <xf numFmtId="0" fontId="3" fillId="0" borderId="0"/>
    <xf numFmtId="0" fontId="8" fillId="32" borderId="104" applyNumberFormat="0" applyFont="0" applyAlignment="0" applyProtection="0"/>
    <xf numFmtId="0" fontId="73" fillId="50" borderId="100"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73" fillId="0" borderId="109" applyNumberFormat="0" applyFill="0" applyAlignment="0" applyProtection="0"/>
    <xf numFmtId="0" fontId="55" fillId="50"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43" fontId="14" fillId="0" borderId="0" applyFont="0" applyFill="0" applyBorder="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5" fillId="50" borderId="89" applyNumberFormat="0" applyAlignment="0" applyProtection="0"/>
    <xf numFmtId="0" fontId="54" fillId="50" borderId="89" applyNumberFormat="0" applyAlignment="0" applyProtection="0"/>
    <xf numFmtId="0" fontId="55" fillId="50" borderId="89" applyNumberFormat="0" applyAlignment="0" applyProtection="0"/>
    <xf numFmtId="0" fontId="55" fillId="50"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6" fillId="39" borderId="89" applyNumberFormat="0" applyAlignment="0" applyProtection="0"/>
    <xf numFmtId="0" fontId="65" fillId="28" borderId="89" applyNumberFormat="0" applyAlignment="0" applyProtection="0"/>
    <xf numFmtId="0" fontId="66" fillId="39" borderId="89" applyNumberFormat="0" applyAlignment="0" applyProtection="0"/>
    <xf numFmtId="0" fontId="66" fillId="39"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8" fillId="0" borderId="226" applyNumberFormat="0" applyFill="0" applyAlignment="0" applyProtection="0"/>
    <xf numFmtId="0" fontId="73" fillId="37" borderId="224" applyNumberFormat="0" applyAlignment="0" applyProtection="0"/>
    <xf numFmtId="0" fontId="14" fillId="32" borderId="222" applyNumberFormat="0" applyFont="0" applyAlignment="0" applyProtection="0"/>
    <xf numFmtId="0" fontId="54" fillId="37" borderId="165" applyNumberFormat="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50" fillId="32" borderId="99" applyNumberFormat="0" applyFont="0" applyAlignment="0" applyProtection="0"/>
    <xf numFmtId="0" fontId="8" fillId="32" borderId="104" applyNumberFormat="0" applyFont="0" applyAlignment="0" applyProtection="0"/>
    <xf numFmtId="0" fontId="50" fillId="32" borderId="99" applyNumberFormat="0" applyFont="0" applyAlignment="0" applyProtection="0"/>
    <xf numFmtId="0" fontId="50"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4" fillId="50" borderId="101" applyNumberFormat="0" applyAlignment="0" applyProtection="0"/>
    <xf numFmtId="0" fontId="73" fillId="50" borderId="100" applyNumberFormat="0" applyAlignment="0" applyProtection="0"/>
    <xf numFmtId="0" fontId="74" fillId="50" borderId="101" applyNumberFormat="0" applyAlignment="0" applyProtection="0"/>
    <xf numFmtId="0" fontId="74" fillId="50" borderId="101"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3" applyNumberFormat="0" applyFill="0" applyAlignment="0" applyProtection="0"/>
    <xf numFmtId="0" fontId="73" fillId="0" borderId="109" applyNumberFormat="0" applyFill="0" applyAlignment="0" applyProtection="0"/>
    <xf numFmtId="0" fontId="78" fillId="0" borderId="103" applyNumberFormat="0" applyFill="0" applyAlignment="0" applyProtection="0"/>
    <xf numFmtId="0" fontId="78" fillId="0" borderId="103"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102" fillId="55" borderId="16">
      <alignment horizontal="left" vertical="center"/>
    </xf>
    <xf numFmtId="0" fontId="64" fillId="0" borderId="96" applyNumberFormat="0" applyFill="0" applyAlignment="0" applyProtection="0"/>
    <xf numFmtId="0" fontId="63" fillId="0" borderId="95" applyNumberFormat="0" applyFill="0" applyAlignment="0" applyProtection="0"/>
    <xf numFmtId="0" fontId="3" fillId="0" borderId="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4" fillId="0" borderId="96" applyNumberFormat="0" applyFill="0" applyAlignment="0" applyProtection="0"/>
    <xf numFmtId="0" fontId="64" fillId="0" borderId="96"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74" fillId="0" borderId="108"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99" fillId="5" borderId="16">
      <alignment horizontal="center" vertical="center"/>
    </xf>
    <xf numFmtId="0" fontId="8"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95" applyNumberFormat="0" applyFill="0" applyAlignment="0" applyProtection="0"/>
    <xf numFmtId="0" fontId="99" fillId="56" borderId="16">
      <alignment horizontal="left" vertical="center"/>
    </xf>
    <xf numFmtId="0" fontId="103" fillId="6" borderId="16">
      <alignment horizontal="left" vertical="center"/>
    </xf>
    <xf numFmtId="0" fontId="102" fillId="55" borderId="16">
      <alignment horizontal="left" vertical="center"/>
    </xf>
    <xf numFmtId="0" fontId="100" fillId="6" borderId="16">
      <alignment horizontal="right" vertical="center"/>
    </xf>
    <xf numFmtId="0" fontId="101" fillId="6" borderId="16"/>
    <xf numFmtId="0" fontId="101" fillId="6" borderId="16">
      <alignment horizontal="left" vertical="center"/>
    </xf>
    <xf numFmtId="9" fontId="3" fillId="0" borderId="0" applyFont="0" applyFill="0" applyBorder="0" applyAlignment="0" applyProtection="0"/>
    <xf numFmtId="9" fontId="3" fillId="0" borderId="0" applyFont="0" applyFill="0" applyBorder="0" applyAlignment="0" applyProtection="0"/>
    <xf numFmtId="1" fontId="99" fillId="6" borderId="16">
      <alignment horizontal="right" vertical="center"/>
    </xf>
    <xf numFmtId="0" fontId="100" fillId="6" borderId="16">
      <alignment horizontal="right" vertical="center"/>
    </xf>
    <xf numFmtId="1" fontId="99" fillId="6" borderId="16">
      <alignment horizontal="right" vertical="center"/>
    </xf>
    <xf numFmtId="0" fontId="63" fillId="0" borderId="95" applyNumberFormat="0" applyFill="0" applyAlignment="0" applyProtection="0"/>
    <xf numFmtId="43" fontId="14" fillId="0" borderId="0" applyFont="0" applyFill="0" applyBorder="0" applyAlignment="0" applyProtection="0"/>
    <xf numFmtId="0" fontId="78" fillId="0" borderId="103" applyNumberFormat="0" applyFill="0" applyAlignment="0" applyProtection="0"/>
    <xf numFmtId="0" fontId="74" fillId="50" borderId="101" applyNumberFormat="0" applyAlignment="0" applyProtection="0"/>
    <xf numFmtId="0" fontId="50" fillId="32" borderId="99" applyNumberFormat="0" applyFont="0" applyAlignment="0" applyProtection="0"/>
    <xf numFmtId="0" fontId="66" fillId="39" borderId="89" applyNumberFormat="0" applyAlignment="0" applyProtection="0"/>
    <xf numFmtId="0" fontId="63" fillId="0" borderId="95" applyNumberFormat="0" applyFill="0" applyAlignment="0" applyProtection="0"/>
    <xf numFmtId="0" fontId="64" fillId="0" borderId="96" applyNumberFormat="0" applyFill="0" applyAlignment="0" applyProtection="0"/>
    <xf numFmtId="0" fontId="55" fillId="50"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5" fillId="50"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5" fillId="50"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0" fontId="54" fillId="37" borderId="89"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2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0" fillId="0" borderId="0" applyFont="0" applyFill="0" applyBorder="0" applyAlignment="0" applyProtection="0">
      <alignment vertical="top"/>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1"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4" fillId="0" borderId="96"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3" fillId="0" borderId="95" applyNumberFormat="0" applyFill="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6" fillId="39"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6" fillId="39"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65" fillId="28" borderId="89" applyNumberFormat="0" applyAlignment="0" applyProtection="0"/>
    <xf numFmtId="0" fontId="3" fillId="0" borderId="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50"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50"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14" fillId="32" borderId="99" applyNumberFormat="0" applyFon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4" fillId="50" borderId="101"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4" fillId="50" borderId="101"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3" fillId="37" borderId="100" applyNumberFormat="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3"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3"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0" fontId="78" fillId="0" borderId="102" applyNumberFormat="0" applyFill="0" applyAlignment="0" applyProtection="0"/>
    <xf numFmtId="43" fontId="1" fillId="0" borderId="0" applyFont="0" applyFill="0" applyBorder="0" applyAlignment="0" applyProtection="0"/>
    <xf numFmtId="0" fontId="3" fillId="0" borderId="0"/>
    <xf numFmtId="9" fontId="3" fillId="0" borderId="0" applyFont="0" applyFill="0" applyBorder="0" applyAlignment="0" applyProtection="0"/>
    <xf numFmtId="43" fontId="81" fillId="0" borderId="0" applyFont="0" applyFill="0" applyBorder="0" applyAlignment="0" applyProtection="0"/>
    <xf numFmtId="0" fontId="3" fillId="0" borderId="0"/>
    <xf numFmtId="0" fontId="54" fillId="50" borderId="89" applyNumberFormat="0" applyAlignment="0" applyProtection="0"/>
    <xf numFmtId="1" fontId="99" fillId="6" borderId="16">
      <alignment horizontal="right" vertical="center"/>
    </xf>
    <xf numFmtId="0" fontId="100" fillId="6" borderId="16">
      <alignment horizontal="right" vertical="center"/>
    </xf>
    <xf numFmtId="0" fontId="99" fillId="5" borderId="16">
      <alignment horizontal="center" vertical="center"/>
    </xf>
    <xf numFmtId="1" fontId="99" fillId="6" borderId="16">
      <alignment horizontal="right" vertical="center"/>
    </xf>
    <xf numFmtId="0" fontId="101" fillId="6" borderId="16">
      <alignment horizontal="left" vertical="center"/>
    </xf>
    <xf numFmtId="0" fontId="101" fillId="6" borderId="16"/>
    <xf numFmtId="0" fontId="100" fillId="6" borderId="16">
      <alignment horizontal="right" vertical="center"/>
    </xf>
    <xf numFmtId="0" fontId="102" fillId="55" borderId="16">
      <alignment horizontal="left" vertical="center"/>
    </xf>
    <xf numFmtId="0" fontId="102" fillId="55" borderId="16">
      <alignment horizontal="left" vertical="center"/>
    </xf>
    <xf numFmtId="0" fontId="103" fillId="6" borderId="16">
      <alignment horizontal="left" vertical="center"/>
    </xf>
    <xf numFmtId="0" fontId="99" fillId="56" borderId="16">
      <alignment horizontal="left" vertical="center"/>
    </xf>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65" fillId="28" borderId="89"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 fillId="32" borderId="104" applyNumberFormat="0" applyFont="0" applyAlignment="0" applyProtection="0"/>
    <xf numFmtId="0" fontId="73" fillId="50" borderId="100"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73" fillId="0" borderId="109" applyNumberFormat="0" applyFill="0" applyAlignment="0" applyProtection="0"/>
    <xf numFmtId="43" fontId="14" fillId="0" borderId="0" applyFont="0" applyFill="0" applyBorder="0" applyAlignment="0" applyProtection="0"/>
    <xf numFmtId="0" fontId="74" fillId="0" borderId="108" applyNumberFormat="0" applyFill="0" applyAlignment="0" applyProtection="0"/>
    <xf numFmtId="0" fontId="74" fillId="0" borderId="108" applyNumberFormat="0" applyFill="0" applyAlignment="0" applyProtection="0"/>
    <xf numFmtId="0" fontId="74" fillId="0" borderId="108" applyNumberFormat="0" applyFill="0" applyAlignment="0" applyProtection="0"/>
    <xf numFmtId="0" fontId="99" fillId="56" borderId="175">
      <alignment horizontal="left" vertical="center"/>
    </xf>
    <xf numFmtId="0" fontId="73" fillId="37" borderId="143" applyNumberFormat="0" applyAlignment="0" applyProtection="0"/>
    <xf numFmtId="0" fontId="73" fillId="0" borderId="147" applyNumberFormat="0" applyFill="0" applyAlignment="0" applyProtection="0"/>
    <xf numFmtId="0" fontId="63" fillId="0" borderId="159" applyNumberFormat="0" applyFill="0" applyAlignment="0" applyProtection="0"/>
    <xf numFmtId="0" fontId="73" fillId="37" borderId="168" applyNumberFormat="0" applyAlignment="0" applyProtection="0"/>
    <xf numFmtId="0" fontId="1" fillId="0" borderId="0"/>
    <xf numFmtId="0" fontId="73" fillId="37" borderId="143" applyNumberFormat="0" applyAlignment="0" applyProtection="0"/>
    <xf numFmtId="0" fontId="63" fillId="0" borderId="209" applyNumberFormat="0" applyFill="0" applyAlignment="0" applyProtection="0"/>
    <xf numFmtId="0" fontId="14" fillId="32" borderId="242" applyNumberFormat="0" applyFont="0" applyAlignment="0" applyProtection="0"/>
    <xf numFmtId="0" fontId="74" fillId="0" borderId="220" applyNumberFormat="0" applyFill="0" applyAlignment="0" applyProtection="0"/>
    <xf numFmtId="0" fontId="50" fillId="32" borderId="141" applyNumberFormat="0" applyFont="0" applyAlignment="0" applyProtection="0"/>
    <xf numFmtId="0" fontId="65" fillId="28" borderId="165" applyNumberFormat="0" applyAlignment="0" applyProtection="0"/>
    <xf numFmtId="0" fontId="63" fillId="0" borderId="234" applyNumberFormat="0" applyFill="0" applyAlignment="0" applyProtection="0"/>
    <xf numFmtId="0" fontId="54" fillId="37" borderId="140" applyNumberFormat="0" applyAlignment="0" applyProtection="0"/>
    <xf numFmtId="0" fontId="78" fillId="0" borderId="200" applyNumberFormat="0" applyFill="0" applyAlignment="0" applyProtection="0"/>
    <xf numFmtId="0" fontId="14" fillId="32" borderId="141" applyNumberFormat="0" applyFont="0" applyAlignment="0" applyProtection="0"/>
    <xf numFmtId="0" fontId="14" fillId="32" borderId="141" applyNumberFormat="0" applyFont="0" applyAlignment="0" applyProtection="0"/>
    <xf numFmtId="0" fontId="64" fillId="0" borderId="135" applyNumberFormat="0" applyFill="0" applyAlignment="0" applyProtection="0"/>
    <xf numFmtId="0" fontId="54" fillId="37" borderId="140" applyNumberFormat="0" applyAlignment="0" applyProtection="0"/>
    <xf numFmtId="0" fontId="63" fillId="0" borderId="134" applyNumberFormat="0" applyFill="0" applyAlignment="0" applyProtection="0"/>
    <xf numFmtId="0" fontId="73" fillId="37" borderId="224" applyNumberFormat="0" applyAlignment="0" applyProtection="0"/>
    <xf numFmtId="0" fontId="14" fillId="32" borderId="166" applyNumberFormat="0" applyFont="0" applyAlignment="0" applyProtection="0"/>
    <xf numFmtId="0" fontId="54" fillId="37" borderId="221" applyNumberFormat="0" applyAlignment="0" applyProtection="0"/>
    <xf numFmtId="0" fontId="14" fillId="32" borderId="141" applyNumberFormat="0" applyFont="0" applyAlignment="0" applyProtection="0"/>
    <xf numFmtId="0" fontId="78" fillId="0" borderId="259" applyNumberFormat="0" applyFill="0" applyAlignment="0" applyProtection="0"/>
    <xf numFmtId="0" fontId="65" fillId="28" borderId="140" applyNumberFormat="0" applyAlignment="0" applyProtection="0"/>
    <xf numFmtId="0" fontId="78" fillId="0" borderId="145" applyNumberFormat="0" applyFill="0" applyAlignment="0" applyProtection="0"/>
    <xf numFmtId="0" fontId="14" fillId="32" borderId="222" applyNumberFormat="0" applyFont="0" applyAlignment="0" applyProtection="0"/>
    <xf numFmtId="0" fontId="14" fillId="32" borderId="141" applyNumberFormat="0" applyFont="0" applyAlignment="0" applyProtection="0"/>
    <xf numFmtId="0" fontId="73" fillId="37" borderId="198" applyNumberFormat="0" applyAlignment="0" applyProtection="0"/>
    <xf numFmtId="0" fontId="65" fillId="28" borderId="165" applyNumberFormat="0" applyAlignment="0" applyProtection="0"/>
    <xf numFmtId="0" fontId="65" fillId="28" borderId="195" applyNumberFormat="0" applyAlignment="0" applyProtection="0"/>
    <xf numFmtId="0" fontId="63" fillId="0" borderId="209" applyNumberFormat="0" applyFill="0" applyAlignment="0" applyProtection="0"/>
    <xf numFmtId="0" fontId="14" fillId="32" borderId="242" applyNumberFormat="0" applyFont="0" applyAlignment="0" applyProtection="0"/>
    <xf numFmtId="0" fontId="14" fillId="32" borderId="222" applyNumberFormat="0" applyFont="0" applyAlignment="0" applyProtection="0"/>
    <xf numFmtId="0" fontId="54" fillId="37" borderId="140" applyNumberFormat="0" applyAlignment="0" applyProtection="0"/>
    <xf numFmtId="0" fontId="78" fillId="0" borderId="170" applyNumberFormat="0" applyFill="0" applyAlignment="0" applyProtection="0"/>
    <xf numFmtId="0" fontId="63" fillId="0" borderId="234" applyNumberFormat="0" applyFill="0" applyAlignment="0" applyProtection="0"/>
    <xf numFmtId="0" fontId="1" fillId="0" borderId="0"/>
    <xf numFmtId="0" fontId="63" fillId="0" borderId="183" applyNumberFormat="0" applyFill="0" applyAlignment="0" applyProtection="0"/>
    <xf numFmtId="0" fontId="63" fillId="0" borderId="186" applyNumberFormat="0" applyFill="0" applyAlignment="0" applyProtection="0"/>
    <xf numFmtId="0" fontId="64" fillId="0" borderId="163" applyNumberFormat="0" applyFill="0" applyAlignment="0" applyProtection="0"/>
    <xf numFmtId="0" fontId="65" fillId="28" borderId="221" applyNumberFormat="0" applyAlignment="0" applyProtection="0"/>
    <xf numFmtId="0" fontId="78" fillId="0" borderId="246" applyNumberFormat="0" applyFill="0" applyAlignment="0" applyProtection="0"/>
    <xf numFmtId="0" fontId="78" fillId="0" borderId="200" applyNumberFormat="0" applyFill="0" applyAlignment="0" applyProtection="0"/>
    <xf numFmtId="0" fontId="64" fillId="0" borderId="235" applyNumberFormat="0" applyFill="0" applyAlignment="0" applyProtection="0"/>
    <xf numFmtId="0" fontId="64" fillId="0" borderId="235" applyNumberFormat="0" applyFill="0" applyAlignment="0" applyProtection="0"/>
    <xf numFmtId="0" fontId="65" fillId="28" borderId="165" applyNumberFormat="0" applyAlignment="0" applyProtection="0"/>
    <xf numFmtId="0" fontId="64" fillId="0" borderId="216" applyNumberFormat="0" applyFill="0" applyAlignment="0" applyProtection="0"/>
    <xf numFmtId="0" fontId="74" fillId="50" borderId="169" applyNumberFormat="0" applyAlignment="0" applyProtection="0"/>
    <xf numFmtId="0" fontId="74" fillId="50" borderId="199" applyNumberFormat="0" applyAlignment="0" applyProtection="0"/>
    <xf numFmtId="0" fontId="65" fillId="28" borderId="254" applyNumberFormat="0" applyAlignment="0" applyProtection="0"/>
    <xf numFmtId="0" fontId="54" fillId="37" borderId="140" applyNumberFormat="0" applyAlignment="0" applyProtection="0"/>
    <xf numFmtId="0" fontId="64" fillId="0" borderId="135" applyNumberFormat="0" applyFill="0" applyAlignment="0" applyProtection="0"/>
    <xf numFmtId="0" fontId="50" fillId="0" borderId="0">
      <alignment vertical="top"/>
    </xf>
    <xf numFmtId="0" fontId="54" fillId="37" borderId="140" applyNumberFormat="0" applyAlignment="0" applyProtection="0"/>
    <xf numFmtId="0" fontId="63" fillId="0" borderId="180" applyNumberFormat="0" applyFill="0" applyAlignment="0" applyProtection="0"/>
    <xf numFmtId="0" fontId="78" fillId="0" borderId="226" applyNumberFormat="0" applyFill="0" applyAlignment="0" applyProtection="0"/>
    <xf numFmtId="0" fontId="65" fillId="28" borderId="140" applyNumberFormat="0" applyAlignment="0" applyProtection="0"/>
    <xf numFmtId="0" fontId="63" fillId="0" borderId="159" applyNumberFormat="0" applyFill="0" applyAlignment="0" applyProtection="0"/>
    <xf numFmtId="0" fontId="74" fillId="0" borderId="136" applyNumberFormat="0" applyFill="0" applyAlignment="0" applyProtection="0"/>
    <xf numFmtId="0" fontId="14" fillId="32" borderId="222" applyNumberFormat="0" applyFont="0" applyAlignment="0" applyProtection="0"/>
    <xf numFmtId="0" fontId="63" fillId="0" borderId="180" applyNumberFormat="0" applyFill="0" applyAlignment="0" applyProtection="0"/>
    <xf numFmtId="0" fontId="14" fillId="32" borderId="141" applyNumberFormat="0" applyFont="0" applyAlignment="0" applyProtection="0"/>
    <xf numFmtId="0" fontId="64" fillId="0" borderId="181" applyNumberFormat="0" applyFill="0" applyAlignment="0" applyProtection="0"/>
    <xf numFmtId="0" fontId="63" fillId="0" borderId="159" applyNumberFormat="0" applyFill="0" applyAlignment="0" applyProtection="0"/>
    <xf numFmtId="0" fontId="65" fillId="28" borderId="195" applyNumberFormat="0" applyAlignment="0" applyProtection="0"/>
    <xf numFmtId="0" fontId="54" fillId="37" borderId="140" applyNumberFormat="0" applyAlignment="0" applyProtection="0"/>
    <xf numFmtId="0" fontId="74" fillId="50" borderId="144" applyNumberFormat="0" applyAlignment="0" applyProtection="0"/>
    <xf numFmtId="0" fontId="14" fillId="32" borderId="196" applyNumberFormat="0" applyFont="0" applyAlignment="0" applyProtection="0"/>
    <xf numFmtId="0" fontId="63" fillId="0" borderId="206" applyNumberFormat="0" applyFill="0" applyAlignment="0" applyProtection="0"/>
    <xf numFmtId="0" fontId="65" fillId="28" borderId="195" applyNumberFormat="0" applyAlignment="0" applyProtection="0"/>
    <xf numFmtId="0" fontId="73" fillId="37" borderId="168" applyNumberFormat="0" applyAlignment="0" applyProtection="0"/>
    <xf numFmtId="0" fontId="64" fillId="0" borderId="193" applyNumberFormat="0" applyFill="0" applyAlignment="0" applyProtection="0"/>
    <xf numFmtId="0" fontId="73" fillId="37" borderId="257" applyNumberFormat="0" applyAlignment="0" applyProtection="0"/>
    <xf numFmtId="0" fontId="74" fillId="0" borderId="191" applyNumberFormat="0" applyFill="0" applyAlignment="0" applyProtection="0"/>
    <xf numFmtId="0" fontId="1" fillId="0" borderId="0"/>
    <xf numFmtId="0" fontId="65" fillId="28" borderId="221" applyNumberFormat="0" applyAlignment="0" applyProtection="0"/>
    <xf numFmtId="0" fontId="65" fillId="28" borderId="221" applyNumberFormat="0" applyAlignment="0" applyProtection="0"/>
    <xf numFmtId="0" fontId="14" fillId="32" borderId="141" applyNumberFormat="0" applyFont="0" applyAlignment="0" applyProtection="0"/>
    <xf numFmtId="0" fontId="63" fillId="0" borderId="134" applyNumberFormat="0" applyFill="0" applyAlignment="0" applyProtection="0"/>
    <xf numFmtId="0" fontId="54" fillId="37" borderId="221" applyNumberFormat="0" applyAlignment="0" applyProtection="0"/>
    <xf numFmtId="0" fontId="63" fillId="0" borderId="159" applyNumberFormat="0" applyFill="0" applyAlignment="0" applyProtection="0"/>
    <xf numFmtId="0" fontId="65" fillId="28" borderId="140" applyNumberFormat="0" applyAlignment="0" applyProtection="0"/>
    <xf numFmtId="0" fontId="65" fillId="28" borderId="221" applyNumberFormat="0" applyAlignment="0" applyProtection="0"/>
    <xf numFmtId="0" fontId="65" fillId="28" borderId="140" applyNumberFormat="0" applyAlignment="0" applyProtection="0"/>
    <xf numFmtId="0" fontId="73" fillId="37" borderId="224" applyNumberFormat="0" applyAlignment="0" applyProtection="0"/>
    <xf numFmtId="0" fontId="103" fillId="6" borderId="249">
      <alignment horizontal="left" vertical="center"/>
    </xf>
    <xf numFmtId="0" fontId="100" fillId="6" borderId="203">
      <alignment horizontal="right" vertical="center"/>
    </xf>
    <xf numFmtId="0" fontId="14" fillId="32" borderId="141" applyNumberFormat="0" applyFont="0" applyAlignment="0" applyProtection="0"/>
    <xf numFmtId="0" fontId="63" fillId="0" borderId="218" applyNumberFormat="0" applyFill="0" applyAlignment="0" applyProtection="0"/>
    <xf numFmtId="0" fontId="78" fillId="0" borderId="145" applyNumberFormat="0" applyFill="0" applyAlignment="0" applyProtection="0"/>
    <xf numFmtId="0" fontId="65" fillId="28" borderId="140" applyNumberFormat="0" applyAlignment="0" applyProtection="0"/>
    <xf numFmtId="0" fontId="14" fillId="32" borderId="242" applyNumberFormat="0" applyFont="0" applyAlignment="0" applyProtection="0"/>
    <xf numFmtId="0" fontId="73" fillId="37" borderId="168" applyNumberFormat="0" applyAlignment="0" applyProtection="0"/>
    <xf numFmtId="0" fontId="54" fillId="37" borderId="195" applyNumberFormat="0" applyAlignment="0" applyProtection="0"/>
    <xf numFmtId="0" fontId="101" fillId="6" borderId="175">
      <alignment horizontal="left" vertical="center"/>
    </xf>
    <xf numFmtId="0" fontId="73" fillId="37" borderId="143" applyNumberFormat="0" applyAlignment="0" applyProtection="0"/>
    <xf numFmtId="0" fontId="63" fillId="0" borderId="134" applyNumberFormat="0" applyFill="0" applyAlignment="0" applyProtection="0"/>
    <xf numFmtId="0" fontId="103" fillId="6" borderId="175">
      <alignment horizontal="left" vertical="center"/>
    </xf>
    <xf numFmtId="0" fontId="14" fillId="32" borderId="166" applyNumberFormat="0" applyFont="0" applyAlignment="0" applyProtection="0"/>
    <xf numFmtId="0" fontId="63" fillId="0" borderId="134" applyNumberFormat="0" applyFill="0" applyAlignment="0" applyProtection="0"/>
    <xf numFmtId="0" fontId="63" fillId="0" borderId="296" applyNumberFormat="0" applyFill="0" applyAlignment="0" applyProtection="0"/>
    <xf numFmtId="0" fontId="78" fillId="0" borderId="146" applyNumberFormat="0" applyFill="0" applyAlignment="0" applyProtection="0"/>
    <xf numFmtId="0" fontId="78" fillId="0" borderId="145" applyNumberFormat="0" applyFill="0" applyAlignment="0" applyProtection="0"/>
    <xf numFmtId="0" fontId="14" fillId="32" borderId="141" applyNumberFormat="0" applyFont="0" applyAlignment="0" applyProtection="0"/>
    <xf numFmtId="0" fontId="73" fillId="37" borderId="290" applyNumberFormat="0" applyAlignment="0" applyProtection="0"/>
    <xf numFmtId="0" fontId="14" fillId="32" borderId="196" applyNumberFormat="0" applyFont="0" applyAlignment="0" applyProtection="0"/>
    <xf numFmtId="0" fontId="74" fillId="50" borderId="144" applyNumberFormat="0" applyAlignment="0" applyProtection="0"/>
    <xf numFmtId="0" fontId="63" fillId="0" borderId="234" applyNumberFormat="0" applyFill="0" applyAlignment="0" applyProtection="0"/>
    <xf numFmtId="0" fontId="63" fillId="0" borderId="137" applyNumberFormat="0" applyFill="0" applyAlignment="0" applyProtection="0"/>
    <xf numFmtId="0" fontId="78" fillId="0" borderId="259" applyNumberFormat="0" applyFill="0" applyAlignment="0" applyProtection="0"/>
    <xf numFmtId="0" fontId="63" fillId="0" borderId="137" applyNumberFormat="0" applyFill="0" applyAlignment="0" applyProtection="0"/>
    <xf numFmtId="0" fontId="14" fillId="32" borderId="141" applyNumberFormat="0" applyFont="0" applyAlignment="0" applyProtection="0"/>
    <xf numFmtId="0" fontId="14" fillId="32" borderId="288" applyNumberFormat="0" applyFont="0" applyAlignment="0" applyProtection="0"/>
    <xf numFmtId="0" fontId="63" fillId="0" borderId="218" applyNumberFormat="0" applyFill="0" applyAlignment="0" applyProtection="0"/>
    <xf numFmtId="0" fontId="63" fillId="0" borderId="180" applyNumberFormat="0" applyFill="0" applyAlignment="0" applyProtection="0"/>
    <xf numFmtId="0" fontId="14" fillId="32" borderId="255" applyNumberFormat="0" applyFont="0" applyAlignment="0" applyProtection="0"/>
    <xf numFmtId="0" fontId="65" fillId="28" borderId="165" applyNumberFormat="0" applyAlignment="0" applyProtection="0"/>
    <xf numFmtId="0" fontId="66" fillId="39" borderId="165" applyNumberFormat="0" applyAlignment="0" applyProtection="0"/>
    <xf numFmtId="0" fontId="66" fillId="39" borderId="112" applyNumberFormat="0" applyAlignment="0" applyProtection="0"/>
    <xf numFmtId="0" fontId="54" fillId="37" borderId="195" applyNumberFormat="0" applyAlignment="0" applyProtection="0"/>
    <xf numFmtId="0" fontId="14" fillId="32" borderId="222" applyNumberFormat="0" applyFont="0" applyAlignment="0" applyProtection="0"/>
    <xf numFmtId="0" fontId="63" fillId="0" borderId="212" applyNumberFormat="0" applyFill="0" applyAlignment="0" applyProtection="0"/>
    <xf numFmtId="0" fontId="55" fillId="50" borderId="287" applyNumberFormat="0" applyAlignment="0" applyProtection="0"/>
    <xf numFmtId="0" fontId="78" fillId="0" borderId="145" applyNumberFormat="0" applyFill="0" applyAlignment="0" applyProtection="0"/>
    <xf numFmtId="0" fontId="73" fillId="0" borderId="202" applyNumberFormat="0" applyFill="0" applyAlignment="0" applyProtection="0"/>
    <xf numFmtId="0" fontId="63" fillId="0" borderId="162" applyNumberFormat="0" applyFill="0" applyAlignment="0" applyProtection="0"/>
    <xf numFmtId="0" fontId="73" fillId="37" borderId="244" applyNumberFormat="0" applyAlignment="0" applyProtection="0"/>
    <xf numFmtId="0" fontId="14" fillId="32" borderId="196" applyNumberFormat="0" applyFont="0" applyAlignment="0" applyProtection="0"/>
    <xf numFmtId="0" fontId="65" fillId="28" borderId="221" applyNumberFormat="0" applyAlignment="0" applyProtection="0"/>
    <xf numFmtId="0" fontId="14" fillId="32" borderId="196" applyNumberFormat="0" applyFont="0" applyAlignment="0" applyProtection="0"/>
    <xf numFmtId="0" fontId="66" fillId="39" borderId="195" applyNumberFormat="0" applyAlignment="0" applyProtection="0"/>
    <xf numFmtId="0" fontId="14" fillId="32" borderId="166" applyNumberFormat="0" applyFont="0" applyAlignment="0" applyProtection="0"/>
    <xf numFmtId="0" fontId="73" fillId="37" borderId="198" applyNumberFormat="0" applyAlignment="0" applyProtection="0"/>
    <xf numFmtId="0" fontId="1" fillId="0" borderId="0"/>
    <xf numFmtId="0" fontId="78" fillId="0" borderId="146" applyNumberFormat="0" applyFill="0" applyAlignment="0" applyProtection="0"/>
    <xf numFmtId="0" fontId="74" fillId="0" borderId="191"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54" fillId="37" borderId="287" applyNumberFormat="0" applyAlignment="0" applyProtection="0"/>
    <xf numFmtId="0" fontId="66" fillId="39" borderId="241" applyNumberFormat="0" applyAlignment="0" applyProtection="0"/>
    <xf numFmtId="0" fontId="50" fillId="0" borderId="0">
      <alignment vertical="top"/>
    </xf>
    <xf numFmtId="1" fontId="99" fillId="6" borderId="203">
      <alignment horizontal="right" vertical="center"/>
    </xf>
    <xf numFmtId="0" fontId="63" fillId="0" borderId="230" applyNumberFormat="0" applyFill="0" applyAlignment="0" applyProtection="0"/>
    <xf numFmtId="0" fontId="78" fillId="0" borderId="170" applyNumberFormat="0" applyFill="0" applyAlignment="0" applyProtection="0"/>
    <xf numFmtId="0" fontId="73" fillId="37" borderId="290" applyNumberFormat="0" applyAlignment="0" applyProtection="0"/>
    <xf numFmtId="0" fontId="50" fillId="0" borderId="0">
      <alignment vertical="top"/>
    </xf>
    <xf numFmtId="0" fontId="14" fillId="32" borderId="255" applyNumberFormat="0" applyFont="0" applyAlignment="0" applyProtection="0"/>
    <xf numFmtId="0" fontId="63" fillId="0" borderId="186" applyNumberFormat="0" applyFill="0" applyAlignment="0" applyProtection="0"/>
    <xf numFmtId="0" fontId="65" fillId="28" borderId="140" applyNumberFormat="0" applyAlignment="0" applyProtection="0"/>
    <xf numFmtId="0" fontId="73" fillId="37" borderId="244" applyNumberFormat="0" applyAlignment="0" applyProtection="0"/>
    <xf numFmtId="0" fontId="54" fillId="37" borderId="140" applyNumberFormat="0" applyAlignment="0" applyProtection="0"/>
    <xf numFmtId="0" fontId="54" fillId="37" borderId="195" applyNumberFormat="0" applyAlignment="0" applyProtection="0"/>
    <xf numFmtId="0" fontId="65" fillId="28" borderId="165" applyNumberFormat="0" applyAlignment="0" applyProtection="0"/>
    <xf numFmtId="0" fontId="63" fillId="0" borderId="183" applyNumberFormat="0" applyFill="0" applyAlignment="0" applyProtection="0"/>
    <xf numFmtId="0" fontId="63" fillId="0" borderId="212" applyNumberFormat="0" applyFill="0" applyAlignment="0" applyProtection="0"/>
    <xf numFmtId="0" fontId="78" fillId="0" borderId="200" applyNumberFormat="0" applyFill="0" applyAlignment="0" applyProtection="0"/>
    <xf numFmtId="0" fontId="50" fillId="32" borderId="222" applyNumberFormat="0" applyFont="0" applyAlignment="0" applyProtection="0"/>
    <xf numFmtId="0" fontId="64" fillId="0" borderId="138" applyNumberFormat="0" applyFill="0" applyAlignment="0" applyProtection="0"/>
    <xf numFmtId="0" fontId="8" fillId="0" borderId="0"/>
    <xf numFmtId="0" fontId="64" fillId="0" borderId="181" applyNumberFormat="0" applyFill="0" applyAlignment="0" applyProtection="0"/>
    <xf numFmtId="0" fontId="55" fillId="50" borderId="140" applyNumberFormat="0" applyAlignment="0" applyProtection="0"/>
    <xf numFmtId="0" fontId="65" fillId="28" borderId="221" applyNumberFormat="0" applyAlignment="0" applyProtection="0"/>
    <xf numFmtId="0" fontId="73" fillId="37" borderId="168" applyNumberFormat="0" applyAlignment="0" applyProtection="0"/>
    <xf numFmtId="0" fontId="65" fillId="28" borderId="140" applyNumberFormat="0" applyAlignment="0" applyProtection="0"/>
    <xf numFmtId="0" fontId="14" fillId="32" borderId="242" applyNumberFormat="0" applyFont="0" applyAlignment="0" applyProtection="0"/>
    <xf numFmtId="0" fontId="14" fillId="32" borderId="141" applyNumberFormat="0" applyFont="0" applyAlignment="0" applyProtection="0"/>
    <xf numFmtId="0" fontId="73" fillId="37" borderId="198" applyNumberFormat="0" applyAlignment="0" applyProtection="0"/>
    <xf numFmtId="0" fontId="63" fillId="0" borderId="137" applyNumberFormat="0" applyFill="0" applyAlignment="0" applyProtection="0"/>
    <xf numFmtId="0" fontId="63" fillId="0" borderId="218" applyNumberFormat="0" applyFill="0" applyAlignment="0" applyProtection="0"/>
    <xf numFmtId="0" fontId="65" fillId="28" borderId="140" applyNumberFormat="0" applyAlignment="0" applyProtection="0"/>
    <xf numFmtId="0" fontId="14" fillId="32" borderId="141" applyNumberFormat="0" applyFont="0" applyAlignment="0" applyProtection="0"/>
    <xf numFmtId="0" fontId="63" fillId="0" borderId="284" applyNumberFormat="0" applyFill="0" applyAlignment="0" applyProtection="0"/>
    <xf numFmtId="0" fontId="50" fillId="0" borderId="0">
      <alignment vertical="top"/>
    </xf>
    <xf numFmtId="0" fontId="55" fillId="50" borderId="195" applyNumberFormat="0" applyAlignment="0" applyProtection="0"/>
    <xf numFmtId="0" fontId="64" fillId="0" borderId="135" applyNumberFormat="0" applyFill="0" applyAlignment="0" applyProtection="0"/>
    <xf numFmtId="0" fontId="73" fillId="37" borderId="143" applyNumberFormat="0" applyAlignment="0" applyProtection="0"/>
    <xf numFmtId="0" fontId="73" fillId="37" borderId="143" applyNumberFormat="0" applyAlignment="0" applyProtection="0"/>
    <xf numFmtId="0" fontId="65" fillId="28" borderId="140" applyNumberFormat="0" applyAlignment="0" applyProtection="0"/>
    <xf numFmtId="0" fontId="73" fillId="37" borderId="143" applyNumberFormat="0" applyAlignment="0" applyProtection="0"/>
    <xf numFmtId="0" fontId="50" fillId="32" borderId="288" applyNumberFormat="0" applyFont="0" applyAlignment="0" applyProtection="0"/>
    <xf numFmtId="0" fontId="14" fillId="32" borderId="141" applyNumberFormat="0" applyFont="0" applyAlignment="0" applyProtection="0"/>
    <xf numFmtId="0" fontId="63" fillId="0" borderId="206" applyNumberFormat="0" applyFill="0" applyAlignment="0" applyProtection="0"/>
    <xf numFmtId="0" fontId="63" fillId="0" borderId="180" applyNumberFormat="0" applyFill="0" applyAlignment="0" applyProtection="0"/>
    <xf numFmtId="0" fontId="73" fillId="37" borderId="257" applyNumberFormat="0" applyAlignment="0" applyProtection="0"/>
    <xf numFmtId="0" fontId="63" fillId="0" borderId="186" applyNumberFormat="0" applyFill="0" applyAlignment="0" applyProtection="0"/>
    <xf numFmtId="0" fontId="65" fillId="28" borderId="140" applyNumberFormat="0" applyAlignment="0" applyProtection="0"/>
    <xf numFmtId="0" fontId="78" fillId="0" borderId="145" applyNumberFormat="0" applyFill="0" applyAlignment="0" applyProtection="0"/>
    <xf numFmtId="0" fontId="63" fillId="0" borderId="180"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65" fillId="28" borderId="195" applyNumberFormat="0" applyAlignment="0" applyProtection="0"/>
    <xf numFmtId="0" fontId="8" fillId="0" borderId="0"/>
    <xf numFmtId="0" fontId="63" fillId="0" borderId="162" applyNumberFormat="0" applyFill="0" applyAlignment="0" applyProtection="0"/>
    <xf numFmtId="0" fontId="50" fillId="32" borderId="222" applyNumberFormat="0" applyFont="0" applyAlignment="0" applyProtection="0"/>
    <xf numFmtId="0" fontId="54" fillId="37" borderId="221" applyNumberFormat="0" applyAlignment="0" applyProtection="0"/>
    <xf numFmtId="0" fontId="63" fillId="0" borderId="230" applyNumberFormat="0" applyFill="0" applyAlignment="0" applyProtection="0"/>
    <xf numFmtId="0" fontId="73" fillId="37" borderId="198" applyNumberFormat="0" applyAlignment="0" applyProtection="0"/>
    <xf numFmtId="0" fontId="14" fillId="32" borderId="196" applyNumberFormat="0" applyFont="0" applyAlignment="0" applyProtection="0"/>
    <xf numFmtId="0" fontId="78" fillId="0" borderId="145" applyNumberFormat="0" applyFill="0" applyAlignment="0" applyProtection="0"/>
    <xf numFmtId="0" fontId="78" fillId="0" borderId="170" applyNumberFormat="0" applyFill="0" applyAlignment="0" applyProtection="0"/>
    <xf numFmtId="0" fontId="14" fillId="32" borderId="141" applyNumberFormat="0" applyFont="0" applyAlignment="0" applyProtection="0"/>
    <xf numFmtId="0" fontId="63" fillId="0" borderId="180" applyNumberFormat="0" applyFill="0" applyAlignment="0" applyProtection="0"/>
    <xf numFmtId="0" fontId="54" fillId="37" borderId="165" applyNumberFormat="0" applyAlignment="0" applyProtection="0"/>
    <xf numFmtId="0" fontId="73" fillId="37" borderId="198" applyNumberFormat="0" applyAlignment="0" applyProtection="0"/>
    <xf numFmtId="0" fontId="78" fillId="0" borderId="171" applyNumberFormat="0" applyFill="0" applyAlignment="0" applyProtection="0"/>
    <xf numFmtId="0" fontId="73" fillId="37" borderId="224" applyNumberFormat="0" applyAlignment="0" applyProtection="0"/>
    <xf numFmtId="0" fontId="64" fillId="0" borderId="163" applyNumberFormat="0" applyFill="0" applyAlignment="0" applyProtection="0"/>
    <xf numFmtId="0" fontId="54" fillId="37" borderId="195" applyNumberFormat="0" applyAlignment="0" applyProtection="0"/>
    <xf numFmtId="0" fontId="63" fillId="0" borderId="183" applyNumberFormat="0" applyFill="0" applyAlignment="0" applyProtection="0"/>
    <xf numFmtId="0" fontId="63" fillId="0" borderId="234" applyNumberFormat="0" applyFill="0" applyAlignment="0" applyProtection="0"/>
    <xf numFmtId="0" fontId="102" fillId="55" borderId="249">
      <alignment horizontal="left" vertical="center"/>
    </xf>
    <xf numFmtId="0" fontId="64" fillId="0" borderId="138" applyNumberFormat="0" applyFill="0" applyAlignment="0" applyProtection="0"/>
    <xf numFmtId="0" fontId="63" fillId="0" borderId="218" applyNumberFormat="0" applyFill="0" applyAlignment="0" applyProtection="0"/>
    <xf numFmtId="0" fontId="63" fillId="0" borderId="134" applyNumberFormat="0" applyFill="0" applyAlignment="0" applyProtection="0"/>
    <xf numFmtId="0" fontId="63" fillId="0" borderId="206" applyNumberFormat="0" applyFill="0" applyAlignment="0" applyProtection="0"/>
    <xf numFmtId="0" fontId="50" fillId="0" borderId="0">
      <alignment vertical="top"/>
    </xf>
    <xf numFmtId="0" fontId="63" fillId="0" borderId="180" applyNumberFormat="0" applyFill="0" applyAlignment="0" applyProtection="0"/>
    <xf numFmtId="0" fontId="64" fillId="0" borderId="138" applyNumberFormat="0" applyFill="0" applyAlignment="0" applyProtection="0"/>
    <xf numFmtId="0" fontId="64" fillId="0" borderId="135" applyNumberFormat="0" applyFill="0" applyAlignment="0" applyProtection="0"/>
    <xf numFmtId="0" fontId="8" fillId="0" borderId="0"/>
    <xf numFmtId="0" fontId="54" fillId="37" borderId="241" applyNumberFormat="0" applyAlignment="0" applyProtection="0"/>
    <xf numFmtId="1" fontId="99" fillId="6" borderId="152">
      <alignment horizontal="right" vertical="center"/>
    </xf>
    <xf numFmtId="0" fontId="50" fillId="32" borderId="196" applyNumberFormat="0" applyFont="0" applyAlignment="0" applyProtection="0"/>
    <xf numFmtId="0" fontId="54" fillId="37" borderId="140" applyNumberFormat="0" applyAlignment="0" applyProtection="0"/>
    <xf numFmtId="0" fontId="65" fillId="28" borderId="195" applyNumberFormat="0" applyAlignment="0" applyProtection="0"/>
    <xf numFmtId="0" fontId="100" fillId="6" borderId="152">
      <alignment horizontal="right" vertical="center"/>
    </xf>
    <xf numFmtId="0" fontId="63" fillId="0" borderId="180" applyNumberFormat="0" applyFill="0" applyAlignment="0" applyProtection="0"/>
    <xf numFmtId="0" fontId="65" fillId="28" borderId="195" applyNumberFormat="0" applyAlignment="0" applyProtection="0"/>
    <xf numFmtId="0" fontId="65" fillId="28" borderId="165" applyNumberFormat="0" applyAlignment="0" applyProtection="0"/>
    <xf numFmtId="0" fontId="65" fillId="28" borderId="221" applyNumberFormat="0" applyAlignment="0" applyProtection="0"/>
    <xf numFmtId="0" fontId="74" fillId="50" borderId="199" applyNumberFormat="0" applyAlignment="0" applyProtection="0"/>
    <xf numFmtId="0" fontId="74" fillId="50" borderId="144" applyNumberFormat="0" applyAlignment="0" applyProtection="0"/>
    <xf numFmtId="0" fontId="63" fillId="0" borderId="180" applyNumberFormat="0" applyFill="0" applyAlignment="0" applyProtection="0"/>
    <xf numFmtId="0" fontId="73" fillId="37" borderId="198" applyNumberFormat="0" applyAlignment="0" applyProtection="0"/>
    <xf numFmtId="0" fontId="65" fillId="28" borderId="254" applyNumberFormat="0" applyAlignment="0" applyProtection="0"/>
    <xf numFmtId="0" fontId="54" fillId="37" borderId="140" applyNumberFormat="0" applyAlignment="0" applyProtection="0"/>
    <xf numFmtId="0" fontId="14" fillId="32" borderId="222" applyNumberFormat="0" applyFont="0" applyAlignment="0" applyProtection="0"/>
    <xf numFmtId="0" fontId="1" fillId="0" borderId="0"/>
    <xf numFmtId="0" fontId="54" fillId="37" borderId="254" applyNumberFormat="0" applyAlignment="0" applyProtection="0"/>
    <xf numFmtId="0" fontId="65" fillId="28" borderId="140" applyNumberFormat="0" applyAlignment="0" applyProtection="0"/>
    <xf numFmtId="0" fontId="55" fillId="50" borderId="241" applyNumberFormat="0" applyAlignment="0" applyProtection="0"/>
    <xf numFmtId="0" fontId="63" fillId="0" borderId="251" applyNumberFormat="0" applyFill="0" applyAlignment="0" applyProtection="0"/>
    <xf numFmtId="0" fontId="54" fillId="37" borderId="140" applyNumberFormat="0" applyAlignment="0" applyProtection="0"/>
    <xf numFmtId="0" fontId="8" fillId="32" borderId="142" applyNumberFormat="0" applyFont="0" applyAlignment="0" applyProtection="0"/>
    <xf numFmtId="0" fontId="78" fillId="0" borderId="171" applyNumberFormat="0" applyFill="0" applyAlignment="0" applyProtection="0"/>
    <xf numFmtId="0" fontId="54" fillId="37" borderId="140" applyNumberFormat="0" applyAlignment="0" applyProtection="0"/>
    <xf numFmtId="0" fontId="78" fillId="0" borderId="146" applyNumberFormat="0" applyFill="0" applyAlignment="0" applyProtection="0"/>
    <xf numFmtId="0" fontId="63" fillId="0" borderId="137" applyNumberFormat="0" applyFill="0" applyAlignment="0" applyProtection="0"/>
    <xf numFmtId="0" fontId="65" fillId="28" borderId="287" applyNumberFormat="0" applyAlignment="0" applyProtection="0"/>
    <xf numFmtId="0" fontId="64" fillId="0" borderId="160" applyNumberFormat="0" applyFill="0" applyAlignment="0" applyProtection="0"/>
    <xf numFmtId="0" fontId="63" fillId="0" borderId="180" applyNumberFormat="0" applyFill="0" applyAlignment="0" applyProtection="0"/>
    <xf numFmtId="0" fontId="54" fillId="37" borderId="140" applyNumberFormat="0" applyAlignment="0" applyProtection="0"/>
    <xf numFmtId="0" fontId="73" fillId="37" borderId="143" applyNumberFormat="0" applyAlignment="0" applyProtection="0"/>
    <xf numFmtId="0" fontId="8" fillId="0" borderId="0"/>
    <xf numFmtId="0" fontId="54" fillId="37" borderId="140" applyNumberFormat="0" applyAlignment="0" applyProtection="0"/>
    <xf numFmtId="0" fontId="50" fillId="0" borderId="0">
      <alignment vertical="top"/>
    </xf>
    <xf numFmtId="0" fontId="14" fillId="32" borderId="141" applyNumberFormat="0" applyFont="0" applyAlignment="0" applyProtection="0"/>
    <xf numFmtId="0" fontId="64" fillId="0" borderId="181" applyNumberFormat="0" applyFill="0" applyAlignment="0" applyProtection="0"/>
    <xf numFmtId="0" fontId="63" fillId="0" borderId="206" applyNumberFormat="0" applyFill="0" applyAlignment="0" applyProtection="0"/>
    <xf numFmtId="0" fontId="73" fillId="37" borderId="168" applyNumberFormat="0" applyAlignment="0" applyProtection="0"/>
    <xf numFmtId="0" fontId="78" fillId="0" borderId="145" applyNumberFormat="0" applyFill="0" applyAlignment="0" applyProtection="0"/>
    <xf numFmtId="0" fontId="63" fillId="0" borderId="212" applyNumberFormat="0" applyFill="0" applyAlignment="0" applyProtection="0"/>
    <xf numFmtId="0" fontId="65" fillId="28" borderId="287" applyNumberFormat="0" applyAlignment="0" applyProtection="0"/>
    <xf numFmtId="0" fontId="74" fillId="0" borderId="182" applyNumberFormat="0" applyFill="0" applyAlignment="0" applyProtection="0"/>
    <xf numFmtId="0" fontId="74" fillId="0" borderId="133" applyNumberFormat="0" applyFill="0" applyAlignment="0" applyProtection="0"/>
    <xf numFmtId="0" fontId="74" fillId="0" borderId="133" applyNumberFormat="0" applyFill="0" applyAlignment="0" applyProtection="0"/>
    <xf numFmtId="0" fontId="65" fillId="28" borderId="140" applyNumberFormat="0" applyAlignment="0" applyProtection="0"/>
    <xf numFmtId="0" fontId="63" fillId="0" borderId="134" applyNumberFormat="0" applyFill="0" applyAlignment="0" applyProtection="0"/>
    <xf numFmtId="0" fontId="1" fillId="0" borderId="0"/>
    <xf numFmtId="0" fontId="14" fillId="32" borderId="141" applyNumberFormat="0" applyFont="0" applyAlignment="0" applyProtection="0"/>
    <xf numFmtId="0" fontId="78" fillId="0" borderId="170" applyNumberFormat="0" applyFill="0" applyAlignment="0" applyProtection="0"/>
    <xf numFmtId="0" fontId="73" fillId="37" borderId="224" applyNumberFormat="0" applyAlignment="0" applyProtection="0"/>
    <xf numFmtId="0" fontId="50" fillId="32" borderId="141" applyNumberFormat="0" applyFont="0" applyAlignment="0" applyProtection="0"/>
    <xf numFmtId="0" fontId="55" fillId="50" borderId="165" applyNumberFormat="0" applyAlignment="0" applyProtection="0"/>
    <xf numFmtId="0" fontId="54" fillId="37" borderId="287" applyNumberFormat="0" applyAlignment="0" applyProtection="0"/>
    <xf numFmtId="0" fontId="63" fillId="0" borderId="186" applyNumberFormat="0" applyFill="0" applyAlignment="0" applyProtection="0"/>
    <xf numFmtId="0" fontId="54" fillId="37" borderId="140" applyNumberFormat="0" applyAlignment="0" applyProtection="0"/>
    <xf numFmtId="0" fontId="14" fillId="32" borderId="141" applyNumberFormat="0" applyFont="0" applyAlignment="0" applyProtection="0"/>
    <xf numFmtId="0" fontId="63" fillId="0" borderId="137" applyNumberFormat="0" applyFill="0" applyAlignment="0" applyProtection="0"/>
    <xf numFmtId="0" fontId="66" fillId="39" borderId="140" applyNumberFormat="0" applyAlignment="0" applyProtection="0"/>
    <xf numFmtId="0" fontId="65" fillId="28" borderId="140"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5" fillId="50"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5" fillId="50"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14" fillId="32" borderId="166" applyNumberFormat="0" applyFont="0" applyAlignment="0" applyProtection="0"/>
    <xf numFmtId="0" fontId="103" fillId="6" borderId="152">
      <alignment horizontal="left" vertical="center"/>
    </xf>
    <xf numFmtId="0" fontId="54" fillId="37" borderId="140" applyNumberFormat="0" applyAlignment="0" applyProtection="0"/>
    <xf numFmtId="0" fontId="65" fillId="28" borderId="195" applyNumberFormat="0" applyAlignment="0" applyProtection="0"/>
    <xf numFmtId="0" fontId="65" fillId="28" borderId="140" applyNumberFormat="0" applyAlignment="0" applyProtection="0"/>
    <xf numFmtId="0" fontId="54" fillId="37" borderId="140" applyNumberFormat="0" applyAlignment="0" applyProtection="0"/>
    <xf numFmtId="0" fontId="65" fillId="28" borderId="140" applyNumberFormat="0" applyAlignment="0" applyProtection="0"/>
    <xf numFmtId="0" fontId="73" fillId="37" borderId="143" applyNumberFormat="0" applyAlignment="0" applyProtection="0"/>
    <xf numFmtId="0" fontId="63" fillId="0" borderId="134" applyNumberFormat="0" applyFill="0" applyAlignment="0" applyProtection="0"/>
    <xf numFmtId="0" fontId="82" fillId="0" borderId="0" applyNumberFormat="0" applyFont="0" applyFill="0" applyBorder="0" applyAlignment="0" applyProtection="0"/>
    <xf numFmtId="0" fontId="54" fillId="37" borderId="140" applyNumberFormat="0" applyAlignment="0" applyProtection="0"/>
    <xf numFmtId="0" fontId="14" fillId="32" borderId="141" applyNumberFormat="0" applyFont="0" applyAlignment="0" applyProtection="0"/>
    <xf numFmtId="0" fontId="78" fillId="0" borderId="146" applyNumberFormat="0" applyFill="0" applyAlignment="0" applyProtection="0"/>
    <xf numFmtId="0" fontId="78" fillId="0" borderId="200" applyNumberFormat="0" applyFill="0" applyAlignment="0" applyProtection="0"/>
    <xf numFmtId="0" fontId="8" fillId="0" borderId="0"/>
    <xf numFmtId="0" fontId="28" fillId="0" borderId="0"/>
    <xf numFmtId="0" fontId="65" fillId="28" borderId="165" applyNumberFormat="0" applyAlignment="0" applyProtection="0"/>
    <xf numFmtId="0" fontId="64" fillId="0" borderId="138" applyNumberFormat="0" applyFill="0" applyAlignment="0" applyProtection="0"/>
    <xf numFmtId="0" fontId="14" fillId="32" borderId="196" applyNumberFormat="0" applyFont="0" applyAlignment="0" applyProtection="0"/>
    <xf numFmtId="0" fontId="55" fillId="50" borderId="254" applyNumberFormat="0" applyAlignment="0" applyProtection="0"/>
    <xf numFmtId="0" fontId="63" fillId="0" borderId="137" applyNumberFormat="0" applyFill="0" applyAlignment="0" applyProtection="0"/>
    <xf numFmtId="0" fontId="63" fillId="0" borderId="218" applyNumberFormat="0" applyFill="0" applyAlignment="0" applyProtection="0"/>
    <xf numFmtId="0" fontId="73" fillId="37" borderId="143" applyNumberFormat="0" applyAlignment="0" applyProtection="0"/>
    <xf numFmtId="0" fontId="63" fillId="0" borderId="234" applyNumberFormat="0" applyFill="0" applyAlignment="0" applyProtection="0"/>
    <xf numFmtId="0" fontId="63" fillId="0" borderId="272" applyNumberFormat="0" applyFill="0" applyAlignment="0" applyProtection="0"/>
    <xf numFmtId="0" fontId="78" fillId="0" borderId="200" applyNumberFormat="0" applyFill="0" applyAlignment="0" applyProtection="0"/>
    <xf numFmtId="0" fontId="78" fillId="0" borderId="259" applyNumberFormat="0" applyFill="0" applyAlignment="0" applyProtection="0"/>
    <xf numFmtId="0" fontId="63" fillId="0" borderId="162" applyNumberFormat="0" applyFill="0" applyAlignment="0" applyProtection="0"/>
    <xf numFmtId="0" fontId="78" fillId="0" borderId="145" applyNumberFormat="0" applyFill="0" applyAlignment="0" applyProtection="0"/>
    <xf numFmtId="0" fontId="73" fillId="37" borderId="143" applyNumberFormat="0" applyAlignment="0" applyProtection="0"/>
    <xf numFmtId="0" fontId="65" fillId="28" borderId="241" applyNumberFormat="0" applyAlignment="0" applyProtection="0"/>
    <xf numFmtId="0" fontId="14" fillId="32" borderId="141" applyNumberFormat="0" applyFont="0" applyAlignment="0" applyProtection="0"/>
    <xf numFmtId="0" fontId="66" fillId="39" borderId="140" applyNumberFormat="0" applyAlignment="0" applyProtection="0"/>
    <xf numFmtId="0" fontId="73" fillId="37" borderId="198" applyNumberFormat="0" applyAlignment="0" applyProtection="0"/>
    <xf numFmtId="0" fontId="63" fillId="0" borderId="272" applyNumberFormat="0" applyFill="0" applyAlignment="0" applyProtection="0"/>
    <xf numFmtId="0" fontId="73" fillId="37" borderId="168" applyNumberFormat="0" applyAlignment="0" applyProtection="0"/>
    <xf numFmtId="0" fontId="78" fillId="0" borderId="170" applyNumberFormat="0" applyFill="0" applyAlignment="0" applyProtection="0"/>
    <xf numFmtId="0" fontId="14" fillId="32" borderId="288" applyNumberFormat="0" applyFont="0" applyAlignment="0" applyProtection="0"/>
    <xf numFmtId="0" fontId="78" fillId="0" borderId="226" applyNumberFormat="0" applyFill="0" applyAlignment="0" applyProtection="0"/>
    <xf numFmtId="0" fontId="14" fillId="32" borderId="141" applyNumberFormat="0" applyFont="0" applyAlignment="0" applyProtection="0"/>
    <xf numFmtId="0" fontId="78" fillId="0" borderId="226" applyNumberFormat="0" applyFill="0" applyAlignment="0" applyProtection="0"/>
    <xf numFmtId="0" fontId="14" fillId="32" borderId="196" applyNumberFormat="0" applyFont="0" applyAlignment="0" applyProtection="0"/>
    <xf numFmtId="1" fontId="99" fillId="6" borderId="175">
      <alignment horizontal="right" vertical="center"/>
    </xf>
    <xf numFmtId="0" fontId="63" fillId="0" borderId="206" applyNumberFormat="0" applyFill="0" applyAlignment="0" applyProtection="0"/>
    <xf numFmtId="0" fontId="65" fillId="28" borderId="195" applyNumberFormat="0" applyAlignment="0" applyProtection="0"/>
    <xf numFmtId="0" fontId="73" fillId="37" borderId="143" applyNumberFormat="0" applyAlignment="0" applyProtection="0"/>
    <xf numFmtId="0" fontId="78" fillId="0" borderId="145" applyNumberFormat="0" applyFill="0" applyAlignment="0" applyProtection="0"/>
    <xf numFmtId="0" fontId="100" fillId="6" borderId="203">
      <alignment horizontal="right" vertical="center"/>
    </xf>
    <xf numFmtId="0" fontId="73" fillId="37" borderId="143" applyNumberFormat="0" applyAlignment="0" applyProtection="0"/>
    <xf numFmtId="0" fontId="14" fillId="32" borderId="276" applyNumberFormat="0" applyFont="0" applyAlignment="0" applyProtection="0"/>
    <xf numFmtId="0" fontId="73" fillId="37" borderId="278" applyNumberFormat="0" applyAlignment="0" applyProtection="0"/>
    <xf numFmtId="0" fontId="74" fillId="50" borderId="199" applyNumberFormat="0" applyAlignment="0" applyProtection="0"/>
    <xf numFmtId="0" fontId="8" fillId="0" borderId="0"/>
    <xf numFmtId="0" fontId="14" fillId="32" borderId="141" applyNumberFormat="0" applyFont="0" applyAlignment="0" applyProtection="0"/>
    <xf numFmtId="0" fontId="54" fillId="37" borderId="140" applyNumberFormat="0" applyAlignment="0" applyProtection="0"/>
    <xf numFmtId="0" fontId="65" fillId="28" borderId="221" applyNumberFormat="0" applyAlignment="0" applyProtection="0"/>
    <xf numFmtId="0" fontId="8" fillId="32" borderId="256" applyNumberFormat="0" applyFont="0" applyAlignment="0" applyProtection="0"/>
    <xf numFmtId="0" fontId="14" fillId="32" borderId="141" applyNumberFormat="0" applyFont="0" applyAlignment="0" applyProtection="0"/>
    <xf numFmtId="0" fontId="65" fillId="28" borderId="195" applyNumberFormat="0" applyAlignment="0" applyProtection="0"/>
    <xf numFmtId="0" fontId="63" fillId="0" borderId="137" applyNumberFormat="0" applyFill="0" applyAlignment="0" applyProtection="0"/>
    <xf numFmtId="0" fontId="14" fillId="32" borderId="276" applyNumberFormat="0" applyFont="0" applyAlignment="0" applyProtection="0"/>
    <xf numFmtId="0" fontId="63" fillId="0" borderId="162" applyNumberFormat="0" applyFill="0" applyAlignment="0" applyProtection="0"/>
    <xf numFmtId="0" fontId="50" fillId="0" borderId="0">
      <alignment vertical="top"/>
    </xf>
    <xf numFmtId="0" fontId="1" fillId="0" borderId="0"/>
    <xf numFmtId="0" fontId="65" fillId="28" borderId="254" applyNumberFormat="0" applyAlignment="0" applyProtection="0"/>
    <xf numFmtId="0" fontId="63" fillId="0" borderId="134" applyNumberFormat="0" applyFill="0" applyAlignment="0" applyProtection="0"/>
    <xf numFmtId="0" fontId="63" fillId="0" borderId="251" applyNumberFormat="0" applyFill="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6" fillId="39"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6" fillId="39"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4" fillId="0" borderId="181" applyNumberFormat="0" applyFill="0" applyAlignment="0" applyProtection="0"/>
    <xf numFmtId="0" fontId="78" fillId="0" borderId="200" applyNumberFormat="0" applyFill="0" applyAlignment="0" applyProtection="0"/>
    <xf numFmtId="0" fontId="8" fillId="0" borderId="0"/>
    <xf numFmtId="1" fontId="99" fillId="6" borderId="152">
      <alignment horizontal="right" vertical="center"/>
    </xf>
    <xf numFmtId="0" fontId="65" fillId="28" borderId="140" applyNumberFormat="0" applyAlignment="0" applyProtection="0"/>
    <xf numFmtId="0" fontId="14" fillId="32" borderId="242" applyNumberFormat="0" applyFont="0" applyAlignment="0" applyProtection="0"/>
    <xf numFmtId="0" fontId="101" fillId="6" borderId="203"/>
    <xf numFmtId="0" fontId="65" fillId="28" borderId="165" applyNumberFormat="0" applyAlignment="0" applyProtection="0"/>
    <xf numFmtId="0" fontId="14" fillId="32" borderId="166" applyNumberFormat="0" applyFont="0" applyAlignment="0" applyProtection="0"/>
    <xf numFmtId="0" fontId="65" fillId="28" borderId="241" applyNumberFormat="0" applyAlignment="0" applyProtection="0"/>
    <xf numFmtId="0" fontId="50" fillId="32" borderId="242" applyNumberFormat="0" applyFont="0" applyAlignment="0" applyProtection="0"/>
    <xf numFmtId="0" fontId="54" fillId="37" borderId="140" applyNumberFormat="0" applyAlignment="0" applyProtection="0"/>
    <xf numFmtId="0" fontId="65" fillId="28" borderId="275" applyNumberFormat="0" applyAlignment="0" applyProtection="0"/>
    <xf numFmtId="1" fontId="99" fillId="6" borderId="152">
      <alignment horizontal="right" vertical="center"/>
    </xf>
    <xf numFmtId="0" fontId="73" fillId="37" borderId="168" applyNumberFormat="0" applyAlignment="0" applyProtection="0"/>
    <xf numFmtId="0" fontId="14" fillId="32" borderId="166" applyNumberFormat="0" applyFont="0" applyAlignment="0" applyProtection="0"/>
    <xf numFmtId="0" fontId="78" fillId="0" borderId="259" applyNumberFormat="0" applyFill="0" applyAlignment="0" applyProtection="0"/>
    <xf numFmtId="0" fontId="66" fillId="39" borderId="112" applyNumberFormat="0" applyAlignment="0" applyProtection="0"/>
    <xf numFmtId="0" fontId="63" fillId="0" borderId="272" applyNumberFormat="0" applyFill="0" applyAlignment="0" applyProtection="0"/>
    <xf numFmtId="0" fontId="54" fillId="37" borderId="275" applyNumberFormat="0" applyAlignment="0" applyProtection="0"/>
    <xf numFmtId="0" fontId="50" fillId="0" borderId="0">
      <alignment vertical="top"/>
    </xf>
    <xf numFmtId="0" fontId="54" fillId="37" borderId="140" applyNumberFormat="0" applyAlignment="0" applyProtection="0"/>
    <xf numFmtId="0" fontId="14" fillId="32" borderId="141" applyNumberFormat="0" applyFont="0" applyAlignment="0" applyProtection="0"/>
    <xf numFmtId="0" fontId="73" fillId="37" borderId="244" applyNumberFormat="0" applyAlignment="0" applyProtection="0"/>
    <xf numFmtId="0" fontId="50" fillId="0" borderId="0">
      <alignment vertical="top"/>
    </xf>
    <xf numFmtId="0" fontId="63" fillId="0" borderId="186" applyNumberFormat="0" applyFill="0" applyAlignment="0" applyProtection="0"/>
    <xf numFmtId="0" fontId="73" fillId="37" borderId="168" applyNumberFormat="0" applyAlignment="0" applyProtection="0"/>
    <xf numFmtId="0" fontId="14" fillId="32" borderId="141" applyNumberFormat="0" applyFont="0" applyAlignment="0" applyProtection="0"/>
    <xf numFmtId="0" fontId="73" fillId="37" borderId="143" applyNumberFormat="0" applyAlignment="0" applyProtection="0"/>
    <xf numFmtId="0" fontId="78" fillId="0" borderId="145" applyNumberFormat="0" applyFill="0" applyAlignment="0" applyProtection="0"/>
    <xf numFmtId="0" fontId="1" fillId="0" borderId="0"/>
    <xf numFmtId="0" fontId="50" fillId="0" borderId="0">
      <alignment vertical="top"/>
    </xf>
    <xf numFmtId="0" fontId="63" fillId="0" borderId="215" applyNumberFormat="0" applyFill="0" applyAlignment="0" applyProtection="0"/>
    <xf numFmtId="0" fontId="66" fillId="39" borderId="165" applyNumberFormat="0" applyAlignment="0" applyProtection="0"/>
    <xf numFmtId="0" fontId="65" fillId="28" borderId="195" applyNumberFormat="0" applyAlignment="0" applyProtection="0"/>
    <xf numFmtId="0" fontId="63" fillId="0" borderId="131" applyNumberFormat="0" applyFill="0" applyAlignment="0" applyProtection="0"/>
    <xf numFmtId="0" fontId="64" fillId="0" borderId="138" applyNumberFormat="0" applyFill="0" applyAlignment="0" applyProtection="0"/>
    <xf numFmtId="0" fontId="73" fillId="37" borderId="143" applyNumberFormat="0" applyAlignment="0" applyProtection="0"/>
    <xf numFmtId="0" fontId="63" fillId="0" borderId="212" applyNumberFormat="0" applyFill="0" applyAlignment="0" applyProtection="0"/>
    <xf numFmtId="0" fontId="78" fillId="0" borderId="145" applyNumberFormat="0" applyFill="0" applyAlignment="0" applyProtection="0"/>
    <xf numFmtId="0" fontId="73" fillId="37" borderId="198" applyNumberFormat="0" applyAlignment="0" applyProtection="0"/>
    <xf numFmtId="0" fontId="63" fillId="0" borderId="206" applyNumberFormat="0" applyFill="0" applyAlignment="0" applyProtection="0"/>
    <xf numFmtId="0" fontId="8" fillId="0" borderId="0"/>
    <xf numFmtId="0" fontId="54" fillId="37" borderId="221" applyNumberFormat="0" applyAlignment="0" applyProtection="0"/>
    <xf numFmtId="0" fontId="73" fillId="37" borderId="143" applyNumberFormat="0" applyAlignment="0" applyProtection="0"/>
    <xf numFmtId="0" fontId="73" fillId="37" borderId="168" applyNumberFormat="0" applyAlignment="0" applyProtection="0"/>
    <xf numFmtId="0" fontId="100" fillId="6" borderId="152">
      <alignment horizontal="right" vertical="center"/>
    </xf>
    <xf numFmtId="0" fontId="54" fillId="37" borderId="140" applyNumberFormat="0" applyAlignment="0" applyProtection="0"/>
    <xf numFmtId="0" fontId="14" fillId="32" borderId="141" applyNumberFormat="0" applyFont="0" applyAlignment="0" applyProtection="0"/>
    <xf numFmtId="0" fontId="63" fillId="0" borderId="137" applyNumberFormat="0" applyFill="0" applyAlignment="0" applyProtection="0"/>
    <xf numFmtId="0" fontId="65" fillId="28" borderId="254" applyNumberFormat="0" applyAlignment="0" applyProtection="0"/>
    <xf numFmtId="0" fontId="14" fillId="32" borderId="166" applyNumberFormat="0" applyFont="0" applyAlignment="0" applyProtection="0"/>
    <xf numFmtId="0" fontId="14" fillId="32" borderId="242" applyNumberFormat="0" applyFont="0" applyAlignment="0" applyProtection="0"/>
    <xf numFmtId="0" fontId="54" fillId="37" borderId="241" applyNumberFormat="0" applyAlignment="0" applyProtection="0"/>
    <xf numFmtId="0" fontId="65" fillId="28" borderId="140" applyNumberFormat="0" applyAlignment="0" applyProtection="0"/>
    <xf numFmtId="0" fontId="54" fillId="37" borderId="165" applyNumberFormat="0" applyAlignment="0" applyProtection="0"/>
    <xf numFmtId="0" fontId="78" fillId="0" borderId="246" applyNumberFormat="0" applyFill="0" applyAlignment="0" applyProtection="0"/>
    <xf numFmtId="0" fontId="54" fillId="37" borderId="195" applyNumberFormat="0" applyAlignment="0" applyProtection="0"/>
    <xf numFmtId="0" fontId="63" fillId="0" borderId="131" applyNumberFormat="0" applyFill="0" applyAlignment="0" applyProtection="0"/>
    <xf numFmtId="0" fontId="63" fillId="0" borderId="131" applyNumberFormat="0" applyFill="0" applyAlignment="0" applyProtection="0"/>
    <xf numFmtId="0" fontId="63" fillId="0" borderId="131" applyNumberFormat="0" applyFill="0" applyAlignment="0" applyProtection="0"/>
    <xf numFmtId="0" fontId="54" fillId="37" borderId="275" applyNumberFormat="0" applyAlignment="0" applyProtection="0"/>
    <xf numFmtId="0" fontId="14" fillId="32" borderId="166" applyNumberFormat="0" applyFont="0" applyAlignment="0" applyProtection="0"/>
    <xf numFmtId="0" fontId="63" fillId="0" borderId="284" applyNumberFormat="0" applyFill="0" applyAlignment="0" applyProtection="0"/>
    <xf numFmtId="0" fontId="65" fillId="28" borderId="140"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4" fillId="50" borderId="114"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4" fillId="50" borderId="114"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8" fillId="0" borderId="0"/>
    <xf numFmtId="0" fontId="74" fillId="0" borderId="185" applyNumberFormat="0" applyFill="0" applyAlignment="0" applyProtection="0"/>
    <xf numFmtId="0" fontId="63" fillId="0" borderId="183" applyNumberFormat="0" applyFill="0" applyAlignment="0" applyProtection="0"/>
    <xf numFmtId="0" fontId="73" fillId="37" borderId="168" applyNumberFormat="0" applyAlignment="0" applyProtection="0"/>
    <xf numFmtId="0" fontId="73" fillId="50" borderId="143" applyNumberFormat="0" applyAlignment="0" applyProtection="0"/>
    <xf numFmtId="0" fontId="73" fillId="37" borderId="143" applyNumberFormat="0" applyAlignment="0" applyProtection="0"/>
    <xf numFmtId="0" fontId="66" fillId="39" borderId="287" applyNumberFormat="0" applyAlignment="0" applyProtection="0"/>
    <xf numFmtId="0" fontId="65" fillId="28" borderId="195" applyNumberFormat="0" applyAlignment="0" applyProtection="0"/>
    <xf numFmtId="0" fontId="14" fillId="32" borderId="166" applyNumberFormat="0" applyFont="0" applyAlignment="0" applyProtection="0"/>
    <xf numFmtId="0" fontId="63" fillId="0" borderId="134" applyNumberFormat="0" applyFill="0" applyAlignment="0" applyProtection="0"/>
    <xf numFmtId="0" fontId="73" fillId="37" borderId="143" applyNumberFormat="0" applyAlignment="0" applyProtection="0"/>
    <xf numFmtId="0" fontId="82" fillId="0" borderId="0" applyNumberFormat="0" applyFont="0" applyFill="0" applyBorder="0" applyAlignment="0" applyProtection="0"/>
    <xf numFmtId="0" fontId="63" fillId="0" borderId="159" applyNumberFormat="0" applyFill="0" applyAlignment="0" applyProtection="0"/>
    <xf numFmtId="0" fontId="54" fillId="37" borderId="140" applyNumberFormat="0" applyAlignment="0" applyProtection="0"/>
    <xf numFmtId="0" fontId="64" fillId="0" borderId="187" applyNumberFormat="0" applyFill="0" applyAlignment="0" applyProtection="0"/>
    <xf numFmtId="0" fontId="54" fillId="37" borderId="241" applyNumberFormat="0" applyAlignment="0" applyProtection="0"/>
    <xf numFmtId="0" fontId="14" fillId="32" borderId="141" applyNumberFormat="0" applyFont="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6"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6"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64" fillId="0" borderId="231" applyNumberFormat="0" applyFill="0" applyAlignment="0" applyProtection="0"/>
    <xf numFmtId="0" fontId="54" fillId="37" borderId="254" applyNumberFormat="0" applyAlignment="0" applyProtection="0"/>
    <xf numFmtId="0" fontId="14" fillId="32" borderId="141" applyNumberFormat="0" applyFont="0" applyAlignment="0" applyProtection="0"/>
    <xf numFmtId="0" fontId="73" fillId="37" borderId="290" applyNumberFormat="0" applyAlignment="0" applyProtection="0"/>
    <xf numFmtId="0" fontId="78" fillId="0" borderId="170" applyNumberFormat="0" applyFill="0" applyAlignment="0" applyProtection="0"/>
    <xf numFmtId="0" fontId="50" fillId="0" borderId="0">
      <alignment vertical="top"/>
    </xf>
    <xf numFmtId="0" fontId="50" fillId="0" borderId="0">
      <alignment vertical="top"/>
    </xf>
    <xf numFmtId="0" fontId="63" fillId="0" borderId="189" applyNumberFormat="0" applyFill="0" applyAlignment="0" applyProtection="0"/>
    <xf numFmtId="0" fontId="73" fillId="50" borderId="168" applyNumberFormat="0" applyAlignment="0" applyProtection="0"/>
    <xf numFmtId="0" fontId="8" fillId="0" borderId="0"/>
    <xf numFmtId="0" fontId="78" fillId="0" borderId="170" applyNumberFormat="0" applyFill="0" applyAlignment="0" applyProtection="0"/>
    <xf numFmtId="0" fontId="73" fillId="37" borderId="257" applyNumberFormat="0" applyAlignment="0" applyProtection="0"/>
    <xf numFmtId="0" fontId="63" fillId="0" borderId="186" applyNumberFormat="0" applyFill="0" applyAlignment="0" applyProtection="0"/>
    <xf numFmtId="0" fontId="82" fillId="0" borderId="0" applyNumberFormat="0" applyFont="0" applyFill="0" applyBorder="0" applyAlignment="0" applyProtection="0"/>
    <xf numFmtId="0" fontId="78" fillId="0" borderId="259" applyNumberFormat="0" applyFill="0" applyAlignment="0" applyProtection="0"/>
    <xf numFmtId="0" fontId="78" fillId="0" borderId="145" applyNumberFormat="0" applyFill="0" applyAlignment="0" applyProtection="0"/>
    <xf numFmtId="0" fontId="65" fillId="28" borderId="241" applyNumberFormat="0" applyAlignment="0" applyProtection="0"/>
    <xf numFmtId="0" fontId="78" fillId="0" borderId="145" applyNumberFormat="0" applyFill="0" applyAlignment="0" applyProtection="0"/>
    <xf numFmtId="0" fontId="78" fillId="0" borderId="292" applyNumberFormat="0" applyFill="0" applyAlignment="0" applyProtection="0"/>
    <xf numFmtId="0" fontId="65" fillId="28" borderId="165" applyNumberFormat="0" applyAlignment="0" applyProtection="0"/>
    <xf numFmtId="0" fontId="78" fillId="0" borderId="146" applyNumberFormat="0" applyFill="0" applyAlignment="0" applyProtection="0"/>
    <xf numFmtId="0" fontId="65" fillId="28" borderId="195" applyNumberFormat="0" applyAlignment="0" applyProtection="0"/>
    <xf numFmtId="0" fontId="14" fillId="32" borderId="242" applyNumberFormat="0" applyFont="0" applyAlignment="0" applyProtection="0"/>
    <xf numFmtId="0" fontId="78" fillId="0" borderId="145" applyNumberFormat="0" applyFill="0" applyAlignment="0" applyProtection="0"/>
    <xf numFmtId="0" fontId="54" fillId="37" borderId="140" applyNumberFormat="0" applyAlignment="0" applyProtection="0"/>
    <xf numFmtId="0" fontId="54" fillId="37" borderId="140" applyNumberFormat="0" applyAlignment="0" applyProtection="0"/>
    <xf numFmtId="0" fontId="63" fillId="0" borderId="180" applyNumberFormat="0" applyFill="0" applyAlignment="0" applyProtection="0"/>
    <xf numFmtId="0" fontId="101" fillId="6" borderId="152"/>
    <xf numFmtId="0" fontId="63" fillId="0" borderId="131" applyNumberFormat="0" applyFill="0" applyAlignment="0" applyProtection="0"/>
    <xf numFmtId="0" fontId="73" fillId="50" borderId="224" applyNumberFormat="0" applyAlignment="0" applyProtection="0"/>
    <xf numFmtId="0" fontId="14" fillId="32" borderId="141" applyNumberFormat="0" applyFont="0" applyAlignment="0" applyProtection="0"/>
    <xf numFmtId="0" fontId="54" fillId="37" borderId="165" applyNumberFormat="0" applyAlignment="0" applyProtection="0"/>
    <xf numFmtId="0" fontId="64" fillId="0" borderId="190" applyNumberFormat="0" applyFill="0" applyAlignment="0" applyProtection="0"/>
    <xf numFmtId="0" fontId="65" fillId="28" borderId="195" applyNumberFormat="0" applyAlignment="0" applyProtection="0"/>
    <xf numFmtId="0" fontId="78" fillId="0" borderId="292" applyNumberFormat="0" applyFill="0" applyAlignment="0" applyProtection="0"/>
    <xf numFmtId="0" fontId="64" fillId="0" borderId="135" applyNumberFormat="0" applyFill="0" applyAlignment="0" applyProtection="0"/>
    <xf numFmtId="0" fontId="50" fillId="32" borderId="141" applyNumberFormat="0" applyFont="0" applyAlignment="0" applyProtection="0"/>
    <xf numFmtId="0" fontId="54" fillId="37" borderId="140" applyNumberFormat="0" applyAlignment="0" applyProtection="0"/>
    <xf numFmtId="0" fontId="64" fillId="0" borderId="190" applyNumberFormat="0" applyFill="0" applyAlignment="0" applyProtection="0"/>
    <xf numFmtId="0" fontId="74" fillId="50" borderId="258" applyNumberFormat="0" applyAlignment="0" applyProtection="0"/>
    <xf numFmtId="0" fontId="63" fillId="0" borderId="218" applyNumberFormat="0" applyFill="0" applyAlignment="0" applyProtection="0"/>
    <xf numFmtId="0" fontId="54" fillId="37" borderId="165" applyNumberFormat="0" applyAlignment="0" applyProtection="0"/>
    <xf numFmtId="0" fontId="54" fillId="50" borderId="195" applyNumberFormat="0" applyAlignment="0" applyProtection="0"/>
    <xf numFmtId="0" fontId="63" fillId="0" borderId="134" applyNumberFormat="0" applyFill="0" applyAlignment="0" applyProtection="0"/>
    <xf numFmtId="0" fontId="50" fillId="32" borderId="166" applyNumberFormat="0" applyFont="0" applyAlignment="0" applyProtection="0"/>
    <xf numFmtId="0" fontId="63" fillId="0" borderId="183" applyNumberFormat="0" applyFill="0" applyAlignment="0" applyProtection="0"/>
    <xf numFmtId="0" fontId="1" fillId="0" borderId="0"/>
    <xf numFmtId="0" fontId="14" fillId="32" borderId="196" applyNumberFormat="0" applyFont="0" applyAlignment="0" applyProtection="0"/>
    <xf numFmtId="0" fontId="78" fillId="0" borderId="145" applyNumberFormat="0" applyFill="0" applyAlignment="0" applyProtection="0"/>
    <xf numFmtId="0" fontId="63" fillId="0" borderId="234" applyNumberFormat="0" applyFill="0" applyAlignment="0" applyProtection="0"/>
    <xf numFmtId="0" fontId="63" fillId="0" borderId="128" applyNumberFormat="0" applyFill="0" applyAlignment="0" applyProtection="0"/>
    <xf numFmtId="0" fontId="14" fillId="32" borderId="141" applyNumberFormat="0" applyFont="0" applyAlignment="0" applyProtection="0"/>
    <xf numFmtId="0" fontId="54" fillId="37" borderId="195" applyNumberFormat="0" applyAlignment="0" applyProtection="0"/>
    <xf numFmtId="0" fontId="14" fillId="32" borderId="141" applyNumberFormat="0" applyFont="0" applyAlignment="0" applyProtection="0"/>
    <xf numFmtId="0" fontId="65" fillId="28" borderId="140" applyNumberFormat="0" applyAlignment="0" applyProtection="0"/>
    <xf numFmtId="0" fontId="1" fillId="0" borderId="0"/>
    <xf numFmtId="0" fontId="63" fillId="0" borderId="299" applyNumberFormat="0" applyFill="0" applyAlignment="0" applyProtection="0"/>
    <xf numFmtId="0" fontId="28" fillId="0" borderId="0"/>
    <xf numFmtId="0" fontId="63" fillId="0" borderId="251" applyNumberFormat="0" applyFill="0" applyAlignment="0" applyProtection="0"/>
    <xf numFmtId="0" fontId="65" fillId="28" borderId="140" applyNumberFormat="0" applyAlignment="0" applyProtection="0"/>
    <xf numFmtId="0" fontId="73" fillId="37" borderId="290" applyNumberFormat="0" applyAlignment="0" applyProtection="0"/>
    <xf numFmtId="0" fontId="78" fillId="0" borderId="145" applyNumberFormat="0" applyFill="0" applyAlignment="0" applyProtection="0"/>
    <xf numFmtId="0" fontId="14" fillId="32" borderId="222" applyNumberFormat="0" applyFont="0" applyAlignment="0" applyProtection="0"/>
    <xf numFmtId="0" fontId="102" fillId="55" borderId="152">
      <alignment horizontal="left" vertical="center"/>
    </xf>
    <xf numFmtId="0" fontId="64" fillId="0" borderId="187" applyNumberFormat="0" applyFill="0" applyAlignment="0" applyProtection="0"/>
    <xf numFmtId="0" fontId="65" fillId="28" borderId="140" applyNumberFormat="0" applyAlignment="0" applyProtection="0"/>
    <xf numFmtId="0" fontId="73" fillId="37" borderId="143" applyNumberFormat="0" applyAlignment="0" applyProtection="0"/>
    <xf numFmtId="0" fontId="14" fillId="32" borderId="288" applyNumberFormat="0" applyFont="0" applyAlignment="0" applyProtection="0"/>
    <xf numFmtId="0" fontId="14" fillId="32" borderId="222" applyNumberFormat="0" applyFont="0" applyAlignment="0" applyProtection="0"/>
    <xf numFmtId="0" fontId="65" fillId="28" borderId="165" applyNumberFormat="0" applyAlignment="0" applyProtection="0"/>
    <xf numFmtId="0" fontId="63" fillId="0" borderId="183" applyNumberFormat="0" applyFill="0" applyAlignment="0" applyProtection="0"/>
    <xf numFmtId="0" fontId="65" fillId="28" borderId="254" applyNumberFormat="0" applyAlignment="0" applyProtection="0"/>
    <xf numFmtId="0" fontId="73" fillId="37" borderId="198" applyNumberFormat="0" applyAlignment="0" applyProtection="0"/>
    <xf numFmtId="0" fontId="65" fillId="28" borderId="140" applyNumberFormat="0" applyAlignment="0" applyProtection="0"/>
    <xf numFmtId="0" fontId="63" fillId="0" borderId="162" applyNumberFormat="0" applyFill="0" applyAlignment="0" applyProtection="0"/>
    <xf numFmtId="0" fontId="14" fillId="32" borderId="196" applyNumberFormat="0" applyFont="0" applyAlignment="0" applyProtection="0"/>
    <xf numFmtId="0" fontId="14" fillId="32" borderId="166" applyNumberFormat="0" applyFont="0" applyAlignment="0" applyProtection="0"/>
    <xf numFmtId="0" fontId="54" fillId="37" borderId="221" applyNumberFormat="0" applyAlignment="0" applyProtection="0"/>
    <xf numFmtId="0" fontId="65" fillId="28" borderId="165" applyNumberFormat="0" applyAlignment="0" applyProtection="0"/>
    <xf numFmtId="0" fontId="14" fillId="32" borderId="196" applyNumberFormat="0" applyFont="0" applyAlignment="0" applyProtection="0"/>
    <xf numFmtId="0" fontId="65" fillId="28" borderId="140" applyNumberFormat="0" applyAlignment="0" applyProtection="0"/>
    <xf numFmtId="0" fontId="65" fillId="28" borderId="195" applyNumberFormat="0" applyAlignment="0" applyProtection="0"/>
    <xf numFmtId="0" fontId="54" fillId="37" borderId="241" applyNumberFormat="0" applyAlignment="0" applyProtection="0"/>
    <xf numFmtId="0" fontId="14" fillId="32" borderId="141" applyNumberFormat="0" applyFont="0" applyAlignment="0" applyProtection="0"/>
    <xf numFmtId="0" fontId="66" fillId="39" borderId="140" applyNumberFormat="0" applyAlignment="0" applyProtection="0"/>
    <xf numFmtId="0" fontId="63" fillId="0" borderId="180" applyNumberFormat="0" applyFill="0" applyAlignment="0" applyProtection="0"/>
    <xf numFmtId="0" fontId="14" fillId="32" borderId="141" applyNumberFormat="0" applyFont="0" applyAlignment="0" applyProtection="0"/>
    <xf numFmtId="0" fontId="14" fillId="32" borderId="276" applyNumberFormat="0" applyFont="0" applyAlignment="0" applyProtection="0"/>
    <xf numFmtId="0" fontId="74" fillId="50" borderId="199" applyNumberFormat="0" applyAlignment="0" applyProtection="0"/>
    <xf numFmtId="0" fontId="14" fillId="32" borderId="196" applyNumberFormat="0" applyFont="0" applyAlignment="0" applyProtection="0"/>
    <xf numFmtId="0" fontId="54" fillId="37" borderId="221" applyNumberFormat="0" applyAlignment="0" applyProtection="0"/>
    <xf numFmtId="0" fontId="63" fillId="0" borderId="180" applyNumberFormat="0" applyFill="0" applyAlignment="0" applyProtection="0"/>
    <xf numFmtId="0" fontId="14" fillId="32" borderId="288" applyNumberFormat="0" applyFont="0" applyAlignment="0" applyProtection="0"/>
    <xf numFmtId="0" fontId="14" fillId="32" borderId="222" applyNumberFormat="0" applyFont="0" applyAlignment="0" applyProtection="0"/>
    <xf numFmtId="0" fontId="78" fillId="0" borderId="145" applyNumberFormat="0" applyFill="0" applyAlignment="0" applyProtection="0"/>
    <xf numFmtId="0" fontId="64" fillId="0" borderId="138" applyNumberFormat="0" applyFill="0" applyAlignment="0" applyProtection="0"/>
    <xf numFmtId="0" fontId="65" fillId="28" borderId="254" applyNumberFormat="0" applyAlignment="0" applyProtection="0"/>
    <xf numFmtId="0" fontId="14" fillId="32" borderId="141" applyNumberFormat="0" applyFont="0" applyAlignment="0" applyProtection="0"/>
    <xf numFmtId="0" fontId="73" fillId="37" borderId="143" applyNumberFormat="0" applyAlignment="0" applyProtection="0"/>
    <xf numFmtId="0" fontId="14" fillId="32" borderId="141" applyNumberFormat="0" applyFont="0" applyAlignment="0" applyProtection="0"/>
    <xf numFmtId="0" fontId="73" fillId="37" borderId="168" applyNumberFormat="0" applyAlignment="0" applyProtection="0"/>
    <xf numFmtId="0" fontId="78" fillId="0" borderId="145" applyNumberFormat="0" applyFill="0" applyAlignment="0" applyProtection="0"/>
    <xf numFmtId="0" fontId="54" fillId="37" borderId="221" applyNumberFormat="0" applyAlignment="0" applyProtection="0"/>
    <xf numFmtId="0" fontId="54" fillId="50" borderId="112" applyNumberFormat="0" applyAlignment="0" applyProtection="0"/>
    <xf numFmtId="0" fontId="63" fillId="0" borderId="137" applyNumberFormat="0" applyFill="0" applyAlignment="0" applyProtection="0"/>
    <xf numFmtId="0" fontId="73" fillId="37" borderId="168" applyNumberFormat="0" applyAlignment="0" applyProtection="0"/>
    <xf numFmtId="1" fontId="99" fillId="6" borderId="121">
      <alignment horizontal="right" vertical="center"/>
    </xf>
    <xf numFmtId="0" fontId="100" fillId="6" borderId="121">
      <alignment horizontal="right" vertical="center"/>
    </xf>
    <xf numFmtId="0" fontId="63" fillId="0" borderId="212" applyNumberFormat="0" applyFill="0" applyAlignment="0" applyProtection="0"/>
    <xf numFmtId="0" fontId="99" fillId="5" borderId="121">
      <alignment horizontal="center" vertical="center"/>
    </xf>
    <xf numFmtId="1" fontId="99" fillId="6" borderId="121">
      <alignment horizontal="right" vertical="center"/>
    </xf>
    <xf numFmtId="0" fontId="101" fillId="6" borderId="121">
      <alignment horizontal="left" vertical="center"/>
    </xf>
    <xf numFmtId="0" fontId="101" fillId="6" borderId="121"/>
    <xf numFmtId="0" fontId="100" fillId="6" borderId="121">
      <alignment horizontal="right" vertical="center"/>
    </xf>
    <xf numFmtId="0" fontId="102" fillId="55" borderId="121">
      <alignment horizontal="left" vertical="center"/>
    </xf>
    <xf numFmtId="0" fontId="102" fillId="55" borderId="121">
      <alignment horizontal="left" vertical="center"/>
    </xf>
    <xf numFmtId="0" fontId="103" fillId="6" borderId="121">
      <alignment horizontal="left" vertical="center"/>
    </xf>
    <xf numFmtId="0" fontId="14" fillId="32" borderId="196" applyNumberFormat="0" applyFont="0" applyAlignment="0" applyProtection="0"/>
    <xf numFmtId="0" fontId="99" fillId="56" borderId="121">
      <alignment horizontal="left" vertical="center"/>
    </xf>
    <xf numFmtId="0" fontId="63" fillId="0" borderId="159" applyNumberFormat="0" applyFill="0" applyAlignment="0" applyProtection="0"/>
    <xf numFmtId="0" fontId="63" fillId="0" borderId="180" applyNumberFormat="0" applyFill="0" applyAlignment="0" applyProtection="0"/>
    <xf numFmtId="0" fontId="65" fillId="28" borderId="140" applyNumberFormat="0" applyAlignment="0" applyProtection="0"/>
    <xf numFmtId="0" fontId="14" fillId="32" borderId="222" applyNumberFormat="0" applyFont="0" applyAlignment="0" applyProtection="0"/>
    <xf numFmtId="0" fontId="78" fillId="0" borderId="145" applyNumberFormat="0" applyFill="0" applyAlignment="0" applyProtection="0"/>
    <xf numFmtId="0" fontId="78" fillId="0" borderId="171" applyNumberFormat="0" applyFill="0" applyAlignment="0" applyProtection="0"/>
    <xf numFmtId="0" fontId="73" fillId="37" borderId="143" applyNumberFormat="0" applyAlignment="0" applyProtection="0"/>
    <xf numFmtId="0" fontId="78" fillId="0" borderId="116" applyNumberFormat="0" applyFill="0" applyAlignment="0" applyProtection="0"/>
    <xf numFmtId="0" fontId="78" fillId="0" borderId="200" applyNumberFormat="0" applyFill="0" applyAlignment="0" applyProtection="0"/>
    <xf numFmtId="0" fontId="65" fillId="28" borderId="275" applyNumberFormat="0" applyAlignment="0" applyProtection="0"/>
    <xf numFmtId="0" fontId="54" fillId="37" borderId="241" applyNumberFormat="0" applyAlignment="0" applyProtection="0"/>
    <xf numFmtId="0" fontId="64" fillId="0" borderId="213" applyNumberFormat="0" applyFill="0" applyAlignment="0" applyProtection="0"/>
    <xf numFmtId="0" fontId="55" fillId="50" borderId="140" applyNumberFormat="0" applyAlignment="0" applyProtection="0"/>
    <xf numFmtId="0" fontId="73" fillId="37" borderId="143" applyNumberFormat="0" applyAlignment="0" applyProtection="0"/>
    <xf numFmtId="0" fontId="63" fillId="0" borderId="272" applyNumberFormat="0" applyFill="0" applyAlignment="0" applyProtection="0"/>
    <xf numFmtId="0" fontId="66" fillId="39" borderId="241" applyNumberFormat="0" applyAlignment="0" applyProtection="0"/>
    <xf numFmtId="0" fontId="65" fillId="28" borderId="221" applyNumberFormat="0" applyAlignment="0" applyProtection="0"/>
    <xf numFmtId="0" fontId="74" fillId="50" borderId="114" applyNumberFormat="0" applyAlignment="0" applyProtection="0"/>
    <xf numFmtId="0" fontId="14" fillId="32" borderId="166" applyNumberFormat="0" applyFont="0" applyAlignment="0" applyProtection="0"/>
    <xf numFmtId="0" fontId="50" fillId="0" borderId="0">
      <alignment vertical="top"/>
    </xf>
    <xf numFmtId="0" fontId="1" fillId="0" borderId="0"/>
    <xf numFmtId="0" fontId="63" fillId="0" borderId="134" applyNumberFormat="0" applyFill="0" applyAlignment="0" applyProtection="0"/>
    <xf numFmtId="0" fontId="63" fillId="0" borderId="137" applyNumberFormat="0" applyFill="0" applyAlignment="0" applyProtection="0"/>
    <xf numFmtId="0" fontId="63" fillId="0" borderId="234" applyNumberFormat="0" applyFill="0" applyAlignment="0" applyProtection="0"/>
    <xf numFmtId="0" fontId="63" fillId="0" borderId="238" applyNumberFormat="0" applyFill="0" applyAlignment="0" applyProtection="0"/>
    <xf numFmtId="0" fontId="28" fillId="0" borderId="0"/>
    <xf numFmtId="0" fontId="54" fillId="37" borderId="140" applyNumberFormat="0" applyAlignment="0" applyProtection="0"/>
    <xf numFmtId="0" fontId="78" fillId="0" borderId="145" applyNumberFormat="0" applyFill="0" applyAlignment="0" applyProtection="0"/>
    <xf numFmtId="0" fontId="100" fillId="6" borderId="175">
      <alignment horizontal="right" vertical="center"/>
    </xf>
    <xf numFmtId="0" fontId="78" fillId="0" borderId="170" applyNumberFormat="0" applyFill="0" applyAlignment="0" applyProtection="0"/>
    <xf numFmtId="0" fontId="73" fillId="37" borderId="168" applyNumberFormat="0" applyAlignment="0" applyProtection="0"/>
    <xf numFmtId="0" fontId="14" fillId="32" borderId="288" applyNumberFormat="0" applyFont="0" applyAlignment="0" applyProtection="0"/>
    <xf numFmtId="0" fontId="14" fillId="32" borderId="166" applyNumberFormat="0" applyFont="0" applyAlignment="0" applyProtection="0"/>
    <xf numFmtId="0" fontId="63" fillId="0" borderId="134" applyNumberFormat="0" applyFill="0" applyAlignment="0" applyProtection="0"/>
    <xf numFmtId="0" fontId="65" fillId="28" borderId="112" applyNumberFormat="0" applyAlignment="0" applyProtection="0"/>
    <xf numFmtId="0" fontId="65" fillId="28" borderId="140" applyNumberFormat="0" applyAlignment="0" applyProtection="0"/>
    <xf numFmtId="0" fontId="14" fillId="32" borderId="255" applyNumberFormat="0" applyFont="0" applyAlignment="0" applyProtection="0"/>
    <xf numFmtId="0" fontId="54" fillId="37" borderId="221" applyNumberFormat="0" applyAlignment="0" applyProtection="0"/>
    <xf numFmtId="0" fontId="54" fillId="37" borderId="140" applyNumberFormat="0" applyAlignment="0" applyProtection="0"/>
    <xf numFmtId="0" fontId="14" fillId="32" borderId="222" applyNumberFormat="0" applyFont="0" applyAlignment="0" applyProtection="0"/>
    <xf numFmtId="0" fontId="73" fillId="37" borderId="143" applyNumberFormat="0" applyAlignment="0" applyProtection="0"/>
    <xf numFmtId="0" fontId="73" fillId="37" borderId="143" applyNumberFormat="0" applyAlignment="0" applyProtection="0"/>
    <xf numFmtId="0" fontId="63" fillId="0" borderId="209" applyNumberFormat="0" applyFill="0" applyAlignment="0" applyProtection="0"/>
    <xf numFmtId="0" fontId="54" fillId="50" borderId="140" applyNumberFormat="0" applyAlignment="0" applyProtection="0"/>
    <xf numFmtId="0" fontId="78" fillId="0" borderId="145" applyNumberFormat="0" applyFill="0" applyAlignment="0" applyProtection="0"/>
    <xf numFmtId="0" fontId="63" fillId="0" borderId="183" applyNumberFormat="0" applyFill="0" applyAlignment="0" applyProtection="0"/>
    <xf numFmtId="0" fontId="78" fillId="0" borderId="146" applyNumberFormat="0" applyFill="0" applyAlignment="0" applyProtection="0"/>
    <xf numFmtId="0" fontId="63" fillId="0" borderId="218" applyNumberFormat="0" applyFill="0" applyAlignment="0" applyProtection="0"/>
    <xf numFmtId="0" fontId="63" fillId="0" borderId="218" applyNumberFormat="0" applyFill="0" applyAlignment="0" applyProtection="0"/>
    <xf numFmtId="0" fontId="63" fillId="0" borderId="159" applyNumberFormat="0" applyFill="0" applyAlignment="0" applyProtection="0"/>
    <xf numFmtId="0" fontId="63" fillId="0" borderId="128" applyNumberFormat="0" applyFill="0" applyAlignment="0" applyProtection="0"/>
    <xf numFmtId="0" fontId="64" fillId="0" borderId="129" applyNumberFormat="0" applyFill="0" applyAlignment="0" applyProtection="0"/>
    <xf numFmtId="0" fontId="74" fillId="50" borderId="245" applyNumberFormat="0" applyAlignment="0" applyProtection="0"/>
    <xf numFmtId="0" fontId="55" fillId="50" borderId="221" applyNumberFormat="0" applyAlignment="0" applyProtection="0"/>
    <xf numFmtId="0" fontId="65" fillId="28" borderId="241" applyNumberFormat="0" applyAlignment="0" applyProtection="0"/>
    <xf numFmtId="0" fontId="63" fillId="0" borderId="134" applyNumberFormat="0" applyFill="0" applyAlignment="0" applyProtection="0"/>
    <xf numFmtId="0" fontId="63" fillId="0" borderId="137" applyNumberFormat="0" applyFill="0" applyAlignment="0" applyProtection="0"/>
    <xf numFmtId="0" fontId="55" fillId="50" borderId="254" applyNumberFormat="0" applyAlignment="0" applyProtection="0"/>
    <xf numFmtId="0" fontId="78" fillId="0" borderId="293" applyNumberFormat="0" applyFill="0" applyAlignment="0" applyProtection="0"/>
    <xf numFmtId="0" fontId="73" fillId="37" borderId="198" applyNumberFormat="0" applyAlignment="0" applyProtection="0"/>
    <xf numFmtId="0" fontId="14" fillId="32" borderId="141" applyNumberFormat="0" applyFont="0" applyAlignment="0" applyProtection="0"/>
    <xf numFmtId="0" fontId="78" fillId="0" borderId="226" applyNumberFormat="0" applyFill="0" applyAlignment="0" applyProtection="0"/>
    <xf numFmtId="0" fontId="14" fillId="32" borderId="141" applyNumberFormat="0" applyFont="0" applyAlignment="0" applyProtection="0"/>
    <xf numFmtId="0" fontId="73" fillId="37" borderId="244" applyNumberFormat="0" applyAlignment="0" applyProtection="0"/>
    <xf numFmtId="0" fontId="73" fillId="37" borderId="290" applyNumberFormat="0" applyAlignment="0" applyProtection="0"/>
    <xf numFmtId="0" fontId="14" fillId="32" borderId="196" applyNumberFormat="0" applyFont="0" applyAlignment="0" applyProtection="0"/>
    <xf numFmtId="0" fontId="14" fillId="32" borderId="166" applyNumberFormat="0" applyFont="0" applyAlignment="0" applyProtection="0"/>
    <xf numFmtId="0" fontId="54" fillId="37" borderId="275" applyNumberFormat="0" applyAlignment="0" applyProtection="0"/>
    <xf numFmtId="0" fontId="63" fillId="0" borderId="186" applyNumberFormat="0" applyFill="0" applyAlignment="0" applyProtection="0"/>
    <xf numFmtId="0" fontId="64" fillId="0" borderId="132" applyNumberFormat="0" applyFill="0" applyAlignment="0" applyProtection="0"/>
    <xf numFmtId="0" fontId="63" fillId="0" borderId="183" applyNumberFormat="0" applyFill="0" applyAlignment="0" applyProtection="0"/>
    <xf numFmtId="0" fontId="63" fillId="0" borderId="131" applyNumberFormat="0" applyFill="0" applyAlignment="0" applyProtection="0"/>
    <xf numFmtId="0" fontId="14" fillId="32" borderId="255" applyNumberFormat="0" applyFont="0" applyAlignment="0" applyProtection="0"/>
    <xf numFmtId="0" fontId="14" fillId="32" borderId="141" applyNumberFormat="0" applyFont="0" applyAlignment="0" applyProtection="0"/>
    <xf numFmtId="0" fontId="65" fillId="28" borderId="254" applyNumberFormat="0" applyAlignment="0" applyProtection="0"/>
    <xf numFmtId="0" fontId="14" fillId="32" borderId="141" applyNumberFormat="0" applyFont="0" applyAlignment="0" applyProtection="0"/>
    <xf numFmtId="0" fontId="78" fillId="0" borderId="201" applyNumberFormat="0" applyFill="0" applyAlignment="0" applyProtection="0"/>
    <xf numFmtId="0" fontId="63" fillId="0" borderId="192" applyNumberFormat="0" applyFill="0" applyAlignment="0" applyProtection="0"/>
    <xf numFmtId="0" fontId="74" fillId="0" borderId="136" applyNumberFormat="0" applyFill="0" applyAlignment="0" applyProtection="0"/>
    <xf numFmtId="0" fontId="50" fillId="32" borderId="166" applyNumberFormat="0" applyFont="0" applyAlignment="0" applyProtection="0"/>
    <xf numFmtId="0" fontId="65" fillId="28" borderId="221" applyNumberFormat="0" applyAlignment="0" applyProtection="0"/>
    <xf numFmtId="0" fontId="73" fillId="37" borderId="168" applyNumberFormat="0" applyAlignment="0" applyProtection="0"/>
    <xf numFmtId="0" fontId="14" fillId="32" borderId="141" applyNumberFormat="0" applyFont="0" applyAlignment="0" applyProtection="0"/>
    <xf numFmtId="0" fontId="73" fillId="37" borderId="143" applyNumberFormat="0" applyAlignment="0" applyProtection="0"/>
    <xf numFmtId="0" fontId="63" fillId="0" borderId="131" applyNumberFormat="0" applyFill="0" applyAlignment="0" applyProtection="0"/>
    <xf numFmtId="0" fontId="63" fillId="0" borderId="131" applyNumberFormat="0" applyFill="0" applyAlignment="0" applyProtection="0"/>
    <xf numFmtId="0" fontId="63" fillId="0" borderId="131" applyNumberFormat="0" applyFill="0" applyAlignment="0" applyProtection="0"/>
    <xf numFmtId="0" fontId="55" fillId="50" borderId="112" applyNumberFormat="0" applyAlignment="0" applyProtection="0"/>
    <xf numFmtId="0" fontId="54" fillId="37" borderId="140" applyNumberFormat="0" applyAlignment="0" applyProtection="0"/>
    <xf numFmtId="0" fontId="73" fillId="37" borderId="198" applyNumberFormat="0" applyAlignment="0" applyProtection="0"/>
    <xf numFmtId="0" fontId="65" fillId="28" borderId="221" applyNumberFormat="0" applyAlignment="0" applyProtection="0"/>
    <xf numFmtId="0" fontId="78" fillId="0" borderId="246" applyNumberFormat="0" applyFill="0" applyAlignment="0" applyProtection="0"/>
    <xf numFmtId="0" fontId="73" fillId="37" borderId="168" applyNumberFormat="0" applyAlignment="0" applyProtection="0"/>
    <xf numFmtId="0" fontId="54" fillId="37" borderId="140" applyNumberFormat="0" applyAlignment="0" applyProtection="0"/>
    <xf numFmtId="0" fontId="63" fillId="0" borderId="137" applyNumberFormat="0" applyFill="0" applyAlignment="0" applyProtection="0"/>
    <xf numFmtId="0" fontId="14" fillId="32" borderId="166" applyNumberFormat="0" applyFont="0" applyAlignment="0" applyProtection="0"/>
    <xf numFmtId="0" fontId="54" fillId="37" borderId="165" applyNumberFormat="0" applyAlignment="0" applyProtection="0"/>
    <xf numFmtId="0" fontId="78" fillId="0" borderId="259" applyNumberFormat="0" applyFill="0" applyAlignment="0" applyProtection="0"/>
    <xf numFmtId="0" fontId="50" fillId="32" borderId="141" applyNumberFormat="0" applyFont="0" applyAlignment="0" applyProtection="0"/>
    <xf numFmtId="0" fontId="63" fillId="0" borderId="134" applyNumberFormat="0" applyFill="0" applyAlignment="0" applyProtection="0"/>
    <xf numFmtId="0" fontId="50" fillId="0" borderId="0">
      <alignment vertical="top"/>
    </xf>
    <xf numFmtId="0" fontId="78" fillId="0" borderId="170" applyNumberFormat="0" applyFill="0" applyAlignment="0" applyProtection="0"/>
    <xf numFmtId="0" fontId="73" fillId="37" borderId="143" applyNumberFormat="0" applyAlignment="0" applyProtection="0"/>
    <xf numFmtId="0" fontId="14" fillId="32" borderId="196" applyNumberFormat="0" applyFont="0" applyAlignment="0" applyProtection="0"/>
    <xf numFmtId="0" fontId="63" fillId="0" borderId="212" applyNumberFormat="0" applyFill="0" applyAlignment="0" applyProtection="0"/>
    <xf numFmtId="0" fontId="28" fillId="0" borderId="0"/>
    <xf numFmtId="0" fontId="73" fillId="37" borderId="143" applyNumberFormat="0" applyAlignment="0" applyProtection="0"/>
    <xf numFmtId="0" fontId="14" fillId="32" borderId="222" applyNumberFormat="0" applyFont="0" applyAlignment="0" applyProtection="0"/>
    <xf numFmtId="0" fontId="1" fillId="0" borderId="0"/>
    <xf numFmtId="0" fontId="65" fillId="28" borderId="254" applyNumberFormat="0" applyAlignment="0" applyProtection="0"/>
    <xf numFmtId="0" fontId="14" fillId="32" borderId="166" applyNumberFormat="0" applyFont="0" applyAlignment="0" applyProtection="0"/>
    <xf numFmtId="0" fontId="73" fillId="37" borderId="143" applyNumberFormat="0" applyAlignment="0" applyProtection="0"/>
    <xf numFmtId="0" fontId="63" fillId="0" borderId="134" applyNumberFormat="0" applyFill="0" applyAlignment="0" applyProtection="0"/>
    <xf numFmtId="0" fontId="74" fillId="50" borderId="144" applyNumberFormat="0" applyAlignment="0" applyProtection="0"/>
    <xf numFmtId="0" fontId="73" fillId="37" borderId="143" applyNumberFormat="0" applyAlignment="0" applyProtection="0"/>
    <xf numFmtId="0" fontId="50" fillId="32" borderId="166" applyNumberFormat="0" applyFont="0" applyAlignment="0" applyProtection="0"/>
    <xf numFmtId="0" fontId="66" fillId="39" borderId="140" applyNumberFormat="0" applyAlignment="0" applyProtection="0"/>
    <xf numFmtId="0" fontId="54" fillId="37" borderId="241" applyNumberFormat="0" applyAlignment="0" applyProtection="0"/>
    <xf numFmtId="0" fontId="63" fillId="0" borderId="134" applyNumberFormat="0" applyFill="0" applyAlignment="0" applyProtection="0"/>
    <xf numFmtId="0" fontId="65" fillId="28" borderId="140" applyNumberFormat="0" applyAlignment="0" applyProtection="0"/>
    <xf numFmtId="0" fontId="78" fillId="0" borderId="200" applyNumberFormat="0" applyFill="0" applyAlignment="0" applyProtection="0"/>
    <xf numFmtId="0" fontId="14" fillId="32" borderId="196" applyNumberFormat="0" applyFont="0" applyAlignment="0" applyProtection="0"/>
    <xf numFmtId="0" fontId="78" fillId="0" borderId="170" applyNumberFormat="0" applyFill="0" applyAlignment="0" applyProtection="0"/>
    <xf numFmtId="0" fontId="14" fillId="32" borderId="166" applyNumberFormat="0" applyFont="0" applyAlignment="0" applyProtection="0"/>
    <xf numFmtId="0" fontId="63" fillId="0" borderId="284" applyNumberFormat="0" applyFill="0" applyAlignment="0" applyProtection="0"/>
    <xf numFmtId="0" fontId="73" fillId="0" borderId="147" applyNumberFormat="0" applyFill="0" applyAlignment="0" applyProtection="0"/>
    <xf numFmtId="0" fontId="63" fillId="0" borderId="162" applyNumberFormat="0" applyFill="0" applyAlignment="0" applyProtection="0"/>
    <xf numFmtId="0" fontId="65" fillId="28" borderId="195" applyNumberFormat="0" applyAlignment="0" applyProtection="0"/>
    <xf numFmtId="0" fontId="54" fillId="37" borderId="221" applyNumberFormat="0" applyAlignment="0" applyProtection="0"/>
    <xf numFmtId="0" fontId="65" fillId="28" borderId="165" applyNumberFormat="0" applyAlignment="0" applyProtection="0"/>
    <xf numFmtId="0" fontId="63" fillId="0" borderId="189" applyNumberFormat="0" applyFill="0" applyAlignment="0" applyProtection="0"/>
    <xf numFmtId="0" fontId="14" fillId="32" borderId="141" applyNumberFormat="0" applyFont="0" applyAlignment="0" applyProtection="0"/>
    <xf numFmtId="0" fontId="54" fillId="37" borderId="140" applyNumberFormat="0" applyAlignment="0" applyProtection="0"/>
    <xf numFmtId="0" fontId="74" fillId="0" borderId="214" applyNumberFormat="0" applyFill="0" applyAlignment="0" applyProtection="0"/>
    <xf numFmtId="0" fontId="74" fillId="0" borderId="133" applyNumberFormat="0" applyFill="0" applyAlignment="0" applyProtection="0"/>
    <xf numFmtId="0" fontId="54" fillId="37" borderId="140" applyNumberFormat="0" applyAlignment="0" applyProtection="0"/>
    <xf numFmtId="0" fontId="78" fillId="0" borderId="170" applyNumberFormat="0" applyFill="0" applyAlignment="0" applyProtection="0"/>
    <xf numFmtId="0" fontId="78" fillId="0" borderId="170" applyNumberFormat="0" applyFill="0" applyAlignment="0" applyProtection="0"/>
    <xf numFmtId="0" fontId="14" fillId="32" borderId="222" applyNumberFormat="0" applyFont="0" applyAlignment="0" applyProtection="0"/>
    <xf numFmtId="0" fontId="65" fillId="28" borderId="140" applyNumberFormat="0" applyAlignment="0" applyProtection="0"/>
    <xf numFmtId="0" fontId="65" fillId="28" borderId="140" applyNumberFormat="0" applyAlignment="0" applyProtection="0"/>
    <xf numFmtId="0" fontId="65" fillId="28" borderId="241" applyNumberFormat="0" applyAlignment="0" applyProtection="0"/>
    <xf numFmtId="0" fontId="74" fillId="0" borderId="188" applyNumberFormat="0" applyFill="0" applyAlignment="0" applyProtection="0"/>
    <xf numFmtId="0" fontId="64" fillId="0" borderId="235" applyNumberFormat="0" applyFill="0" applyAlignment="0" applyProtection="0"/>
    <xf numFmtId="0" fontId="14" fillId="32" borderId="276" applyNumberFormat="0" applyFont="0" applyAlignment="0" applyProtection="0"/>
    <xf numFmtId="0" fontId="65" fillId="28" borderId="287" applyNumberFormat="0" applyAlignment="0" applyProtection="0"/>
    <xf numFmtId="0" fontId="63" fillId="0" borderId="159" applyNumberFormat="0" applyFill="0" applyAlignment="0" applyProtection="0"/>
    <xf numFmtId="0" fontId="73" fillId="37" borderId="198" applyNumberFormat="0" applyAlignment="0" applyProtection="0"/>
    <xf numFmtId="0" fontId="73" fillId="37" borderId="168" applyNumberFormat="0" applyAlignment="0" applyProtection="0"/>
    <xf numFmtId="0" fontId="73" fillId="37" borderId="168" applyNumberFormat="0" applyAlignment="0" applyProtection="0"/>
    <xf numFmtId="0" fontId="74" fillId="0" borderId="217" applyNumberFormat="0" applyFill="0" applyAlignment="0" applyProtection="0"/>
    <xf numFmtId="0" fontId="78" fillId="0" borderId="145" applyNumberFormat="0" applyFill="0" applyAlignment="0" applyProtection="0"/>
    <xf numFmtId="0" fontId="63" fillId="0" borderId="137" applyNumberFormat="0" applyFill="0" applyAlignment="0" applyProtection="0"/>
    <xf numFmtId="0" fontId="50" fillId="0" borderId="0">
      <alignment vertical="top"/>
    </xf>
    <xf numFmtId="0" fontId="54" fillId="37" borderId="275" applyNumberFormat="0" applyAlignment="0" applyProtection="0"/>
    <xf numFmtId="0" fontId="63" fillId="0" borderId="209" applyNumberFormat="0" applyFill="0" applyAlignment="0" applyProtection="0"/>
    <xf numFmtId="0" fontId="14" fillId="32" borderId="288" applyNumberFormat="0" applyFont="0" applyAlignment="0" applyProtection="0"/>
    <xf numFmtId="0" fontId="73" fillId="37" borderId="143" applyNumberFormat="0" applyAlignment="0" applyProtection="0"/>
    <xf numFmtId="0" fontId="54" fillId="37" borderId="254" applyNumberFormat="0" applyAlignment="0" applyProtection="0"/>
    <xf numFmtId="0" fontId="14" fillId="32" borderId="222" applyNumberFormat="0" applyFont="0" applyAlignment="0" applyProtection="0"/>
    <xf numFmtId="0" fontId="8" fillId="0" borderId="0"/>
    <xf numFmtId="0" fontId="14" fillId="32" borderId="276" applyNumberFormat="0" applyFont="0" applyAlignment="0" applyProtection="0"/>
    <xf numFmtId="0" fontId="63" fillId="0" borderId="162" applyNumberFormat="0" applyFill="0" applyAlignment="0" applyProtection="0"/>
    <xf numFmtId="0" fontId="1" fillId="0" borderId="0"/>
    <xf numFmtId="0" fontId="63" fillId="0" borderId="251" applyNumberFormat="0" applyFill="0" applyAlignment="0" applyProtection="0"/>
    <xf numFmtId="0" fontId="73" fillId="50" borderId="113" applyNumberFormat="0" applyAlignment="0" applyProtection="0"/>
    <xf numFmtId="0" fontId="64" fillId="0" borderId="216" applyNumberFormat="0" applyFill="0" applyAlignment="0" applyProtection="0"/>
    <xf numFmtId="0" fontId="63" fillId="0" borderId="180" applyNumberFormat="0" applyFill="0" applyAlignment="0" applyProtection="0"/>
    <xf numFmtId="0" fontId="63" fillId="0" borderId="251" applyNumberFormat="0" applyFill="0" applyAlignment="0" applyProtection="0"/>
    <xf numFmtId="0" fontId="65" fillId="28" borderId="140" applyNumberFormat="0" applyAlignment="0" applyProtection="0"/>
    <xf numFmtId="0" fontId="66" fillId="39" borderId="165" applyNumberFormat="0" applyAlignment="0" applyProtection="0"/>
    <xf numFmtId="0" fontId="102" fillId="55" borderId="203">
      <alignment horizontal="left" vertical="center"/>
    </xf>
    <xf numFmtId="0" fontId="14" fillId="32" borderId="141" applyNumberFormat="0" applyFont="0" applyAlignment="0" applyProtection="0"/>
    <xf numFmtId="0" fontId="54" fillId="37" borderId="221" applyNumberFormat="0" applyAlignment="0" applyProtection="0"/>
    <xf numFmtId="0" fontId="14" fillId="32" borderId="255" applyNumberFormat="0" applyFont="0" applyAlignment="0" applyProtection="0"/>
    <xf numFmtId="0" fontId="74" fillId="0" borderId="188" applyNumberFormat="0" applyFill="0" applyAlignment="0" applyProtection="0"/>
    <xf numFmtId="0" fontId="63" fillId="0" borderId="238" applyNumberFormat="0" applyFill="0" applyAlignment="0" applyProtection="0"/>
    <xf numFmtId="0" fontId="65" fillId="28" borderId="165" applyNumberFormat="0" applyAlignment="0" applyProtection="0"/>
    <xf numFmtId="0" fontId="54" fillId="37" borderId="165" applyNumberFormat="0" applyAlignment="0" applyProtection="0"/>
    <xf numFmtId="0" fontId="54" fillId="37" borderId="254" applyNumberFormat="0" applyAlignment="0" applyProtection="0"/>
    <xf numFmtId="0" fontId="63" fillId="0" borderId="192" applyNumberFormat="0" applyFill="0" applyAlignment="0" applyProtection="0"/>
    <xf numFmtId="0" fontId="63" fillId="0" borderId="180" applyNumberFormat="0" applyFill="0" applyAlignment="0" applyProtection="0"/>
    <xf numFmtId="0" fontId="78" fillId="0" borderId="170" applyNumberFormat="0" applyFill="0" applyAlignment="0" applyProtection="0"/>
    <xf numFmtId="0" fontId="14" fillId="32" borderId="141" applyNumberFormat="0" applyFont="0" applyAlignment="0" applyProtection="0"/>
    <xf numFmtId="0" fontId="63" fillId="0" borderId="251" applyNumberFormat="0" applyFill="0" applyAlignment="0" applyProtection="0"/>
    <xf numFmtId="0" fontId="14" fillId="32" borderId="141" applyNumberFormat="0" applyFont="0" applyAlignment="0" applyProtection="0"/>
    <xf numFmtId="0" fontId="78" fillId="0" borderId="145" applyNumberFormat="0" applyFill="0" applyAlignment="0" applyProtection="0"/>
    <xf numFmtId="0" fontId="78" fillId="0" borderId="145" applyNumberFormat="0" applyFill="0" applyAlignment="0" applyProtection="0"/>
    <xf numFmtId="1" fontId="99" fillId="6" borderId="152">
      <alignment horizontal="right" vertical="center"/>
    </xf>
    <xf numFmtId="0" fontId="63" fillId="0" borderId="137" applyNumberFormat="0" applyFill="0" applyAlignment="0" applyProtection="0"/>
    <xf numFmtId="0" fontId="50" fillId="0" borderId="0">
      <alignment vertical="top"/>
    </xf>
    <xf numFmtId="0" fontId="63" fillId="0" borderId="159" applyNumberFormat="0" applyFill="0" applyAlignment="0" applyProtection="0"/>
    <xf numFmtId="0" fontId="63" fillId="0" borderId="180" applyNumberFormat="0" applyFill="0" applyAlignment="0" applyProtection="0"/>
    <xf numFmtId="0" fontId="14" fillId="32" borderId="222" applyNumberFormat="0" applyFont="0" applyAlignment="0" applyProtection="0"/>
    <xf numFmtId="0" fontId="78" fillId="0" borderId="145" applyNumberFormat="0" applyFill="0" applyAlignment="0" applyProtection="0"/>
    <xf numFmtId="0" fontId="73" fillId="0" borderId="127" applyNumberFormat="0" applyFill="0" applyAlignment="0" applyProtection="0"/>
    <xf numFmtId="0" fontId="66" fillId="39" borderId="221" applyNumberFormat="0" applyAlignment="0" applyProtection="0"/>
    <xf numFmtId="0" fontId="78" fillId="0" borderId="146" applyNumberFormat="0" applyFill="0" applyAlignment="0" applyProtection="0"/>
    <xf numFmtId="0" fontId="73" fillId="37" borderId="244" applyNumberFormat="0" applyAlignment="0" applyProtection="0"/>
    <xf numFmtId="0" fontId="1" fillId="0" borderId="0"/>
    <xf numFmtId="0" fontId="74" fillId="0" borderId="164" applyNumberFormat="0" applyFill="0" applyAlignment="0" applyProtection="0"/>
    <xf numFmtId="0" fontId="63" fillId="0" borderId="131" applyNumberFormat="0" applyFill="0" applyAlignment="0" applyProtection="0"/>
    <xf numFmtId="0" fontId="50" fillId="0" borderId="0">
      <alignment vertical="top"/>
    </xf>
    <xf numFmtId="0" fontId="8" fillId="0" borderId="0"/>
    <xf numFmtId="0" fontId="63" fillId="0" borderId="209" applyNumberFormat="0" applyFill="0" applyAlignment="0" applyProtection="0"/>
    <xf numFmtId="0" fontId="63" fillId="0" borderId="183" applyNumberFormat="0" applyFill="0" applyAlignment="0" applyProtection="0"/>
    <xf numFmtId="0" fontId="73" fillId="37" borderId="168" applyNumberFormat="0" applyAlignment="0" applyProtection="0"/>
    <xf numFmtId="0" fontId="78" fillId="0" borderId="170" applyNumberFormat="0" applyFill="0" applyAlignment="0" applyProtection="0"/>
    <xf numFmtId="0" fontId="65" fillId="28" borderId="140" applyNumberFormat="0" applyAlignment="0" applyProtection="0"/>
    <xf numFmtId="0" fontId="63" fillId="0" borderId="134" applyNumberFormat="0" applyFill="0" applyAlignment="0" applyProtection="0"/>
    <xf numFmtId="0" fontId="14" fillId="32" borderId="288" applyNumberFormat="0" applyFont="0" applyAlignment="0" applyProtection="0"/>
    <xf numFmtId="0" fontId="14" fillId="32" borderId="166" applyNumberFormat="0" applyFont="0" applyAlignment="0" applyProtection="0"/>
    <xf numFmtId="0" fontId="14" fillId="32" borderId="222" applyNumberFormat="0" applyFont="0" applyAlignment="0" applyProtection="0"/>
    <xf numFmtId="0" fontId="78" fillId="0" borderId="170" applyNumberFormat="0" applyFill="0" applyAlignment="0" applyProtection="0"/>
    <xf numFmtId="0" fontId="63" fillId="0" borderId="186" applyNumberFormat="0" applyFill="0" applyAlignment="0" applyProtection="0"/>
    <xf numFmtId="0" fontId="54" fillId="37" borderId="195" applyNumberFormat="0" applyAlignment="0" applyProtection="0"/>
    <xf numFmtId="0" fontId="78" fillId="0" borderId="226" applyNumberFormat="0" applyFill="0" applyAlignment="0" applyProtection="0"/>
    <xf numFmtId="0" fontId="14" fillId="32" borderId="196" applyNumberFormat="0" applyFont="0" applyAlignment="0" applyProtection="0"/>
    <xf numFmtId="0" fontId="14" fillId="32" borderId="196" applyNumberFormat="0" applyFont="0" applyAlignment="0" applyProtection="0"/>
    <xf numFmtId="0" fontId="65" fillId="28" borderId="241" applyNumberFormat="0" applyAlignment="0" applyProtection="0"/>
    <xf numFmtId="0" fontId="78" fillId="0" borderId="200" applyNumberFormat="0" applyFill="0" applyAlignment="0" applyProtection="0"/>
    <xf numFmtId="0" fontId="65" fillId="28" borderId="165" applyNumberFormat="0" applyAlignment="0" applyProtection="0"/>
    <xf numFmtId="0" fontId="65" fillId="28" borderId="140" applyNumberFormat="0" applyAlignment="0" applyProtection="0"/>
    <xf numFmtId="0" fontId="65" fillId="28" borderId="140" applyNumberFormat="0" applyAlignment="0" applyProtection="0"/>
    <xf numFmtId="0" fontId="14" fillId="32" borderId="166" applyNumberFormat="0" applyFont="0" applyAlignment="0" applyProtection="0"/>
    <xf numFmtId="0" fontId="64" fillId="0" borderId="132" applyNumberFormat="0" applyFill="0" applyAlignment="0" applyProtection="0"/>
    <xf numFmtId="0" fontId="78" fillId="0" borderId="145" applyNumberFormat="0" applyFill="0" applyAlignment="0" applyProtection="0"/>
    <xf numFmtId="0" fontId="54" fillId="37" borderId="140" applyNumberFormat="0" applyAlignment="0" applyProtection="0"/>
    <xf numFmtId="0" fontId="63" fillId="0" borderId="212" applyNumberFormat="0" applyFill="0" applyAlignment="0" applyProtection="0"/>
    <xf numFmtId="0" fontId="63" fillId="0" borderId="131" applyNumberFormat="0" applyFill="0" applyAlignment="0" applyProtection="0"/>
    <xf numFmtId="0" fontId="63" fillId="0" borderId="131" applyNumberFormat="0" applyFill="0" applyAlignment="0" applyProtection="0"/>
    <xf numFmtId="0" fontId="63" fillId="0" borderId="131" applyNumberFormat="0" applyFill="0" applyAlignment="0" applyProtection="0"/>
    <xf numFmtId="0" fontId="63" fillId="0" borderId="192" applyNumberFormat="0" applyFill="0" applyAlignment="0" applyProtection="0"/>
    <xf numFmtId="0" fontId="74" fillId="0" borderId="182" applyNumberFormat="0" applyFill="0" applyAlignment="0" applyProtection="0"/>
    <xf numFmtId="0" fontId="63" fillId="0" borderId="186" applyNumberFormat="0" applyFill="0" applyAlignment="0" applyProtection="0"/>
    <xf numFmtId="0" fontId="65" fillId="28" borderId="195" applyNumberFormat="0" applyAlignment="0" applyProtection="0"/>
    <xf numFmtId="0" fontId="65" fillId="28" borderId="165" applyNumberFormat="0" applyAlignment="0" applyProtection="0"/>
    <xf numFmtId="0" fontId="78" fillId="0" borderId="170" applyNumberFormat="0" applyFill="0" applyAlignment="0" applyProtection="0"/>
    <xf numFmtId="0" fontId="63" fillId="0" borderId="162" applyNumberFormat="0" applyFill="0" applyAlignment="0" applyProtection="0"/>
    <xf numFmtId="0" fontId="78" fillId="0" borderId="116" applyNumberFormat="0" applyFill="0" applyAlignment="0" applyProtection="0"/>
    <xf numFmtId="0" fontId="74" fillId="50" borderId="114" applyNumberFormat="0" applyAlignment="0" applyProtection="0"/>
    <xf numFmtId="0" fontId="66" fillId="39" borderId="112" applyNumberFormat="0" applyAlignment="0" applyProtection="0"/>
    <xf numFmtId="0" fontId="63" fillId="0" borderId="128" applyNumberFormat="0" applyFill="0" applyAlignment="0" applyProtection="0"/>
    <xf numFmtId="0" fontId="64" fillId="0" borderId="129" applyNumberFormat="0" applyFill="0" applyAlignment="0" applyProtection="0"/>
    <xf numFmtId="0" fontId="55" fillId="50"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5" fillId="50"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5" fillId="50"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102" fillId="55" borderId="152">
      <alignment horizontal="left" vertical="center"/>
    </xf>
    <xf numFmtId="0" fontId="78" fillId="0" borderId="171" applyNumberFormat="0" applyFill="0" applyAlignment="0" applyProtection="0"/>
    <xf numFmtId="0" fontId="8" fillId="0" borderId="0"/>
    <xf numFmtId="0" fontId="54" fillId="37" borderId="254" applyNumberFormat="0" applyAlignment="0" applyProtection="0"/>
    <xf numFmtId="0" fontId="14" fillId="32" borderId="141" applyNumberFormat="0" applyFont="0" applyAlignment="0" applyProtection="0"/>
    <xf numFmtId="0" fontId="64" fillId="0" borderId="193" applyNumberFormat="0" applyFill="0" applyAlignment="0" applyProtection="0"/>
    <xf numFmtId="0" fontId="14" fillId="32" borderId="166" applyNumberFormat="0" applyFont="0" applyAlignment="0" applyProtection="0"/>
    <xf numFmtId="0" fontId="73" fillId="37" borderId="168" applyNumberFormat="0" applyAlignment="0" applyProtection="0"/>
    <xf numFmtId="0" fontId="73" fillId="37" borderId="198" applyNumberFormat="0" applyAlignment="0" applyProtection="0"/>
    <xf numFmtId="0" fontId="54" fillId="37" borderId="287" applyNumberFormat="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4" fillId="0" borderId="129"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6" fillId="39"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6" fillId="39"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3" fillId="0" borderId="134" applyNumberFormat="0" applyFill="0" applyAlignment="0" applyProtection="0"/>
    <xf numFmtId="0" fontId="73" fillId="37" borderId="168" applyNumberFormat="0" applyAlignment="0" applyProtection="0"/>
    <xf numFmtId="0" fontId="14" fillId="32" borderId="141" applyNumberFormat="0" applyFont="0" applyAlignment="0" applyProtection="0"/>
    <xf numFmtId="0" fontId="65" fillId="28" borderId="165" applyNumberFormat="0" applyAlignment="0" applyProtection="0"/>
    <xf numFmtId="0" fontId="73" fillId="37" borderId="290" applyNumberFormat="0" applyAlignment="0" applyProtection="0"/>
    <xf numFmtId="0" fontId="73" fillId="37" borderId="168" applyNumberFormat="0" applyAlignment="0" applyProtection="0"/>
    <xf numFmtId="0" fontId="55" fillId="50" borderId="140" applyNumberFormat="0" applyAlignment="0" applyProtection="0"/>
    <xf numFmtId="0" fontId="54" fillId="37" borderId="165" applyNumberFormat="0" applyAlignment="0" applyProtection="0"/>
    <xf numFmtId="0" fontId="54" fillId="37" borderId="221" applyNumberFormat="0" applyAlignment="0" applyProtection="0"/>
    <xf numFmtId="0" fontId="64" fillId="0" borderId="132" applyNumberFormat="0" applyFill="0" applyAlignment="0" applyProtection="0"/>
    <xf numFmtId="0" fontId="64" fillId="0" borderId="187" applyNumberFormat="0" applyFill="0" applyAlignment="0" applyProtection="0"/>
    <xf numFmtId="0" fontId="63" fillId="0" borderId="186" applyNumberFormat="0" applyFill="0" applyAlignment="0" applyProtection="0"/>
    <xf numFmtId="0" fontId="63" fillId="0" borderId="137" applyNumberFormat="0" applyFill="0" applyAlignment="0" applyProtection="0"/>
    <xf numFmtId="0" fontId="73" fillId="37" borderId="198" applyNumberFormat="0" applyAlignment="0" applyProtection="0"/>
    <xf numFmtId="0" fontId="14" fillId="32" borderId="166" applyNumberFormat="0" applyFont="0" applyAlignment="0" applyProtection="0"/>
    <xf numFmtId="0" fontId="63" fillId="0" borderId="186" applyNumberFormat="0" applyFill="0" applyAlignment="0" applyProtection="0"/>
    <xf numFmtId="0" fontId="63" fillId="0" borderId="159" applyNumberFormat="0" applyFill="0" applyAlignment="0" applyProtection="0"/>
    <xf numFmtId="0" fontId="63" fillId="0" borderId="131" applyNumberFormat="0" applyFill="0" applyAlignment="0" applyProtection="0"/>
    <xf numFmtId="0" fontId="63" fillId="0" borderId="131" applyNumberFormat="0" applyFill="0" applyAlignment="0" applyProtection="0"/>
    <xf numFmtId="0" fontId="63" fillId="0" borderId="131" applyNumberFormat="0" applyFill="0" applyAlignment="0" applyProtection="0"/>
    <xf numFmtId="0" fontId="54" fillId="37" borderId="195" applyNumberFormat="0" applyAlignment="0" applyProtection="0"/>
    <xf numFmtId="0" fontId="73" fillId="37" borderId="198"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4" fillId="50" borderId="114"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4" fillId="50" borderId="114"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6"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6"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3" fillId="37" borderId="143" applyNumberFormat="0" applyAlignment="0" applyProtection="0"/>
    <xf numFmtId="0" fontId="65" fillId="28" borderId="241" applyNumberFormat="0" applyAlignment="0" applyProtection="0"/>
    <xf numFmtId="0" fontId="65" fillId="28" borderId="165" applyNumberFormat="0" applyAlignment="0" applyProtection="0"/>
    <xf numFmtId="0" fontId="54" fillId="50" borderId="112" applyNumberFormat="0" applyAlignment="0" applyProtection="0"/>
    <xf numFmtId="1" fontId="99" fillId="6" borderId="121">
      <alignment horizontal="right" vertical="center"/>
    </xf>
    <xf numFmtId="0" fontId="100" fillId="6" borderId="121">
      <alignment horizontal="right" vertical="center"/>
    </xf>
    <xf numFmtId="0" fontId="99" fillId="5" borderId="121">
      <alignment horizontal="center" vertical="center"/>
    </xf>
    <xf numFmtId="1" fontId="99" fillId="6" borderId="121">
      <alignment horizontal="right" vertical="center"/>
    </xf>
    <xf numFmtId="0" fontId="101" fillId="6" borderId="121">
      <alignment horizontal="left" vertical="center"/>
    </xf>
    <xf numFmtId="0" fontId="101" fillId="6" borderId="121"/>
    <xf numFmtId="0" fontId="100" fillId="6" borderId="121">
      <alignment horizontal="right" vertical="center"/>
    </xf>
    <xf numFmtId="0" fontId="102" fillId="55" borderId="121">
      <alignment horizontal="left" vertical="center"/>
    </xf>
    <xf numFmtId="0" fontId="102" fillId="55" borderId="121">
      <alignment horizontal="left" vertical="center"/>
    </xf>
    <xf numFmtId="0" fontId="103" fillId="6" borderId="121">
      <alignment horizontal="left" vertical="center"/>
    </xf>
    <xf numFmtId="0" fontId="99" fillId="56" borderId="121">
      <alignment horizontal="left" vertical="center"/>
    </xf>
    <xf numFmtId="0" fontId="54" fillId="37" borderId="221" applyNumberFormat="0" applyAlignment="0" applyProtection="0"/>
    <xf numFmtId="0" fontId="14" fillId="32" borderId="276" applyNumberFormat="0" applyFont="0" applyAlignment="0" applyProtection="0"/>
    <xf numFmtId="0" fontId="78" fillId="0" borderId="145" applyNumberFormat="0" applyFill="0" applyAlignment="0" applyProtection="0"/>
    <xf numFmtId="0" fontId="74" fillId="0" borderId="139" applyNumberFormat="0" applyFill="0" applyAlignment="0" applyProtection="0"/>
    <xf numFmtId="0" fontId="65" fillId="28" borderId="140" applyNumberFormat="0" applyAlignment="0" applyProtection="0"/>
    <xf numFmtId="0" fontId="63" fillId="0" borderId="206" applyNumberFormat="0" applyFill="0" applyAlignment="0" applyProtection="0"/>
    <xf numFmtId="0" fontId="54" fillId="37" borderId="140" applyNumberFormat="0" applyAlignment="0" applyProtection="0"/>
    <xf numFmtId="0" fontId="78" fillId="0" borderId="246" applyNumberFormat="0" applyFill="0" applyAlignment="0" applyProtection="0"/>
    <xf numFmtId="0" fontId="65" fillId="28" borderId="112" applyNumberFormat="0" applyAlignment="0" applyProtection="0"/>
    <xf numFmtId="0" fontId="78" fillId="0" borderId="226" applyNumberFormat="0" applyFill="0" applyAlignment="0" applyProtection="0"/>
    <xf numFmtId="0" fontId="63" fillId="0" borderId="134" applyNumberFormat="0" applyFill="0" applyAlignment="0" applyProtection="0"/>
    <xf numFmtId="0" fontId="65" fillId="28" borderId="241" applyNumberFormat="0" applyAlignment="0" applyProtection="0"/>
    <xf numFmtId="0" fontId="73" fillId="37" borderId="168" applyNumberFormat="0" applyAlignment="0" applyProtection="0"/>
    <xf numFmtId="0" fontId="54" fillId="37" borderId="165" applyNumberFormat="0" applyAlignment="0" applyProtection="0"/>
    <xf numFmtId="0" fontId="63" fillId="0" borderId="159" applyNumberFormat="0" applyFill="0" applyAlignment="0" applyProtection="0"/>
    <xf numFmtId="0" fontId="73" fillId="50" borderId="113" applyNumberFormat="0" applyAlignment="0" applyProtection="0"/>
    <xf numFmtId="0" fontId="64" fillId="0" borderId="160" applyNumberFormat="0" applyFill="0" applyAlignment="0" applyProtection="0"/>
    <xf numFmtId="0" fontId="73" fillId="0" borderId="127" applyNumberFormat="0" applyFill="0" applyAlignment="0" applyProtection="0"/>
    <xf numFmtId="0" fontId="74" fillId="0" borderId="130" applyNumberFormat="0" applyFill="0" applyAlignment="0" applyProtection="0"/>
    <xf numFmtId="0" fontId="74" fillId="0" borderId="130" applyNumberFormat="0" applyFill="0" applyAlignment="0" applyProtection="0"/>
    <xf numFmtId="0" fontId="74" fillId="0" borderId="130" applyNumberFormat="0" applyFill="0" applyAlignment="0" applyProtection="0"/>
    <xf numFmtId="0" fontId="14" fillId="32" borderId="222" applyNumberFormat="0" applyFont="0" applyAlignment="0" applyProtection="0"/>
    <xf numFmtId="0" fontId="63" fillId="0" borderId="137" applyNumberFormat="0" applyFill="0" applyAlignment="0" applyProtection="0"/>
    <xf numFmtId="0" fontId="73" fillId="37" borderId="143" applyNumberFormat="0" applyAlignment="0" applyProtection="0"/>
    <xf numFmtId="0" fontId="74" fillId="0" borderId="191" applyNumberFormat="0" applyFill="0" applyAlignment="0" applyProtection="0"/>
    <xf numFmtId="0" fontId="63" fillId="0" borderId="134" applyNumberFormat="0" applyFill="0" applyAlignment="0" applyProtection="0"/>
    <xf numFmtId="0" fontId="63" fillId="0" borderId="212" applyNumberFormat="0" applyFill="0" applyAlignment="0" applyProtection="0"/>
    <xf numFmtId="0" fontId="100" fillId="6" borderId="152">
      <alignment horizontal="right" vertical="center"/>
    </xf>
    <xf numFmtId="0" fontId="14" fillId="32" borderId="141" applyNumberFormat="0" applyFont="0" applyAlignment="0" applyProtection="0"/>
    <xf numFmtId="0" fontId="78" fillId="0" borderId="145" applyNumberFormat="0" applyFill="0" applyAlignment="0" applyProtection="0"/>
    <xf numFmtId="0" fontId="63" fillId="0" borderId="137" applyNumberFormat="0" applyFill="0" applyAlignment="0" applyProtection="0"/>
    <xf numFmtId="0" fontId="14" fillId="32" borderId="196" applyNumberFormat="0" applyFont="0" applyAlignment="0" applyProtection="0"/>
    <xf numFmtId="0" fontId="63" fillId="0" borderId="238" applyNumberFormat="0" applyFill="0" applyAlignment="0" applyProtection="0"/>
    <xf numFmtId="0" fontId="65" fillId="28" borderId="140" applyNumberFormat="0" applyAlignment="0" applyProtection="0"/>
    <xf numFmtId="0" fontId="73" fillId="37" borderId="244" applyNumberFormat="0" applyAlignment="0" applyProtection="0"/>
    <xf numFmtId="0" fontId="14" fillId="32" borderId="196" applyNumberFormat="0" applyFont="0" applyAlignment="0" applyProtection="0"/>
    <xf numFmtId="0" fontId="14" fillId="32" borderId="141" applyNumberFormat="0" applyFont="0" applyAlignment="0" applyProtection="0"/>
    <xf numFmtId="0" fontId="63" fillId="0" borderId="162" applyNumberFormat="0" applyFill="0" applyAlignment="0" applyProtection="0"/>
    <xf numFmtId="0" fontId="50" fillId="32" borderId="141" applyNumberFormat="0" applyFont="0" applyAlignment="0" applyProtection="0"/>
    <xf numFmtId="0" fontId="73" fillId="37" borderId="143" applyNumberFormat="0" applyAlignment="0" applyProtection="0"/>
    <xf numFmtId="0" fontId="73" fillId="37" borderId="198" applyNumberFormat="0" applyAlignment="0" applyProtection="0"/>
    <xf numFmtId="0" fontId="78" fillId="0" borderId="145" applyNumberFormat="0" applyFill="0" applyAlignment="0" applyProtection="0"/>
    <xf numFmtId="0" fontId="78" fillId="0" borderId="246" applyNumberFormat="0" applyFill="0" applyAlignment="0" applyProtection="0"/>
    <xf numFmtId="0" fontId="74" fillId="50" borderId="169" applyNumberFormat="0" applyAlignment="0" applyProtection="0"/>
    <xf numFmtId="0" fontId="78" fillId="0" borderId="145" applyNumberFormat="0" applyFill="0" applyAlignment="0" applyProtection="0"/>
    <xf numFmtId="0" fontId="14" fillId="32" borderId="166" applyNumberFormat="0" applyFont="0" applyAlignment="0" applyProtection="0"/>
    <xf numFmtId="0" fontId="63" fillId="0" borderId="189" applyNumberFormat="0" applyFill="0" applyAlignment="0" applyProtection="0"/>
    <xf numFmtId="0" fontId="65" fillId="28" borderId="254" applyNumberFormat="0" applyAlignment="0" applyProtection="0"/>
    <xf numFmtId="0" fontId="14" fillId="32" borderId="196" applyNumberFormat="0" applyFont="0" applyAlignment="0" applyProtection="0"/>
    <xf numFmtId="0" fontId="73" fillId="37" borderId="257" applyNumberFormat="0" applyAlignment="0" applyProtection="0"/>
    <xf numFmtId="0" fontId="78" fillId="0" borderId="200" applyNumberFormat="0" applyFill="0" applyAlignment="0" applyProtection="0"/>
    <xf numFmtId="0" fontId="63" fillId="0" borderId="162" applyNumberFormat="0" applyFill="0" applyAlignment="0" applyProtection="0"/>
    <xf numFmtId="0" fontId="14" fillId="32" borderId="255" applyNumberFormat="0" applyFont="0" applyAlignment="0" applyProtection="0"/>
    <xf numFmtId="0" fontId="63" fillId="0" borderId="131" applyNumberFormat="0" applyFill="0" applyAlignment="0" applyProtection="0"/>
    <xf numFmtId="0" fontId="73" fillId="37" borderId="143" applyNumberFormat="0" applyAlignment="0" applyProtection="0"/>
    <xf numFmtId="0" fontId="50" fillId="32" borderId="242" applyNumberFormat="0" applyFont="0" applyAlignment="0" applyProtection="0"/>
    <xf numFmtId="0" fontId="63" fillId="0" borderId="162" applyNumberFormat="0" applyFill="0" applyAlignment="0" applyProtection="0"/>
    <xf numFmtId="0" fontId="63" fillId="0" borderId="209" applyNumberFormat="0" applyFill="0" applyAlignment="0" applyProtection="0"/>
    <xf numFmtId="0" fontId="63" fillId="0" borderId="131" applyNumberFormat="0" applyFill="0" applyAlignment="0" applyProtection="0"/>
    <xf numFmtId="0" fontId="63" fillId="0" borderId="131" applyNumberFormat="0" applyFill="0" applyAlignment="0" applyProtection="0"/>
    <xf numFmtId="0" fontId="63" fillId="0" borderId="131" applyNumberFormat="0" applyFill="0" applyAlignment="0" applyProtection="0"/>
    <xf numFmtId="0" fontId="63" fillId="0" borderId="137" applyNumberFormat="0" applyFill="0" applyAlignment="0" applyProtection="0"/>
    <xf numFmtId="0" fontId="65" fillId="28" borderId="195" applyNumberFormat="0" applyAlignment="0" applyProtection="0"/>
    <xf numFmtId="0" fontId="65" fillId="28" borderId="140" applyNumberFormat="0" applyAlignment="0" applyProtection="0"/>
    <xf numFmtId="0" fontId="14" fillId="32" borderId="141" applyNumberFormat="0" applyFont="0" applyAlignment="0" applyProtection="0"/>
    <xf numFmtId="0" fontId="14" fillId="32" borderId="276" applyNumberFormat="0" applyFont="0" applyAlignment="0" applyProtection="0"/>
    <xf numFmtId="0" fontId="14" fillId="32" borderId="166" applyNumberFormat="0" applyFont="0" applyAlignment="0" applyProtection="0"/>
    <xf numFmtId="0" fontId="64" fillId="0" borderId="129" applyNumberFormat="0" applyFill="0" applyAlignment="0" applyProtection="0"/>
    <xf numFmtId="0" fontId="63" fillId="0" borderId="128" applyNumberFormat="0" applyFill="0" applyAlignment="0" applyProtection="0"/>
    <xf numFmtId="0" fontId="14" fillId="32" borderId="222" applyNumberFormat="0" applyFont="0" applyAlignment="0" applyProtection="0"/>
    <xf numFmtId="0" fontId="65" fillId="28" borderId="165" applyNumberFormat="0" applyAlignment="0" applyProtection="0"/>
    <xf numFmtId="0" fontId="8" fillId="0" borderId="0"/>
    <xf numFmtId="0" fontId="50" fillId="0" borderId="0">
      <alignment vertical="top"/>
    </xf>
    <xf numFmtId="0" fontId="78" fillId="0" borderId="145" applyNumberFormat="0" applyFill="0" applyAlignment="0" applyProtection="0"/>
    <xf numFmtId="0" fontId="101" fillId="6" borderId="152">
      <alignment horizontal="left" vertical="center"/>
    </xf>
    <xf numFmtId="0" fontId="63" fillId="0" borderId="137" applyNumberFormat="0" applyFill="0" applyAlignment="0" applyProtection="0"/>
    <xf numFmtId="0" fontId="78" fillId="0" borderId="116" applyNumberFormat="0" applyFill="0" applyAlignment="0" applyProtection="0"/>
    <xf numFmtId="0" fontId="74" fillId="50" borderId="114" applyNumberFormat="0" applyAlignment="0" applyProtection="0"/>
    <xf numFmtId="0" fontId="66" fillId="39" borderId="112" applyNumberFormat="0" applyAlignment="0" applyProtection="0"/>
    <xf numFmtId="0" fontId="63" fillId="0" borderId="128" applyNumberFormat="0" applyFill="0" applyAlignment="0" applyProtection="0"/>
    <xf numFmtId="0" fontId="64" fillId="0" borderId="129" applyNumberFormat="0" applyFill="0" applyAlignment="0" applyProtection="0"/>
    <xf numFmtId="0" fontId="55" fillId="50"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5" fillId="50"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5" fillId="50"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12" applyNumberFormat="0" applyAlignment="0" applyProtection="0"/>
    <xf numFmtId="0" fontId="54" fillId="37" borderId="140" applyNumberFormat="0" applyAlignment="0" applyProtection="0"/>
    <xf numFmtId="0" fontId="54" fillId="37" borderId="140" applyNumberFormat="0" applyAlignment="0" applyProtection="0"/>
    <xf numFmtId="0" fontId="54" fillId="37" borderId="241" applyNumberFormat="0" applyAlignment="0" applyProtection="0"/>
    <xf numFmtId="0" fontId="65" fillId="28" borderId="221" applyNumberFormat="0" applyAlignment="0" applyProtection="0"/>
    <xf numFmtId="0" fontId="78" fillId="0" borderId="145" applyNumberFormat="0" applyFill="0" applyAlignment="0" applyProtection="0"/>
    <xf numFmtId="0" fontId="54" fillId="37" borderId="165" applyNumberFormat="0" applyAlignment="0" applyProtection="0"/>
    <xf numFmtId="0" fontId="74" fillId="50" borderId="169" applyNumberFormat="0" applyAlignment="0" applyProtection="0"/>
    <xf numFmtId="0" fontId="63" fillId="0" borderId="134" applyNumberFormat="0" applyFill="0" applyAlignment="0" applyProtection="0"/>
    <xf numFmtId="0" fontId="63" fillId="0" borderId="296" applyNumberFormat="0" applyFill="0" applyAlignment="0" applyProtection="0"/>
    <xf numFmtId="0" fontId="65" fillId="28" borderId="221" applyNumberFormat="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4" fillId="0" borderId="129"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3" fillId="0" borderId="128" applyNumberFormat="0" applyFill="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6" fillId="39"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6" fillId="39"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65" fillId="28" borderId="112" applyNumberFormat="0" applyAlignment="0" applyProtection="0"/>
    <xf numFmtId="0" fontId="54" fillId="37" borderId="165" applyNumberFormat="0" applyAlignment="0" applyProtection="0"/>
    <xf numFmtId="0" fontId="64" fillId="0" borderId="184" applyNumberFormat="0" applyFill="0" applyAlignment="0" applyProtection="0"/>
    <xf numFmtId="0" fontId="55" fillId="50" borderId="195" applyNumberFormat="0" applyAlignment="0" applyProtection="0"/>
    <xf numFmtId="0" fontId="50" fillId="32" borderId="141" applyNumberFormat="0" applyFont="0" applyAlignment="0" applyProtection="0"/>
    <xf numFmtId="0" fontId="54" fillId="37" borderId="241" applyNumberFormat="0" applyAlignment="0" applyProtection="0"/>
    <xf numFmtId="0" fontId="63" fillId="0" borderId="162" applyNumberFormat="0" applyFill="0" applyAlignment="0" applyProtection="0"/>
    <xf numFmtId="0" fontId="65" fillId="28" borderId="165" applyNumberFormat="0" applyAlignment="0" applyProtection="0"/>
    <xf numFmtId="0" fontId="65" fillId="28" borderId="221" applyNumberFormat="0" applyAlignment="0" applyProtection="0"/>
    <xf numFmtId="0" fontId="78" fillId="0" borderId="170" applyNumberFormat="0" applyFill="0" applyAlignment="0" applyProtection="0"/>
    <xf numFmtId="0" fontId="65" fillId="28" borderId="195" applyNumberFormat="0" applyAlignment="0" applyProtection="0"/>
    <xf numFmtId="0" fontId="65" fillId="28" borderId="140" applyNumberFormat="0" applyAlignment="0" applyProtection="0"/>
    <xf numFmtId="0" fontId="63" fillId="0" borderId="131" applyNumberFormat="0" applyFill="0" applyAlignment="0" applyProtection="0"/>
    <xf numFmtId="0" fontId="78" fillId="0" borderId="226" applyNumberFormat="0" applyFill="0" applyAlignment="0" applyProtection="0"/>
    <xf numFmtId="0" fontId="63" fillId="0" borderId="162" applyNumberFormat="0" applyFill="0" applyAlignment="0" applyProtection="0"/>
    <xf numFmtId="0" fontId="64" fillId="0" borderId="187" applyNumberFormat="0" applyFill="0" applyAlignment="0" applyProtection="0"/>
    <xf numFmtId="0" fontId="78" fillId="0" borderId="200" applyNumberFormat="0" applyFill="0" applyAlignment="0" applyProtection="0"/>
    <xf numFmtId="0" fontId="63" fillId="0" borderId="131" applyNumberFormat="0" applyFill="0" applyAlignment="0" applyProtection="0"/>
    <xf numFmtId="0" fontId="54" fillId="37" borderId="165" applyNumberFormat="0" applyAlignment="0" applyProtection="0"/>
    <xf numFmtId="0" fontId="64" fillId="0" borderId="132" applyNumberFormat="0" applyFill="0" applyAlignment="0" applyProtection="0"/>
    <xf numFmtId="0" fontId="63" fillId="0" borderId="137" applyNumberFormat="0" applyFill="0" applyAlignment="0" applyProtection="0"/>
    <xf numFmtId="0" fontId="14" fillId="32" borderId="141" applyNumberFormat="0" applyFont="0" applyAlignment="0" applyProtection="0"/>
    <xf numFmtId="0" fontId="65" fillId="28" borderId="195" applyNumberFormat="0" applyAlignment="0" applyProtection="0"/>
    <xf numFmtId="0" fontId="65" fillId="28" borderId="140" applyNumberFormat="0" applyAlignment="0" applyProtection="0"/>
    <xf numFmtId="0" fontId="64" fillId="0" borderId="190" applyNumberFormat="0" applyFill="0" applyAlignment="0" applyProtection="0"/>
    <xf numFmtId="0" fontId="54" fillId="37" borderId="241"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4" fillId="50" borderId="114"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4" fillId="50" borderId="114"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3" fillId="37" borderId="113" applyNumberFormat="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6"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6"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78" fillId="0" borderId="115" applyNumberFormat="0" applyFill="0" applyAlignment="0" applyProtection="0"/>
    <xf numFmtId="0" fontId="65" fillId="28" borderId="165" applyNumberFormat="0" applyAlignment="0" applyProtection="0"/>
    <xf numFmtId="0" fontId="73" fillId="37" borderId="257" applyNumberFormat="0" applyAlignment="0" applyProtection="0"/>
    <xf numFmtId="0" fontId="73" fillId="37" borderId="143" applyNumberFormat="0" applyAlignment="0" applyProtection="0"/>
    <xf numFmtId="0" fontId="54" fillId="50" borderId="112" applyNumberFormat="0" applyAlignment="0" applyProtection="0"/>
    <xf numFmtId="1" fontId="99" fillId="6" borderId="121">
      <alignment horizontal="right" vertical="center"/>
    </xf>
    <xf numFmtId="0" fontId="100" fillId="6" borderId="121">
      <alignment horizontal="right" vertical="center"/>
    </xf>
    <xf numFmtId="0" fontId="99" fillId="5" borderId="121">
      <alignment horizontal="center" vertical="center"/>
    </xf>
    <xf numFmtId="1" fontId="99" fillId="6" borderId="121">
      <alignment horizontal="right" vertical="center"/>
    </xf>
    <xf numFmtId="0" fontId="101" fillId="6" borderId="121">
      <alignment horizontal="left" vertical="center"/>
    </xf>
    <xf numFmtId="0" fontId="101" fillId="6" borderId="121"/>
    <xf numFmtId="0" fontId="100" fillId="6" borderId="121">
      <alignment horizontal="right" vertical="center"/>
    </xf>
    <xf numFmtId="0" fontId="102" fillId="55" borderId="121">
      <alignment horizontal="left" vertical="center"/>
    </xf>
    <xf numFmtId="0" fontId="102" fillId="55" borderId="121">
      <alignment horizontal="left" vertical="center"/>
    </xf>
    <xf numFmtId="0" fontId="103" fillId="6" borderId="121">
      <alignment horizontal="left" vertical="center"/>
    </xf>
    <xf numFmtId="0" fontId="99" fillId="56" borderId="121">
      <alignment horizontal="left" vertical="center"/>
    </xf>
    <xf numFmtId="0" fontId="14" fillId="32" borderId="166" applyNumberFormat="0" applyFont="0" applyAlignment="0" applyProtection="0"/>
    <xf numFmtId="0" fontId="66" fillId="39" borderId="254" applyNumberFormat="0" applyAlignment="0" applyProtection="0"/>
    <xf numFmtId="0" fontId="78" fillId="0" borderId="145" applyNumberFormat="0" applyFill="0" applyAlignment="0" applyProtection="0"/>
    <xf numFmtId="0" fontId="65" fillId="28" borderId="195" applyNumberFormat="0" applyAlignment="0" applyProtection="0"/>
    <xf numFmtId="0" fontId="14" fillId="32" borderId="196" applyNumberFormat="0" applyFont="0" applyAlignment="0" applyProtection="0"/>
    <xf numFmtId="0" fontId="54" fillId="37" borderId="275" applyNumberFormat="0" applyAlignment="0" applyProtection="0"/>
    <xf numFmtId="0" fontId="73" fillId="37" borderId="198" applyNumberFormat="0" applyAlignment="0" applyProtection="0"/>
    <xf numFmtId="0" fontId="65" fillId="28" borderId="165" applyNumberFormat="0" applyAlignment="0" applyProtection="0"/>
    <xf numFmtId="1" fontId="99" fillId="6" borderId="175">
      <alignment horizontal="right" vertical="center"/>
    </xf>
    <xf numFmtId="0" fontId="1" fillId="0" borderId="0"/>
    <xf numFmtId="0" fontId="65" fillId="28" borderId="112" applyNumberFormat="0" applyAlignment="0" applyProtection="0"/>
    <xf numFmtId="0" fontId="63" fillId="0" borderId="159" applyNumberFormat="0" applyFill="0" applyAlignment="0" applyProtection="0"/>
    <xf numFmtId="0" fontId="54" fillId="37" borderId="165" applyNumberFormat="0" applyAlignment="0" applyProtection="0"/>
    <xf numFmtId="0" fontId="73" fillId="37" borderId="143" applyNumberFormat="0" applyAlignment="0" applyProtection="0"/>
    <xf numFmtId="0" fontId="54" fillId="37" borderId="140" applyNumberFormat="0" applyAlignment="0" applyProtection="0"/>
    <xf numFmtId="0" fontId="63" fillId="0" borderId="189" applyNumberFormat="0" applyFill="0" applyAlignment="0" applyProtection="0"/>
    <xf numFmtId="0" fontId="63" fillId="0" borderId="134" applyNumberFormat="0" applyFill="0" applyAlignment="0" applyProtection="0"/>
    <xf numFmtId="0" fontId="73" fillId="50" borderId="113" applyNumberFormat="0" applyAlignment="0" applyProtection="0"/>
    <xf numFmtId="0" fontId="73" fillId="0" borderId="127" applyNumberFormat="0" applyFill="0" applyAlignment="0" applyProtection="0"/>
    <xf numFmtId="0" fontId="54" fillId="37" borderId="275" applyNumberFormat="0" applyAlignment="0" applyProtection="0"/>
    <xf numFmtId="0" fontId="74" fillId="0" borderId="130" applyNumberFormat="0" applyFill="0" applyAlignment="0" applyProtection="0"/>
    <xf numFmtId="0" fontId="74" fillId="0" borderId="130" applyNumberFormat="0" applyFill="0" applyAlignment="0" applyProtection="0"/>
    <xf numFmtId="0" fontId="74" fillId="0" borderId="130" applyNumberFormat="0" applyFill="0" applyAlignment="0" applyProtection="0"/>
    <xf numFmtId="0" fontId="1" fillId="0" borderId="0"/>
    <xf numFmtId="0" fontId="73" fillId="37" borderId="290" applyNumberFormat="0" applyAlignment="0" applyProtection="0"/>
    <xf numFmtId="0" fontId="64" fillId="0" borderId="193" applyNumberFormat="0" applyFill="0" applyAlignment="0" applyProtection="0"/>
    <xf numFmtId="0" fontId="8" fillId="32" borderId="142" applyNumberFormat="0" applyFont="0" applyAlignment="0" applyProtection="0"/>
    <xf numFmtId="0" fontId="8" fillId="0" borderId="0"/>
    <xf numFmtId="0" fontId="65" fillId="28" borderId="195" applyNumberFormat="0" applyAlignment="0" applyProtection="0"/>
    <xf numFmtId="0" fontId="8" fillId="0" borderId="0"/>
    <xf numFmtId="0" fontId="78" fillId="0" borderId="145" applyNumberFormat="0" applyFill="0" applyAlignment="0" applyProtection="0"/>
    <xf numFmtId="0" fontId="50" fillId="32" borderId="222" applyNumberFormat="0" applyFont="0" applyAlignment="0" applyProtection="0"/>
    <xf numFmtId="0" fontId="50" fillId="32" borderId="255" applyNumberFormat="0" applyFont="0" applyAlignment="0" applyProtection="0"/>
    <xf numFmtId="0" fontId="63" fillId="0" borderId="162" applyNumberFormat="0" applyFill="0" applyAlignment="0" applyProtection="0"/>
    <xf numFmtId="0" fontId="73" fillId="37" borderId="143" applyNumberFormat="0" applyAlignment="0" applyProtection="0"/>
    <xf numFmtId="0" fontId="54" fillId="37" borderId="140" applyNumberFormat="0" applyAlignment="0" applyProtection="0"/>
    <xf numFmtId="0" fontId="99" fillId="56" borderId="203">
      <alignment horizontal="left" vertical="center"/>
    </xf>
    <xf numFmtId="0" fontId="73" fillId="37" borderId="257" applyNumberFormat="0" applyAlignment="0" applyProtection="0"/>
    <xf numFmtId="0" fontId="54" fillId="37" borderId="221" applyNumberFormat="0" applyAlignment="0" applyProtection="0"/>
    <xf numFmtId="0" fontId="63" fillId="0" borderId="192" applyNumberFormat="0" applyFill="0" applyAlignment="0" applyProtection="0"/>
    <xf numFmtId="0" fontId="54" fillId="37" borderId="254" applyNumberFormat="0" applyAlignment="0" applyProtection="0"/>
    <xf numFmtId="0" fontId="63" fillId="0" borderId="134" applyNumberFormat="0" applyFill="0" applyAlignment="0" applyProtection="0"/>
    <xf numFmtId="0" fontId="73" fillId="37" borderId="143" applyNumberFormat="0" applyAlignment="0" applyProtection="0"/>
    <xf numFmtId="0" fontId="65" fillId="28" borderId="287" applyNumberFormat="0" applyAlignment="0" applyProtection="0"/>
    <xf numFmtId="0" fontId="8" fillId="0" borderId="0"/>
    <xf numFmtId="0" fontId="73" fillId="50" borderId="244" applyNumberFormat="0" applyAlignment="0" applyProtection="0"/>
    <xf numFmtId="0" fontId="78" fillId="0" borderId="145" applyNumberFormat="0" applyFill="0" applyAlignment="0" applyProtection="0"/>
    <xf numFmtId="0" fontId="54" fillId="37" borderId="165" applyNumberFormat="0" applyAlignment="0" applyProtection="0"/>
    <xf numFmtId="0" fontId="78" fillId="0" borderId="226" applyNumberFormat="0" applyFill="0" applyAlignment="0" applyProtection="0"/>
    <xf numFmtId="0" fontId="63" fillId="0" borderId="206" applyNumberFormat="0" applyFill="0" applyAlignment="0" applyProtection="0"/>
    <xf numFmtId="0" fontId="73" fillId="37" borderId="143" applyNumberFormat="0" applyAlignment="0" applyProtection="0"/>
    <xf numFmtId="0" fontId="63" fillId="0" borderId="189" applyNumberFormat="0" applyFill="0" applyAlignment="0" applyProtection="0"/>
    <xf numFmtId="0" fontId="54" fillId="37" borderId="254" applyNumberFormat="0" applyAlignment="0" applyProtection="0"/>
    <xf numFmtId="0" fontId="14" fillId="32" borderId="166" applyNumberFormat="0" applyFont="0" applyAlignment="0" applyProtection="0"/>
    <xf numFmtId="0" fontId="73" fillId="37" borderId="244" applyNumberFormat="0" applyAlignment="0" applyProtection="0"/>
    <xf numFmtId="0" fontId="66" fillId="39" borderId="140" applyNumberFormat="0" applyAlignment="0" applyProtection="0"/>
    <xf numFmtId="0" fontId="14" fillId="32" borderId="141" applyNumberFormat="0" applyFont="0" applyAlignment="0" applyProtection="0"/>
    <xf numFmtId="0" fontId="63" fillId="0" borderId="209" applyNumberFormat="0" applyFill="0" applyAlignment="0" applyProtection="0"/>
    <xf numFmtId="0" fontId="8" fillId="0" borderId="0"/>
    <xf numFmtId="0" fontId="14" fillId="32" borderId="141" applyNumberFormat="0" applyFont="0" applyAlignment="0" applyProtection="0"/>
    <xf numFmtId="0" fontId="50" fillId="0" borderId="0">
      <alignment vertical="top"/>
    </xf>
    <xf numFmtId="0" fontId="78" fillId="0" borderId="226" applyNumberFormat="0" applyFill="0" applyAlignment="0" applyProtection="0"/>
    <xf numFmtId="0" fontId="14" fillId="32" borderId="222" applyNumberFormat="0" applyFont="0" applyAlignment="0" applyProtection="0"/>
    <xf numFmtId="0" fontId="14" fillId="32" borderId="141" applyNumberFormat="0" applyFont="0" applyAlignment="0" applyProtection="0"/>
    <xf numFmtId="0" fontId="63" fillId="0" borderId="180" applyNumberFormat="0" applyFill="0" applyAlignment="0" applyProtection="0"/>
    <xf numFmtId="0" fontId="14" fillId="32" borderId="222" applyNumberFormat="0" applyFont="0" applyAlignment="0" applyProtection="0"/>
    <xf numFmtId="0" fontId="74" fillId="0" borderId="217" applyNumberFormat="0" applyFill="0" applyAlignment="0" applyProtection="0"/>
    <xf numFmtId="0" fontId="63" fillId="0" borderId="180" applyNumberFormat="0" applyFill="0" applyAlignment="0" applyProtection="0"/>
    <xf numFmtId="0" fontId="14" fillId="32" borderId="196" applyNumberFormat="0" applyFont="0" applyAlignment="0" applyProtection="0"/>
    <xf numFmtId="0" fontId="54" fillId="37" borderId="241" applyNumberFormat="0" applyAlignment="0" applyProtection="0"/>
    <xf numFmtId="0" fontId="73" fillId="37" borderId="143" applyNumberFormat="0" applyAlignment="0" applyProtection="0"/>
    <xf numFmtId="0" fontId="54" fillId="37" borderId="287" applyNumberFormat="0" applyAlignment="0" applyProtection="0"/>
    <xf numFmtId="0" fontId="78" fillId="0" borderId="246" applyNumberFormat="0" applyFill="0" applyAlignment="0" applyProtection="0"/>
    <xf numFmtId="0" fontId="14" fillId="32" borderId="255" applyNumberFormat="0" applyFont="0" applyAlignment="0" applyProtection="0"/>
    <xf numFmtId="0" fontId="50" fillId="0" borderId="0">
      <alignment vertical="top"/>
    </xf>
    <xf numFmtId="0" fontId="73" fillId="37" borderId="244" applyNumberFormat="0" applyAlignment="0" applyProtection="0"/>
    <xf numFmtId="0" fontId="65" fillId="28" borderId="140" applyNumberFormat="0" applyAlignment="0" applyProtection="0"/>
    <xf numFmtId="0" fontId="54" fillId="37" borderId="140" applyNumberFormat="0" applyAlignment="0" applyProtection="0"/>
    <xf numFmtId="0" fontId="63" fillId="0" borderId="238" applyNumberFormat="0" applyFill="0" applyAlignment="0" applyProtection="0"/>
    <xf numFmtId="0" fontId="78" fillId="0" borderId="200" applyNumberFormat="0" applyFill="0" applyAlignment="0" applyProtection="0"/>
    <xf numFmtId="0" fontId="50" fillId="0" borderId="0">
      <alignment vertical="top"/>
    </xf>
    <xf numFmtId="0" fontId="99" fillId="5" borderId="203">
      <alignment horizontal="center" vertical="center"/>
    </xf>
    <xf numFmtId="0" fontId="50" fillId="0" borderId="0">
      <alignment vertical="top"/>
    </xf>
    <xf numFmtId="0" fontId="14" fillId="32" borderId="166" applyNumberFormat="0" applyFont="0" applyAlignment="0" applyProtection="0"/>
    <xf numFmtId="0" fontId="14" fillId="32" borderId="288" applyNumberFormat="0" applyFont="0" applyAlignment="0" applyProtection="0"/>
    <xf numFmtId="0" fontId="63" fillId="0" borderId="186" applyNumberFormat="0" applyFill="0" applyAlignment="0" applyProtection="0"/>
    <xf numFmtId="0" fontId="14" fillId="32" borderId="288" applyNumberFormat="0" applyFont="0" applyAlignment="0" applyProtection="0"/>
    <xf numFmtId="0" fontId="65" fillId="28" borderId="221" applyNumberFormat="0" applyAlignment="0" applyProtection="0"/>
    <xf numFmtId="0" fontId="54" fillId="37" borderId="287" applyNumberFormat="0" applyAlignment="0" applyProtection="0"/>
    <xf numFmtId="0" fontId="73" fillId="37" borderId="257" applyNumberFormat="0" applyAlignment="0" applyProtection="0"/>
    <xf numFmtId="0" fontId="65" fillId="28" borderId="140" applyNumberFormat="0" applyAlignment="0" applyProtection="0"/>
    <xf numFmtId="0" fontId="63" fillId="0" borderId="134" applyNumberFormat="0" applyFill="0" applyAlignment="0" applyProtection="0"/>
    <xf numFmtId="0" fontId="55" fillId="50" borderId="140" applyNumberFormat="0" applyAlignment="0" applyProtection="0"/>
    <xf numFmtId="0" fontId="55" fillId="50" borderId="140" applyNumberFormat="0" applyAlignment="0" applyProtection="0"/>
    <xf numFmtId="0" fontId="8" fillId="0" borderId="0"/>
    <xf numFmtId="0" fontId="14" fillId="32" borderId="242" applyNumberFormat="0" applyFont="0" applyAlignment="0" applyProtection="0"/>
    <xf numFmtId="0" fontId="65" fillId="28" borderId="221" applyNumberFormat="0" applyAlignment="0" applyProtection="0"/>
    <xf numFmtId="0" fontId="14" fillId="32" borderId="166" applyNumberFormat="0" applyFont="0" applyAlignment="0" applyProtection="0"/>
    <xf numFmtId="0" fontId="65" fillId="28" borderId="140" applyNumberFormat="0" applyAlignment="0" applyProtection="0"/>
    <xf numFmtId="0" fontId="54" fillId="37" borderId="287" applyNumberFormat="0" applyAlignment="0" applyProtection="0"/>
    <xf numFmtId="0" fontId="14" fillId="32" borderId="141" applyNumberFormat="0" applyFont="0" applyAlignment="0" applyProtection="0"/>
    <xf numFmtId="0" fontId="65" fillId="28" borderId="140" applyNumberFormat="0" applyAlignment="0" applyProtection="0"/>
    <xf numFmtId="0" fontId="54" fillId="37" borderId="165" applyNumberFormat="0" applyAlignment="0" applyProtection="0"/>
    <xf numFmtId="0" fontId="63" fillId="0" borderId="180" applyNumberFormat="0" applyFill="0" applyAlignment="0" applyProtection="0"/>
    <xf numFmtId="0" fontId="14" fillId="32" borderId="255" applyNumberFormat="0" applyFont="0" applyAlignment="0" applyProtection="0"/>
    <xf numFmtId="0" fontId="63" fillId="0" borderId="137" applyNumberFormat="0" applyFill="0" applyAlignment="0" applyProtection="0"/>
    <xf numFmtId="0" fontId="63" fillId="0" borderId="131" applyNumberFormat="0" applyFill="0" applyAlignment="0" applyProtection="0"/>
    <xf numFmtId="0" fontId="14" fillId="32" borderId="222" applyNumberFormat="0" applyFont="0" applyAlignment="0" applyProtection="0"/>
    <xf numFmtId="0" fontId="63" fillId="0" borderId="238" applyNumberFormat="0" applyFill="0" applyAlignment="0" applyProtection="0"/>
    <xf numFmtId="0" fontId="14" fillId="32" borderId="276" applyNumberFormat="0" applyFont="0" applyAlignment="0" applyProtection="0"/>
    <xf numFmtId="0" fontId="78" fillId="0" borderId="259" applyNumberFormat="0" applyFill="0" applyAlignment="0" applyProtection="0"/>
    <xf numFmtId="0" fontId="63" fillId="0" borderId="251" applyNumberFormat="0" applyFill="0" applyAlignment="0" applyProtection="0"/>
    <xf numFmtId="0" fontId="74" fillId="0" borderId="211" applyNumberFormat="0" applyFill="0" applyAlignment="0" applyProtection="0"/>
    <xf numFmtId="0" fontId="63" fillId="0" borderId="180" applyNumberFormat="0" applyFill="0" applyAlignment="0" applyProtection="0"/>
    <xf numFmtId="0" fontId="73" fillId="37" borderId="143" applyNumberFormat="0" applyAlignment="0" applyProtection="0"/>
    <xf numFmtId="0" fontId="78" fillId="0" borderId="247" applyNumberFormat="0" applyFill="0" applyAlignment="0" applyProtection="0"/>
    <xf numFmtId="0" fontId="73" fillId="37" borderId="143" applyNumberFormat="0" applyAlignment="0" applyProtection="0"/>
    <xf numFmtId="0" fontId="99" fillId="5" borderId="175">
      <alignment horizontal="center" vertical="center"/>
    </xf>
    <xf numFmtId="0" fontId="14" fillId="32" borderId="166" applyNumberFormat="0" applyFont="0" applyAlignment="0" applyProtection="0"/>
    <xf numFmtId="0" fontId="63" fillId="0" borderId="134" applyNumberFormat="0" applyFill="0" applyAlignment="0" applyProtection="0"/>
    <xf numFmtId="0" fontId="54" fillId="37" borderId="221" applyNumberFormat="0" applyAlignment="0" applyProtection="0"/>
    <xf numFmtId="0" fontId="63" fillId="0" borderId="180" applyNumberFormat="0" applyFill="0" applyAlignment="0" applyProtection="0"/>
    <xf numFmtId="0" fontId="14" fillId="32" borderId="141" applyNumberFormat="0" applyFont="0" applyAlignment="0" applyProtection="0"/>
    <xf numFmtId="0" fontId="78" fillId="0" borderId="246" applyNumberFormat="0" applyFill="0" applyAlignment="0" applyProtection="0"/>
    <xf numFmtId="0" fontId="73" fillId="37" borderId="198" applyNumberFormat="0" applyAlignment="0" applyProtection="0"/>
    <xf numFmtId="0" fontId="14" fillId="32" borderId="141" applyNumberFormat="0" applyFont="0" applyAlignment="0" applyProtection="0"/>
    <xf numFmtId="0" fontId="1" fillId="0" borderId="0"/>
    <xf numFmtId="0" fontId="54" fillId="37" borderId="165" applyNumberFormat="0" applyAlignment="0" applyProtection="0"/>
    <xf numFmtId="0" fontId="14" fillId="32" borderId="222" applyNumberFormat="0" applyFont="0" applyAlignment="0" applyProtection="0"/>
    <xf numFmtId="0" fontId="50" fillId="32" borderId="141" applyNumberFormat="0" applyFont="0" applyAlignment="0" applyProtection="0"/>
    <xf numFmtId="0" fontId="65" fillId="28" borderId="195" applyNumberFormat="0" applyAlignment="0" applyProtection="0"/>
    <xf numFmtId="0" fontId="64" fillId="0" borderId="160" applyNumberFormat="0" applyFill="0" applyAlignment="0" applyProtection="0"/>
    <xf numFmtId="0" fontId="65" fillId="28" borderId="275" applyNumberFormat="0" applyAlignment="0" applyProtection="0"/>
    <xf numFmtId="0" fontId="100" fillId="6" borderId="175">
      <alignment horizontal="right" vertical="center"/>
    </xf>
    <xf numFmtId="0" fontId="63" fillId="0" borderId="183" applyNumberFormat="0" applyFill="0" applyAlignment="0" applyProtection="0"/>
    <xf numFmtId="0" fontId="82" fillId="0" borderId="0" applyNumberFormat="0" applyFont="0" applyFill="0" applyBorder="0" applyAlignment="0" applyProtection="0"/>
    <xf numFmtId="0" fontId="8" fillId="0" borderId="0"/>
    <xf numFmtId="0" fontId="54" fillId="37" borderId="140" applyNumberFormat="0" applyAlignment="0" applyProtection="0"/>
    <xf numFmtId="0" fontId="74" fillId="50" borderId="291" applyNumberFormat="0" applyAlignment="0" applyProtection="0"/>
    <xf numFmtId="0" fontId="65" fillId="28" borderId="221" applyNumberFormat="0" applyAlignment="0" applyProtection="0"/>
    <xf numFmtId="0" fontId="74" fillId="50" borderId="225" applyNumberFormat="0" applyAlignment="0" applyProtection="0"/>
    <xf numFmtId="0" fontId="63" fillId="0" borderId="183" applyNumberFormat="0" applyFill="0" applyAlignment="0" applyProtection="0"/>
    <xf numFmtId="0" fontId="78" fillId="0" borderId="145" applyNumberFormat="0" applyFill="0" applyAlignment="0" applyProtection="0"/>
    <xf numFmtId="0" fontId="54" fillId="37" borderId="165" applyNumberFormat="0" applyAlignment="0" applyProtection="0"/>
    <xf numFmtId="0" fontId="78" fillId="0" borderId="170" applyNumberFormat="0" applyFill="0" applyAlignment="0" applyProtection="0"/>
    <xf numFmtId="0" fontId="63" fillId="0" borderId="137" applyNumberFormat="0" applyFill="0" applyAlignment="0" applyProtection="0"/>
    <xf numFmtId="0" fontId="63" fillId="0" borderId="251" applyNumberFormat="0" applyFill="0" applyAlignment="0" applyProtection="0"/>
    <xf numFmtId="0" fontId="14" fillId="32" borderId="166" applyNumberFormat="0" applyFont="0" applyAlignment="0" applyProtection="0"/>
    <xf numFmtId="0" fontId="54" fillId="37" borderId="140" applyNumberFormat="0" applyAlignment="0" applyProtection="0"/>
    <xf numFmtId="0" fontId="54" fillId="37" borderId="195" applyNumberFormat="0" applyAlignment="0" applyProtection="0"/>
    <xf numFmtId="0" fontId="63" fillId="0" borderId="162" applyNumberFormat="0" applyFill="0" applyAlignment="0" applyProtection="0"/>
    <xf numFmtId="0" fontId="63" fillId="0" borderId="189" applyNumberFormat="0" applyFill="0" applyAlignment="0" applyProtection="0"/>
    <xf numFmtId="0" fontId="65" fillId="28" borderId="254" applyNumberFormat="0" applyAlignment="0" applyProtection="0"/>
    <xf numFmtId="0" fontId="78" fillId="0" borderId="170" applyNumberFormat="0" applyFill="0" applyAlignment="0" applyProtection="0"/>
    <xf numFmtId="0" fontId="54" fillId="37" borderId="221" applyNumberFormat="0" applyAlignment="0" applyProtection="0"/>
    <xf numFmtId="0" fontId="65" fillId="28" borderId="241" applyNumberFormat="0" applyAlignment="0" applyProtection="0"/>
    <xf numFmtId="0" fontId="14" fillId="32" borderId="255" applyNumberFormat="0" applyFont="0" applyAlignment="0" applyProtection="0"/>
    <xf numFmtId="0" fontId="74" fillId="0" borderId="182" applyNumberFormat="0" applyFill="0" applyAlignment="0" applyProtection="0"/>
    <xf numFmtId="0" fontId="65" fillId="28" borderId="221" applyNumberFormat="0" applyAlignment="0" applyProtection="0"/>
    <xf numFmtId="0" fontId="65" fillId="28" borderId="140" applyNumberFormat="0" applyAlignment="0" applyProtection="0"/>
    <xf numFmtId="0" fontId="78" fillId="0" borderId="116" applyNumberFormat="0" applyFill="0" applyAlignment="0" applyProtection="0"/>
    <xf numFmtId="0" fontId="102" fillId="55" borderId="152">
      <alignment horizontal="left" vertical="center"/>
    </xf>
    <xf numFmtId="0" fontId="50" fillId="0" borderId="0">
      <alignment vertical="top"/>
    </xf>
    <xf numFmtId="0" fontId="14" fillId="32" borderId="141" applyNumberFormat="0" applyFont="0" applyAlignment="0" applyProtection="0"/>
    <xf numFmtId="0" fontId="63" fillId="0" borderId="209" applyNumberFormat="0" applyFill="0" applyAlignment="0" applyProtection="0"/>
    <xf numFmtId="0" fontId="63" fillId="0" borderId="134" applyNumberFormat="0" applyFill="0" applyAlignment="0" applyProtection="0"/>
    <xf numFmtId="0" fontId="54" fillId="37" borderId="140" applyNumberFormat="0" applyAlignment="0" applyProtection="0"/>
    <xf numFmtId="0" fontId="78" fillId="0" borderId="145" applyNumberFormat="0" applyFill="0" applyAlignment="0" applyProtection="0"/>
    <xf numFmtId="0" fontId="78" fillId="0" borderId="226" applyNumberFormat="0" applyFill="0" applyAlignment="0" applyProtection="0"/>
    <xf numFmtId="0" fontId="14" fillId="32" borderId="222" applyNumberFormat="0" applyFont="0" applyAlignment="0" applyProtection="0"/>
    <xf numFmtId="0" fontId="14" fillId="32" borderId="141" applyNumberFormat="0" applyFont="0" applyAlignment="0" applyProtection="0"/>
    <xf numFmtId="0" fontId="100" fillId="6" borderId="152">
      <alignment horizontal="right" vertical="center"/>
    </xf>
    <xf numFmtId="0" fontId="65" fillId="28" borderId="221" applyNumberFormat="0" applyAlignment="0" applyProtection="0"/>
    <xf numFmtId="0" fontId="8" fillId="32" borderId="167" applyNumberFormat="0" applyFont="0" applyAlignment="0" applyProtection="0"/>
    <xf numFmtId="0" fontId="73" fillId="50" borderId="143" applyNumberFormat="0" applyAlignment="0" applyProtection="0"/>
    <xf numFmtId="0" fontId="63" fillId="0" borderId="183" applyNumberFormat="0" applyFill="0" applyAlignment="0" applyProtection="0"/>
    <xf numFmtId="0" fontId="63" fillId="0" borderId="131" applyNumberFormat="0" applyFill="0" applyAlignment="0" applyProtection="0"/>
    <xf numFmtId="0" fontId="63" fillId="0" borderId="131" applyNumberFormat="0" applyFill="0" applyAlignment="0" applyProtection="0"/>
    <xf numFmtId="0" fontId="63" fillId="0" borderId="131" applyNumberFormat="0" applyFill="0" applyAlignment="0" applyProtection="0"/>
    <xf numFmtId="0" fontId="14" fillId="32" borderId="141" applyNumberFormat="0" applyFont="0" applyAlignment="0" applyProtection="0"/>
    <xf numFmtId="0" fontId="63" fillId="0" borderId="215" applyNumberFormat="0" applyFill="0" applyAlignment="0" applyProtection="0"/>
    <xf numFmtId="0" fontId="65" fillId="28" borderId="140" applyNumberFormat="0" applyAlignment="0" applyProtection="0"/>
    <xf numFmtId="0" fontId="73" fillId="37" borderId="224" applyNumberFormat="0" applyAlignment="0" applyProtection="0"/>
    <xf numFmtId="0" fontId="14" fillId="32" borderId="141" applyNumberFormat="0" applyFont="0" applyAlignment="0" applyProtection="0"/>
    <xf numFmtId="0" fontId="63" fillId="0" borderId="137" applyNumberFormat="0" applyFill="0" applyAlignment="0" applyProtection="0"/>
    <xf numFmtId="0" fontId="55" fillId="50" borderId="241" applyNumberFormat="0" applyAlignment="0" applyProtection="0"/>
    <xf numFmtId="0" fontId="14" fillId="32" borderId="196" applyNumberFormat="0" applyFont="0" applyAlignment="0" applyProtection="0"/>
    <xf numFmtId="0" fontId="63" fillId="0" borderId="215" applyNumberFormat="0" applyFill="0" applyAlignment="0" applyProtection="0"/>
    <xf numFmtId="0" fontId="63" fillId="0" borderId="131" applyNumberFormat="0" applyFill="0" applyAlignment="0" applyProtection="0"/>
    <xf numFmtId="0" fontId="64" fillId="0" borderId="132" applyNumberFormat="0" applyFill="0" applyAlignment="0" applyProtection="0"/>
    <xf numFmtId="0" fontId="63" fillId="0" borderId="206" applyNumberFormat="0" applyFill="0" applyAlignment="0" applyProtection="0"/>
    <xf numFmtId="0" fontId="14" fillId="32" borderId="276" applyNumberFormat="0" applyFont="0" applyAlignment="0" applyProtection="0"/>
    <xf numFmtId="0" fontId="54" fillId="37" borderId="140" applyNumberFormat="0" applyAlignment="0" applyProtection="0"/>
    <xf numFmtId="0" fontId="14" fillId="32" borderId="141" applyNumberFormat="0" applyFont="0" applyAlignment="0" applyProtection="0"/>
    <xf numFmtId="0" fontId="14" fillId="32" borderId="242" applyNumberFormat="0" applyFont="0" applyAlignment="0" applyProtection="0"/>
    <xf numFmtId="0" fontId="14" fillId="32" borderId="141" applyNumberFormat="0" applyFont="0" applyAlignment="0" applyProtection="0"/>
    <xf numFmtId="0" fontId="74" fillId="50" borderId="144" applyNumberFormat="0" applyAlignment="0" applyProtection="0"/>
    <xf numFmtId="0" fontId="64" fillId="0" borderId="132" applyNumberFormat="0" applyFill="0" applyAlignment="0" applyProtection="0"/>
    <xf numFmtId="0" fontId="63" fillId="0" borderId="137" applyNumberFormat="0" applyFill="0" applyAlignment="0" applyProtection="0"/>
    <xf numFmtId="0" fontId="63" fillId="0" borderId="209" applyNumberFormat="0" applyFill="0" applyAlignment="0" applyProtection="0"/>
    <xf numFmtId="0" fontId="63" fillId="0" borderId="162" applyNumberFormat="0" applyFill="0" applyAlignment="0" applyProtection="0"/>
    <xf numFmtId="0" fontId="65" fillId="28" borderId="287" applyNumberFormat="0" applyAlignment="0" applyProtection="0"/>
    <xf numFmtId="0" fontId="54" fillId="50" borderId="165" applyNumberFormat="0" applyAlignment="0" applyProtection="0"/>
    <xf numFmtId="0" fontId="64" fillId="0" borderId="184" applyNumberFormat="0" applyFill="0" applyAlignment="0" applyProtection="0"/>
    <xf numFmtId="0" fontId="78" fillId="0" borderId="145" applyNumberFormat="0" applyFill="0" applyAlignment="0" applyProtection="0"/>
    <xf numFmtId="0" fontId="78" fillId="0" borderId="200" applyNumberFormat="0" applyFill="0" applyAlignment="0" applyProtection="0"/>
    <xf numFmtId="0" fontId="14" fillId="32" borderId="255" applyNumberFormat="0" applyFont="0" applyAlignment="0" applyProtection="0"/>
    <xf numFmtId="0" fontId="14" fillId="32" borderId="141" applyNumberFormat="0" applyFont="0" applyAlignment="0" applyProtection="0"/>
    <xf numFmtId="0" fontId="78" fillId="0" borderId="145" applyNumberFormat="0" applyFill="0" applyAlignment="0" applyProtection="0"/>
    <xf numFmtId="0" fontId="74" fillId="0" borderId="164" applyNumberFormat="0" applyFill="0" applyAlignment="0" applyProtection="0"/>
    <xf numFmtId="0" fontId="63" fillId="0" borderId="189" applyNumberFormat="0" applyFill="0" applyAlignment="0" applyProtection="0"/>
    <xf numFmtId="0" fontId="102" fillId="55" borderId="266">
      <alignment horizontal="left" vertical="center"/>
    </xf>
    <xf numFmtId="0" fontId="73" fillId="37" borderId="143" applyNumberFormat="0" applyAlignment="0" applyProtection="0"/>
    <xf numFmtId="0" fontId="78" fillId="0" borderId="201" applyNumberFormat="0" applyFill="0" applyAlignment="0" applyProtection="0"/>
    <xf numFmtId="0" fontId="54" fillId="37" borderId="165" applyNumberFormat="0" applyAlignment="0" applyProtection="0"/>
    <xf numFmtId="0" fontId="14" fillId="32" borderId="276" applyNumberFormat="0" applyFont="0" applyAlignment="0" applyProtection="0"/>
    <xf numFmtId="0" fontId="63" fillId="0" borderId="189" applyNumberFormat="0" applyFill="0" applyAlignment="0" applyProtection="0"/>
    <xf numFmtId="0" fontId="54" fillId="37" borderId="165" applyNumberFormat="0" applyAlignment="0" applyProtection="0"/>
    <xf numFmtId="0" fontId="14" fillId="32" borderId="222" applyNumberFormat="0" applyFont="0" applyAlignment="0" applyProtection="0"/>
    <xf numFmtId="0" fontId="54" fillId="37" borderId="165" applyNumberFormat="0" applyAlignment="0" applyProtection="0"/>
    <xf numFmtId="0" fontId="14" fillId="32" borderId="288" applyNumberFormat="0" applyFont="0" applyAlignment="0" applyProtection="0"/>
    <xf numFmtId="0" fontId="65" fillId="28" borderId="140" applyNumberFormat="0" applyAlignment="0" applyProtection="0"/>
    <xf numFmtId="0" fontId="14" fillId="32" borderId="196" applyNumberFormat="0" applyFont="0" applyAlignment="0" applyProtection="0"/>
    <xf numFmtId="0" fontId="65" fillId="28" borderId="165" applyNumberFormat="0" applyAlignment="0" applyProtection="0"/>
    <xf numFmtId="0" fontId="65" fillId="28" borderId="254" applyNumberFormat="0" applyAlignment="0" applyProtection="0"/>
    <xf numFmtId="0" fontId="14" fillId="32" borderId="222" applyNumberFormat="0" applyFont="0" applyAlignment="0" applyProtection="0"/>
    <xf numFmtId="0" fontId="63" fillId="0" borderId="230" applyNumberFormat="0" applyFill="0" applyAlignment="0" applyProtection="0"/>
    <xf numFmtId="0" fontId="54" fillId="37" borderId="195" applyNumberFormat="0" applyAlignment="0" applyProtection="0"/>
    <xf numFmtId="0" fontId="74" fillId="50" borderId="199" applyNumberFormat="0" applyAlignment="0" applyProtection="0"/>
    <xf numFmtId="0" fontId="8" fillId="0" borderId="0"/>
    <xf numFmtId="0" fontId="64" fillId="0" borderId="219" applyNumberFormat="0" applyFill="0" applyAlignment="0" applyProtection="0"/>
    <xf numFmtId="0" fontId="63" fillId="0" borderId="134" applyNumberFormat="0" applyFill="0" applyAlignment="0" applyProtection="0"/>
    <xf numFmtId="0" fontId="64" fillId="0" borderId="135" applyNumberFormat="0" applyFill="0" applyAlignment="0" applyProtection="0"/>
    <xf numFmtId="0" fontId="54" fillId="37" borderId="287" applyNumberFormat="0" applyAlignment="0" applyProtection="0"/>
    <xf numFmtId="0" fontId="63" fillId="0" borderId="137" applyNumberFormat="0" applyFill="0" applyAlignment="0" applyProtection="0"/>
    <xf numFmtId="0" fontId="65" fillId="28" borderId="221" applyNumberFormat="0" applyAlignment="0" applyProtection="0"/>
    <xf numFmtId="0" fontId="14" fillId="32" borderId="242" applyNumberFormat="0" applyFont="0" applyAlignment="0" applyProtection="0"/>
    <xf numFmtId="0" fontId="14" fillId="32" borderId="166" applyNumberFormat="0" applyFont="0" applyAlignment="0" applyProtection="0"/>
    <xf numFmtId="0" fontId="14" fillId="32" borderId="196" applyNumberFormat="0" applyFont="0" applyAlignment="0" applyProtection="0"/>
    <xf numFmtId="0" fontId="73" fillId="37" borderId="224" applyNumberFormat="0" applyAlignment="0" applyProtection="0"/>
    <xf numFmtId="0" fontId="78" fillId="0" borderId="170" applyNumberFormat="0" applyFill="0" applyAlignment="0" applyProtection="0"/>
    <xf numFmtId="0" fontId="65" fillId="28" borderId="140" applyNumberFormat="0" applyAlignment="0" applyProtection="0"/>
    <xf numFmtId="0" fontId="14" fillId="32" borderId="166" applyNumberFormat="0" applyFont="0" applyAlignment="0" applyProtection="0"/>
    <xf numFmtId="0" fontId="14" fillId="32" borderId="166" applyNumberFormat="0" applyFont="0" applyAlignment="0" applyProtection="0"/>
    <xf numFmtId="0" fontId="78" fillId="0" borderId="170" applyNumberFormat="0" applyFill="0" applyAlignment="0" applyProtection="0"/>
    <xf numFmtId="0" fontId="73" fillId="37" borderId="143" applyNumberFormat="0" applyAlignment="0" applyProtection="0"/>
    <xf numFmtId="0" fontId="63" fillId="0" borderId="134" applyNumberFormat="0" applyFill="0" applyAlignment="0" applyProtection="0"/>
    <xf numFmtId="0" fontId="73" fillId="37" borderId="143" applyNumberFormat="0" applyAlignment="0" applyProtection="0"/>
    <xf numFmtId="0" fontId="65" fillId="28" borderId="275" applyNumberFormat="0" applyAlignment="0" applyProtection="0"/>
    <xf numFmtId="0" fontId="73" fillId="37" borderId="244" applyNumberFormat="0" applyAlignment="0" applyProtection="0"/>
    <xf numFmtId="0" fontId="64" fillId="0" borderId="216" applyNumberFormat="0" applyFill="0" applyAlignment="0" applyProtection="0"/>
    <xf numFmtId="0" fontId="78" fillId="0" borderId="227" applyNumberFormat="0" applyFill="0" applyAlignment="0" applyProtection="0"/>
    <xf numFmtId="0" fontId="65" fillId="28" borderId="140" applyNumberFormat="0" applyAlignment="0" applyProtection="0"/>
    <xf numFmtId="0" fontId="74" fillId="0" borderId="139" applyNumberFormat="0" applyFill="0" applyAlignment="0" applyProtection="0"/>
    <xf numFmtId="0" fontId="64" fillId="0" borderId="213" applyNumberFormat="0" applyFill="0" applyAlignment="0" applyProtection="0"/>
    <xf numFmtId="0" fontId="63" fillId="0" borderId="186" applyNumberFormat="0" applyFill="0" applyAlignment="0" applyProtection="0"/>
    <xf numFmtId="0" fontId="14" fillId="32" borderId="141" applyNumberFormat="0" applyFont="0" applyAlignment="0" applyProtection="0"/>
    <xf numFmtId="0" fontId="63" fillId="0" borderId="272" applyNumberFormat="0" applyFill="0" applyAlignment="0" applyProtection="0"/>
    <xf numFmtId="0" fontId="64" fillId="0" borderId="210" applyNumberFormat="0" applyFill="0" applyAlignment="0" applyProtection="0"/>
    <xf numFmtId="0" fontId="65" fillId="28" borderId="195" applyNumberFormat="0" applyAlignment="0" applyProtection="0"/>
    <xf numFmtId="0" fontId="14" fillId="32" borderId="141" applyNumberFormat="0" applyFont="0" applyAlignment="0" applyProtection="0"/>
    <xf numFmtId="0" fontId="73" fillId="37" borderId="143" applyNumberFormat="0" applyAlignment="0" applyProtection="0"/>
    <xf numFmtId="0" fontId="78" fillId="0" borderId="145" applyNumberFormat="0" applyFill="0" applyAlignment="0" applyProtection="0"/>
    <xf numFmtId="0" fontId="63" fillId="0" borderId="186" applyNumberFormat="0" applyFill="0" applyAlignment="0" applyProtection="0"/>
    <xf numFmtId="0" fontId="14" fillId="32" borderId="196" applyNumberFormat="0" applyFont="0" applyAlignment="0" applyProtection="0"/>
    <xf numFmtId="0" fontId="63" fillId="0" borderId="180" applyNumberFormat="0" applyFill="0" applyAlignment="0" applyProtection="0"/>
    <xf numFmtId="0" fontId="50" fillId="32" borderId="196" applyNumberFormat="0" applyFont="0" applyAlignment="0" applyProtection="0"/>
    <xf numFmtId="0" fontId="73" fillId="37" borderId="198" applyNumberFormat="0" applyAlignment="0" applyProtection="0"/>
    <xf numFmtId="0" fontId="55" fillId="50" borderId="165" applyNumberFormat="0" applyAlignment="0" applyProtection="0"/>
    <xf numFmtId="0" fontId="73" fillId="37" borderId="224" applyNumberFormat="0" applyAlignment="0" applyProtection="0"/>
    <xf numFmtId="0" fontId="78" fillId="0" borderId="170" applyNumberFormat="0" applyFill="0" applyAlignment="0" applyProtection="0"/>
    <xf numFmtId="0" fontId="1" fillId="0" borderId="0"/>
    <xf numFmtId="0" fontId="74" fillId="0" borderId="136" applyNumberFormat="0" applyFill="0" applyAlignment="0" applyProtection="0"/>
    <xf numFmtId="0" fontId="63" fillId="0" borderId="234" applyNumberFormat="0" applyFill="0" applyAlignment="0" applyProtection="0"/>
    <xf numFmtId="0" fontId="65" fillId="28" borderId="195" applyNumberFormat="0" applyAlignment="0" applyProtection="0"/>
    <xf numFmtId="0" fontId="63" fillId="0" borderId="186" applyNumberFormat="0" applyFill="0" applyAlignment="0" applyProtection="0"/>
    <xf numFmtId="0" fontId="65" fillId="28" borderId="165" applyNumberFormat="0" applyAlignment="0" applyProtection="0"/>
    <xf numFmtId="0" fontId="55" fillId="50" borderId="140" applyNumberFormat="0" applyAlignment="0" applyProtection="0"/>
    <xf numFmtId="0" fontId="63" fillId="0" borderId="134" applyNumberFormat="0" applyFill="0" applyAlignment="0" applyProtection="0"/>
    <xf numFmtId="0" fontId="73" fillId="37" borderId="143" applyNumberFormat="0" applyAlignment="0" applyProtection="0"/>
    <xf numFmtId="0" fontId="54" fillId="37" borderId="221" applyNumberFormat="0" applyAlignment="0" applyProtection="0"/>
    <xf numFmtId="0" fontId="101" fillId="6" borderId="152">
      <alignment horizontal="left" vertical="center"/>
    </xf>
    <xf numFmtId="0" fontId="14" fillId="32" borderId="276" applyNumberFormat="0" applyFont="0" applyAlignment="0" applyProtection="0"/>
    <xf numFmtId="0" fontId="54" fillId="37" borderId="195" applyNumberFormat="0" applyAlignment="0" applyProtection="0"/>
    <xf numFmtId="0" fontId="73" fillId="37" borderId="224" applyNumberFormat="0" applyAlignment="0" applyProtection="0"/>
    <xf numFmtId="0" fontId="78" fillId="0" borderId="145" applyNumberFormat="0" applyFill="0" applyAlignment="0" applyProtection="0"/>
    <xf numFmtId="0" fontId="14" fillId="32" borderId="288" applyNumberFormat="0" applyFont="0" applyAlignment="0" applyProtection="0"/>
    <xf numFmtId="0" fontId="82" fillId="0" borderId="0" applyNumberFormat="0" applyFont="0" applyFill="0" applyBorder="0" applyAlignment="0" applyProtection="0"/>
    <xf numFmtId="0" fontId="73" fillId="37" borderId="143" applyNumberFormat="0" applyAlignment="0" applyProtection="0"/>
    <xf numFmtId="0" fontId="54" fillId="37" borderId="195" applyNumberFormat="0" applyAlignment="0" applyProtection="0"/>
    <xf numFmtId="0" fontId="65" fillId="28" borderId="140" applyNumberFormat="0" applyAlignment="0" applyProtection="0"/>
    <xf numFmtId="0" fontId="8" fillId="0" borderId="0"/>
    <xf numFmtId="0" fontId="78" fillId="0" borderId="145" applyNumberFormat="0" applyFill="0" applyAlignment="0" applyProtection="0"/>
    <xf numFmtId="0" fontId="73" fillId="37" borderId="168" applyNumberFormat="0" applyAlignment="0" applyProtection="0"/>
    <xf numFmtId="0" fontId="74" fillId="50" borderId="144" applyNumberFormat="0" applyAlignment="0" applyProtection="0"/>
    <xf numFmtId="0" fontId="50" fillId="0" borderId="0">
      <alignment vertical="top"/>
    </xf>
    <xf numFmtId="0" fontId="14" fillId="32" borderId="166" applyNumberFormat="0" applyFont="0" applyAlignment="0" applyProtection="0"/>
    <xf numFmtId="0" fontId="65" fillId="28" borderId="140" applyNumberFormat="0" applyAlignment="0" applyProtection="0"/>
    <xf numFmtId="0" fontId="50" fillId="0" borderId="0">
      <alignment vertical="top"/>
    </xf>
    <xf numFmtId="0" fontId="65" fillId="28" borderId="195" applyNumberFormat="0" applyAlignment="0" applyProtection="0"/>
    <xf numFmtId="0" fontId="63" fillId="0" borderId="134" applyNumberFormat="0" applyFill="0" applyAlignment="0" applyProtection="0"/>
    <xf numFmtId="0" fontId="54" fillId="37" borderId="195" applyNumberFormat="0" applyAlignment="0" applyProtection="0"/>
    <xf numFmtId="0" fontId="63" fillId="0" borderId="206" applyNumberFormat="0" applyFill="0" applyAlignment="0" applyProtection="0"/>
    <xf numFmtId="0" fontId="65" fillId="28" borderId="140" applyNumberFormat="0" applyAlignment="0" applyProtection="0"/>
    <xf numFmtId="0" fontId="54" fillId="37" borderId="195" applyNumberFormat="0" applyAlignment="0" applyProtection="0"/>
    <xf numFmtId="0" fontId="65" fillId="28" borderId="140" applyNumberFormat="0" applyAlignment="0" applyProtection="0"/>
    <xf numFmtId="0" fontId="63" fillId="0" borderId="137" applyNumberFormat="0" applyFill="0" applyAlignment="0" applyProtection="0"/>
    <xf numFmtId="0" fontId="50" fillId="0" borderId="0">
      <alignment vertical="top"/>
    </xf>
    <xf numFmtId="0" fontId="64" fillId="0" borderId="163" applyNumberFormat="0" applyFill="0" applyAlignment="0" applyProtection="0"/>
    <xf numFmtId="0" fontId="14" fillId="32" borderId="196" applyNumberFormat="0" applyFont="0" applyAlignment="0" applyProtection="0"/>
    <xf numFmtId="0" fontId="63" fillId="0" borderId="134" applyNumberFormat="0" applyFill="0" applyAlignment="0" applyProtection="0"/>
    <xf numFmtId="0" fontId="14" fillId="32" borderId="196" applyNumberFormat="0" applyFont="0" applyAlignment="0" applyProtection="0"/>
    <xf numFmtId="0" fontId="14" fillId="32" borderId="141" applyNumberFormat="0" applyFont="0" applyAlignment="0" applyProtection="0"/>
    <xf numFmtId="0" fontId="8" fillId="32" borderId="243" applyNumberFormat="0" applyFont="0" applyAlignment="0" applyProtection="0"/>
    <xf numFmtId="0" fontId="65" fillId="28" borderId="254" applyNumberFormat="0" applyAlignment="0" applyProtection="0"/>
    <xf numFmtId="0" fontId="65" fillId="28" borderId="140" applyNumberFormat="0" applyAlignment="0" applyProtection="0"/>
    <xf numFmtId="0" fontId="28" fillId="0" borderId="0"/>
    <xf numFmtId="0" fontId="74" fillId="50" borderId="114" applyNumberFormat="0" applyAlignment="0" applyProtection="0"/>
    <xf numFmtId="0" fontId="54" fillId="37" borderId="195" applyNumberFormat="0" applyAlignment="0" applyProtection="0"/>
    <xf numFmtId="0" fontId="14" fillId="32" borderId="255" applyNumberFormat="0" applyFont="0" applyAlignment="0" applyProtection="0"/>
    <xf numFmtId="0" fontId="63" fillId="0" borderId="215" applyNumberFormat="0" applyFill="0" applyAlignment="0" applyProtection="0"/>
    <xf numFmtId="0" fontId="78" fillId="0" borderId="226" applyNumberFormat="0" applyFill="0" applyAlignment="0" applyProtection="0"/>
    <xf numFmtId="0" fontId="63" fillId="0" borderId="183" applyNumberFormat="0" applyFill="0" applyAlignment="0" applyProtection="0"/>
    <xf numFmtId="0" fontId="78" fillId="0" borderId="145" applyNumberFormat="0" applyFill="0" applyAlignment="0" applyProtection="0"/>
    <xf numFmtId="0" fontId="63" fillId="0" borderId="159" applyNumberFormat="0" applyFill="0" applyAlignment="0" applyProtection="0"/>
    <xf numFmtId="0" fontId="54" fillId="37" borderId="195" applyNumberFormat="0" applyAlignment="0" applyProtection="0"/>
    <xf numFmtId="0" fontId="73" fillId="37" borderId="168" applyNumberFormat="0" applyAlignment="0" applyProtection="0"/>
    <xf numFmtId="0" fontId="73" fillId="37" borderId="143" applyNumberFormat="0" applyAlignment="0" applyProtection="0"/>
    <xf numFmtId="0" fontId="14" fillId="32" borderId="222" applyNumberFormat="0" applyFont="0" applyAlignment="0" applyProtection="0"/>
    <xf numFmtId="0" fontId="63" fillId="0" borderId="183" applyNumberFormat="0" applyFill="0" applyAlignment="0" applyProtection="0"/>
    <xf numFmtId="0" fontId="73" fillId="37" borderId="168" applyNumberFormat="0" applyAlignment="0" applyProtection="0"/>
    <xf numFmtId="0" fontId="102" fillId="55" borderId="175">
      <alignment horizontal="left" vertical="center"/>
    </xf>
    <xf numFmtId="0" fontId="63" fillId="0" borderId="189" applyNumberFormat="0" applyFill="0" applyAlignment="0" applyProtection="0"/>
    <xf numFmtId="0" fontId="54" fillId="37" borderId="165" applyNumberFormat="0" applyAlignment="0" applyProtection="0"/>
    <xf numFmtId="0" fontId="54" fillId="37" borderId="140" applyNumberFormat="0" applyAlignment="0" applyProtection="0"/>
    <xf numFmtId="0" fontId="50" fillId="0" borderId="0">
      <alignment vertical="top"/>
    </xf>
    <xf numFmtId="0" fontId="63" fillId="0" borderId="206" applyNumberFormat="0" applyFill="0" applyAlignment="0" applyProtection="0"/>
    <xf numFmtId="0" fontId="63" fillId="0" borderId="218" applyNumberFormat="0" applyFill="0" applyAlignment="0" applyProtection="0"/>
    <xf numFmtId="0" fontId="65" fillId="28" borderId="221" applyNumberFormat="0" applyAlignment="0" applyProtection="0"/>
    <xf numFmtId="0" fontId="99" fillId="5" borderId="152">
      <alignment horizontal="center" vertical="center"/>
    </xf>
    <xf numFmtId="0" fontId="63" fillId="0" borderId="137" applyNumberFormat="0" applyFill="0" applyAlignment="0" applyProtection="0"/>
    <xf numFmtId="0" fontId="65" fillId="28" borderId="140" applyNumberFormat="0" applyAlignment="0" applyProtection="0"/>
    <xf numFmtId="0" fontId="55" fillId="50" borderId="165" applyNumberFormat="0" applyAlignment="0" applyProtection="0"/>
    <xf numFmtId="0" fontId="63" fillId="0" borderId="192" applyNumberFormat="0" applyFill="0" applyAlignment="0" applyProtection="0"/>
    <xf numFmtId="0" fontId="65" fillId="28" borderId="287" applyNumberFormat="0" applyAlignment="0" applyProtection="0"/>
    <xf numFmtId="0" fontId="66" fillId="39" borderId="140" applyNumberFormat="0" applyAlignment="0" applyProtection="0"/>
    <xf numFmtId="0" fontId="65" fillId="28" borderId="165" applyNumberFormat="0" applyAlignment="0" applyProtection="0"/>
    <xf numFmtId="0" fontId="63" fillId="0" borderId="131" applyNumberFormat="0" applyFill="0" applyAlignment="0" applyProtection="0"/>
    <xf numFmtId="0" fontId="63" fillId="0" borderId="131" applyNumberFormat="0" applyFill="0" applyAlignment="0" applyProtection="0"/>
    <xf numFmtId="0" fontId="78" fillId="0" borderId="292" applyNumberFormat="0" applyFill="0" applyAlignment="0" applyProtection="0"/>
    <xf numFmtId="0" fontId="63" fillId="0" borderId="131" applyNumberFormat="0" applyFill="0" applyAlignment="0" applyProtection="0"/>
    <xf numFmtId="0" fontId="50" fillId="32" borderId="166" applyNumberFormat="0" applyFont="0" applyAlignment="0" applyProtection="0"/>
    <xf numFmtId="0" fontId="78" fillId="0" borderId="145" applyNumberFormat="0" applyFill="0" applyAlignment="0" applyProtection="0"/>
    <xf numFmtId="0" fontId="14" fillId="32" borderId="222" applyNumberFormat="0" applyFont="0" applyAlignment="0" applyProtection="0"/>
    <xf numFmtId="0" fontId="64" fillId="0" borderId="216" applyNumberFormat="0" applyFill="0" applyAlignment="0" applyProtection="0"/>
    <xf numFmtId="0" fontId="54" fillId="37" borderId="195" applyNumberFormat="0" applyAlignment="0" applyProtection="0"/>
    <xf numFmtId="0" fontId="14" fillId="32" borderId="242" applyNumberFormat="0" applyFont="0" applyAlignment="0" applyProtection="0"/>
    <xf numFmtId="0" fontId="78" fillId="0" borderId="145" applyNumberFormat="0" applyFill="0" applyAlignment="0" applyProtection="0"/>
    <xf numFmtId="0" fontId="54" fillId="37" borderId="165" applyNumberFormat="0" applyAlignment="0" applyProtection="0"/>
    <xf numFmtId="0" fontId="78" fillId="0" borderId="145" applyNumberFormat="0" applyFill="0" applyAlignment="0" applyProtection="0"/>
    <xf numFmtId="0" fontId="63" fillId="0" borderId="186" applyNumberFormat="0" applyFill="0" applyAlignment="0" applyProtection="0"/>
    <xf numFmtId="0" fontId="14" fillId="32" borderId="196" applyNumberFormat="0" applyFont="0" applyAlignment="0" applyProtection="0"/>
    <xf numFmtId="0" fontId="54" fillId="37" borderId="165" applyNumberFormat="0" applyAlignment="0" applyProtection="0"/>
    <xf numFmtId="1" fontId="99" fillId="6" borderId="249">
      <alignment horizontal="right" vertical="center"/>
    </xf>
    <xf numFmtId="0" fontId="65" fillId="28" borderId="195" applyNumberFormat="0" applyAlignment="0" applyProtection="0"/>
    <xf numFmtId="0" fontId="65" fillId="28" borderId="221" applyNumberFormat="0" applyAlignment="0" applyProtection="0"/>
    <xf numFmtId="0" fontId="73" fillId="37" borderId="198" applyNumberFormat="0" applyAlignment="0" applyProtection="0"/>
    <xf numFmtId="0" fontId="74" fillId="50" borderId="279" applyNumberFormat="0" applyAlignment="0" applyProtection="0"/>
    <xf numFmtId="0" fontId="63" fillId="0" borderId="192" applyNumberFormat="0" applyFill="0" applyAlignment="0" applyProtection="0"/>
    <xf numFmtId="0" fontId="63" fillId="0" borderId="209" applyNumberFormat="0" applyFill="0" applyAlignment="0" applyProtection="0"/>
    <xf numFmtId="0" fontId="65" fillId="28" borderId="287" applyNumberFormat="0" applyAlignment="0" applyProtection="0"/>
    <xf numFmtId="0" fontId="8" fillId="0" borderId="0"/>
    <xf numFmtId="0" fontId="14" fillId="32" borderId="141" applyNumberFormat="0" applyFont="0" applyAlignment="0" applyProtection="0"/>
    <xf numFmtId="0" fontId="65" fillId="28" borderId="195" applyNumberFormat="0" applyAlignment="0" applyProtection="0"/>
    <xf numFmtId="0" fontId="73" fillId="37" borderId="224" applyNumberFormat="0" applyAlignment="0" applyProtection="0"/>
    <xf numFmtId="0" fontId="14" fillId="32" borderId="141" applyNumberFormat="0" applyFont="0" applyAlignment="0" applyProtection="0"/>
    <xf numFmtId="0" fontId="14" fillId="32" borderId="166" applyNumberFormat="0" applyFont="0" applyAlignment="0" applyProtection="0"/>
    <xf numFmtId="0" fontId="65" fillId="28" borderId="165" applyNumberFormat="0" applyAlignment="0" applyProtection="0"/>
    <xf numFmtId="0" fontId="63" fillId="0" borderId="131" applyNumberFormat="0" applyFill="0" applyAlignment="0" applyProtection="0"/>
    <xf numFmtId="0" fontId="65" fillId="28" borderId="287" applyNumberFormat="0" applyAlignment="0" applyProtection="0"/>
    <xf numFmtId="0" fontId="55" fillId="50" borderId="140" applyNumberFormat="0" applyAlignment="0" applyProtection="0"/>
    <xf numFmtId="0" fontId="8" fillId="0" borderId="0"/>
    <xf numFmtId="0" fontId="63" fillId="0" borderId="137" applyNumberFormat="0" applyFill="0" applyAlignment="0" applyProtection="0"/>
    <xf numFmtId="0" fontId="78" fillId="0" borderId="170" applyNumberFormat="0" applyFill="0" applyAlignment="0" applyProtection="0"/>
    <xf numFmtId="0" fontId="14" fillId="32" borderId="141" applyNumberFormat="0" applyFont="0" applyAlignment="0" applyProtection="0"/>
    <xf numFmtId="0" fontId="66" fillId="39" borderId="195" applyNumberFormat="0" applyAlignment="0" applyProtection="0"/>
    <xf numFmtId="0" fontId="65" fillId="28" borderId="195" applyNumberFormat="0" applyAlignment="0" applyProtection="0"/>
    <xf numFmtId="0" fontId="65" fillId="28" borderId="140" applyNumberFormat="0" applyAlignment="0" applyProtection="0"/>
    <xf numFmtId="0" fontId="73" fillId="37" borderId="198" applyNumberFormat="0" applyAlignment="0" applyProtection="0"/>
    <xf numFmtId="0" fontId="14" fillId="32" borderId="196" applyNumberFormat="0" applyFont="0" applyAlignment="0" applyProtection="0"/>
    <xf numFmtId="0" fontId="14" fillId="32" borderId="196" applyNumberFormat="0" applyFont="0" applyAlignment="0" applyProtection="0"/>
    <xf numFmtId="0" fontId="99" fillId="56" borderId="152">
      <alignment horizontal="left" vertical="center"/>
    </xf>
    <xf numFmtId="0" fontId="78" fillId="0" borderId="200" applyNumberFormat="0" applyFill="0" applyAlignment="0" applyProtection="0"/>
    <xf numFmtId="0" fontId="1" fillId="0" borderId="0"/>
    <xf numFmtId="0" fontId="78" fillId="0" borderId="145" applyNumberFormat="0" applyFill="0" applyAlignment="0" applyProtection="0"/>
    <xf numFmtId="0" fontId="14" fillId="32" borderId="166" applyNumberFormat="0" applyFont="0" applyAlignment="0" applyProtection="0"/>
    <xf numFmtId="0" fontId="50" fillId="32" borderId="255" applyNumberFormat="0" applyFont="0" applyAlignment="0" applyProtection="0"/>
    <xf numFmtId="0" fontId="73" fillId="0" borderId="172" applyNumberFormat="0" applyFill="0" applyAlignment="0" applyProtection="0"/>
    <xf numFmtId="0" fontId="14" fillId="32" borderId="255" applyNumberFormat="0" applyFont="0" applyAlignment="0" applyProtection="0"/>
    <xf numFmtId="0" fontId="63" fillId="0" borderId="234" applyNumberFormat="0" applyFill="0" applyAlignment="0" applyProtection="0"/>
    <xf numFmtId="0" fontId="101" fillId="6" borderId="175"/>
    <xf numFmtId="0" fontId="65" fillId="28" borderId="140" applyNumberFormat="0" applyAlignment="0" applyProtection="0"/>
    <xf numFmtId="0" fontId="14" fillId="32" borderId="166" applyNumberFormat="0" applyFont="0" applyAlignment="0" applyProtection="0"/>
    <xf numFmtId="0" fontId="55" fillId="50" borderId="165" applyNumberFormat="0" applyAlignment="0" applyProtection="0"/>
    <xf numFmtId="0" fontId="55" fillId="50" borderId="112" applyNumberFormat="0" applyAlignment="0" applyProtection="0"/>
    <xf numFmtId="0" fontId="73" fillId="37" borderId="143" applyNumberFormat="0" applyAlignment="0" applyProtection="0"/>
    <xf numFmtId="0" fontId="14" fillId="32" borderId="166" applyNumberFormat="0" applyFont="0" applyAlignment="0" applyProtection="0"/>
    <xf numFmtId="0" fontId="74" fillId="0" borderId="236" applyNumberFormat="0" applyFill="0" applyAlignment="0" applyProtection="0"/>
    <xf numFmtId="0" fontId="63" fillId="0" borderId="183" applyNumberFormat="0" applyFill="0" applyAlignment="0" applyProtection="0"/>
    <xf numFmtId="0" fontId="78" fillId="0" borderId="170" applyNumberFormat="0" applyFill="0" applyAlignment="0" applyProtection="0"/>
    <xf numFmtId="0" fontId="73" fillId="37" borderId="143" applyNumberFormat="0" applyAlignment="0" applyProtection="0"/>
    <xf numFmtId="0" fontId="14" fillId="32" borderId="166" applyNumberFormat="0" applyFont="0" applyAlignment="0" applyProtection="0"/>
    <xf numFmtId="0" fontId="63" fillId="0" borderId="180" applyNumberFormat="0" applyFill="0" applyAlignment="0" applyProtection="0"/>
    <xf numFmtId="0" fontId="54" fillId="37" borderId="140" applyNumberFormat="0" applyAlignment="0" applyProtection="0"/>
    <xf numFmtId="0" fontId="78" fillId="0" borderId="145" applyNumberFormat="0" applyFill="0" applyAlignment="0" applyProtection="0"/>
    <xf numFmtId="0" fontId="54" fillId="37" borderId="140" applyNumberFormat="0" applyAlignment="0" applyProtection="0"/>
    <xf numFmtId="0" fontId="1" fillId="0" borderId="0"/>
    <xf numFmtId="0" fontId="78" fillId="0" borderId="246" applyNumberFormat="0" applyFill="0" applyAlignment="0" applyProtection="0"/>
    <xf numFmtId="0" fontId="65" fillId="28" borderId="221" applyNumberFormat="0" applyAlignment="0" applyProtection="0"/>
    <xf numFmtId="0" fontId="54" fillId="37" borderId="195" applyNumberFormat="0" applyAlignment="0" applyProtection="0"/>
    <xf numFmtId="0" fontId="63" fillId="0" borderId="189" applyNumberFormat="0" applyFill="0" applyAlignment="0" applyProtection="0"/>
    <xf numFmtId="0" fontId="14" fillId="32" borderId="141" applyNumberFormat="0" applyFont="0" applyAlignment="0" applyProtection="0"/>
    <xf numFmtId="0" fontId="54" fillId="37" borderId="140" applyNumberFormat="0" applyAlignment="0" applyProtection="0"/>
    <xf numFmtId="0" fontId="65" fillId="28" borderId="140" applyNumberFormat="0" applyAlignment="0" applyProtection="0"/>
    <xf numFmtId="0" fontId="14" fillId="32" borderId="196" applyNumberFormat="0" applyFont="0" applyAlignment="0" applyProtection="0"/>
    <xf numFmtId="0" fontId="54" fillId="37" borderId="287" applyNumberFormat="0" applyAlignment="0" applyProtection="0"/>
    <xf numFmtId="0" fontId="63" fillId="0" borderId="128" applyNumberFormat="0" applyFill="0" applyAlignment="0" applyProtection="0"/>
    <xf numFmtId="1" fontId="99" fillId="6" borderId="203">
      <alignment horizontal="right" vertical="center"/>
    </xf>
    <xf numFmtId="0" fontId="78" fillId="0" borderId="145" applyNumberFormat="0" applyFill="0" applyAlignment="0" applyProtection="0"/>
    <xf numFmtId="0" fontId="78" fillId="0" borderId="170" applyNumberFormat="0" applyFill="0" applyAlignment="0" applyProtection="0"/>
    <xf numFmtId="0" fontId="14" fillId="32" borderId="222" applyNumberFormat="0" applyFont="0" applyAlignment="0" applyProtection="0"/>
    <xf numFmtId="0" fontId="63" fillId="0" borderId="137" applyNumberFormat="0" applyFill="0" applyAlignment="0" applyProtection="0"/>
    <xf numFmtId="0" fontId="73" fillId="37" borderId="168" applyNumberFormat="0" applyAlignment="0" applyProtection="0"/>
    <xf numFmtId="0" fontId="73" fillId="37" borderId="244" applyNumberFormat="0" applyAlignment="0" applyProtection="0"/>
    <xf numFmtId="0" fontId="63" fillId="0" borderId="209" applyNumberFormat="0" applyFill="0" applyAlignment="0" applyProtection="0"/>
    <xf numFmtId="0" fontId="63" fillId="0" borderId="238" applyNumberFormat="0" applyFill="0" applyAlignment="0" applyProtection="0"/>
    <xf numFmtId="0" fontId="50" fillId="0" borderId="0">
      <alignment vertical="top"/>
    </xf>
    <xf numFmtId="0" fontId="63" fillId="0" borderId="212" applyNumberFormat="0" applyFill="0" applyAlignment="0" applyProtection="0"/>
    <xf numFmtId="0" fontId="14" fillId="32" borderId="288" applyNumberFormat="0" applyFont="0" applyAlignment="0" applyProtection="0"/>
    <xf numFmtId="0" fontId="78" fillId="0" borderId="145" applyNumberFormat="0" applyFill="0" applyAlignment="0" applyProtection="0"/>
    <xf numFmtId="0" fontId="14" fillId="32" borderId="222" applyNumberFormat="0" applyFont="0" applyAlignment="0" applyProtection="0"/>
    <xf numFmtId="0" fontId="65" fillId="28" borderId="195" applyNumberFormat="0" applyAlignment="0" applyProtection="0"/>
    <xf numFmtId="0" fontId="63" fillId="0" borderId="186" applyNumberFormat="0" applyFill="0" applyAlignment="0" applyProtection="0"/>
    <xf numFmtId="0" fontId="14" fillId="32" borderId="196" applyNumberFormat="0" applyFont="0" applyAlignment="0" applyProtection="0"/>
    <xf numFmtId="0" fontId="65" fillId="28" borderId="241" applyNumberFormat="0" applyAlignment="0" applyProtection="0"/>
    <xf numFmtId="0" fontId="54" fillId="37" borderId="140" applyNumberFormat="0" applyAlignment="0" applyProtection="0"/>
    <xf numFmtId="0" fontId="14" fillId="32" borderId="288" applyNumberFormat="0" applyFont="0" applyAlignment="0" applyProtection="0"/>
    <xf numFmtId="0" fontId="54" fillId="37" borderId="221" applyNumberFormat="0" applyAlignment="0" applyProtection="0"/>
    <xf numFmtId="0" fontId="8" fillId="32" borderId="289" applyNumberFormat="0" applyFont="0" applyAlignment="0" applyProtection="0"/>
    <xf numFmtId="0" fontId="14" fillId="32" borderId="255" applyNumberFormat="0" applyFont="0" applyAlignment="0" applyProtection="0"/>
    <xf numFmtId="0" fontId="63" fillId="0" borderId="180" applyNumberFormat="0" applyFill="0" applyAlignment="0" applyProtection="0"/>
    <xf numFmtId="0" fontId="65" fillId="28" borderId="195" applyNumberFormat="0" applyAlignment="0" applyProtection="0"/>
    <xf numFmtId="0" fontId="63" fillId="0" borderId="215" applyNumberFormat="0" applyFill="0" applyAlignment="0" applyProtection="0"/>
    <xf numFmtId="0" fontId="63" fillId="0" borderId="183" applyNumberFormat="0" applyFill="0" applyAlignment="0" applyProtection="0"/>
    <xf numFmtId="0" fontId="14" fillId="32" borderId="141" applyNumberFormat="0" applyFont="0" applyAlignment="0" applyProtection="0"/>
    <xf numFmtId="0" fontId="14" fillId="32" borderId="166" applyNumberFormat="0" applyFont="0" applyAlignment="0" applyProtection="0"/>
    <xf numFmtId="0" fontId="54" fillId="37" borderId="241" applyNumberFormat="0" applyAlignment="0" applyProtection="0"/>
    <xf numFmtId="0" fontId="14" fillId="32" borderId="141" applyNumberFormat="0" applyFont="0" applyAlignment="0" applyProtection="0"/>
    <xf numFmtId="0" fontId="65" fillId="28" borderId="241" applyNumberFormat="0" applyAlignment="0" applyProtection="0"/>
    <xf numFmtId="0" fontId="78" fillId="0" borderId="145" applyNumberFormat="0" applyFill="0" applyAlignment="0" applyProtection="0"/>
    <xf numFmtId="0" fontId="14" fillId="32" borderId="141" applyNumberFormat="0" applyFont="0" applyAlignment="0" applyProtection="0"/>
    <xf numFmtId="0" fontId="64" fillId="0" borderId="210" applyNumberFormat="0" applyFill="0" applyAlignment="0" applyProtection="0"/>
    <xf numFmtId="0" fontId="54" fillId="37" borderId="165" applyNumberFormat="0" applyAlignment="0" applyProtection="0"/>
    <xf numFmtId="0" fontId="63" fillId="0" borderId="230" applyNumberFormat="0" applyFill="0" applyAlignment="0" applyProtection="0"/>
    <xf numFmtId="0" fontId="14" fillId="32" borderId="242" applyNumberFormat="0" applyFont="0" applyAlignment="0" applyProtection="0"/>
    <xf numFmtId="0" fontId="74" fillId="50" borderId="258" applyNumberFormat="0" applyAlignment="0" applyProtection="0"/>
    <xf numFmtId="0" fontId="63" fillId="0" borderId="192" applyNumberFormat="0" applyFill="0" applyAlignment="0" applyProtection="0"/>
    <xf numFmtId="0" fontId="65" fillId="28" borderId="165" applyNumberFormat="0" applyAlignment="0" applyProtection="0"/>
    <xf numFmtId="0" fontId="74" fillId="0" borderId="286" applyNumberFormat="0" applyFill="0" applyAlignment="0" applyProtection="0"/>
    <xf numFmtId="0" fontId="54" fillId="37" borderId="221" applyNumberFormat="0" applyAlignment="0" applyProtection="0"/>
    <xf numFmtId="0" fontId="54" fillId="37" borderId="140" applyNumberFormat="0" applyAlignment="0" applyProtection="0"/>
    <xf numFmtId="0" fontId="65" fillId="28" borderId="195" applyNumberFormat="0" applyAlignment="0" applyProtection="0"/>
    <xf numFmtId="0" fontId="14" fillId="32" borderId="196" applyNumberFormat="0" applyFont="0" applyAlignment="0" applyProtection="0"/>
    <xf numFmtId="0" fontId="73" fillId="37" borderId="168" applyNumberFormat="0" applyAlignment="0" applyProtection="0"/>
    <xf numFmtId="0" fontId="63" fillId="0" borderId="251" applyNumberFormat="0" applyFill="0" applyAlignment="0" applyProtection="0"/>
    <xf numFmtId="0" fontId="78" fillId="0" borderId="259" applyNumberFormat="0" applyFill="0" applyAlignment="0" applyProtection="0"/>
    <xf numFmtId="0" fontId="65" fillId="28" borderId="165" applyNumberFormat="0" applyAlignment="0" applyProtection="0"/>
    <xf numFmtId="0" fontId="54" fillId="37" borderId="140" applyNumberFormat="0" applyAlignment="0" applyProtection="0"/>
    <xf numFmtId="0" fontId="63" fillId="0" borderId="189" applyNumberFormat="0" applyFill="0" applyAlignment="0" applyProtection="0"/>
    <xf numFmtId="0" fontId="78" fillId="0" borderId="145" applyNumberFormat="0" applyFill="0" applyAlignment="0" applyProtection="0"/>
    <xf numFmtId="0" fontId="82" fillId="0" borderId="0" applyNumberFormat="0" applyFont="0" applyFill="0" applyBorder="0" applyAlignment="0" applyProtection="0"/>
    <xf numFmtId="0" fontId="1" fillId="0" borderId="0"/>
    <xf numFmtId="0" fontId="74" fillId="0" borderId="133" applyNumberFormat="0" applyFill="0" applyAlignment="0" applyProtection="0"/>
    <xf numFmtId="0" fontId="74" fillId="0" borderId="133" applyNumberFormat="0" applyFill="0" applyAlignment="0" applyProtection="0"/>
    <xf numFmtId="0" fontId="74" fillId="0" borderId="133" applyNumberFormat="0" applyFill="0" applyAlignment="0" applyProtection="0"/>
    <xf numFmtId="0" fontId="73" fillId="37" borderId="143" applyNumberFormat="0" applyAlignment="0" applyProtection="0"/>
    <xf numFmtId="0" fontId="78" fillId="0" borderId="246" applyNumberFormat="0" applyFill="0" applyAlignment="0" applyProtection="0"/>
    <xf numFmtId="0" fontId="99" fillId="5" borderId="152">
      <alignment horizontal="center" vertical="center"/>
    </xf>
    <xf numFmtId="0" fontId="63" fillId="0" borderId="137" applyNumberFormat="0" applyFill="0" applyAlignment="0" applyProtection="0"/>
    <xf numFmtId="0" fontId="78" fillId="0" borderId="226" applyNumberFormat="0" applyFill="0" applyAlignment="0" applyProtection="0"/>
    <xf numFmtId="0" fontId="54" fillId="37" borderId="140" applyNumberFormat="0" applyAlignment="0" applyProtection="0"/>
    <xf numFmtId="0" fontId="65" fillId="28" borderId="275" applyNumberFormat="0" applyAlignment="0" applyProtection="0"/>
    <xf numFmtId="0" fontId="78" fillId="0" borderId="145" applyNumberFormat="0" applyFill="0" applyAlignment="0" applyProtection="0"/>
    <xf numFmtId="0" fontId="78" fillId="0" borderId="226" applyNumberFormat="0" applyFill="0" applyAlignment="0" applyProtection="0"/>
    <xf numFmtId="0" fontId="78" fillId="0" borderId="200" applyNumberFormat="0" applyFill="0" applyAlignment="0" applyProtection="0"/>
    <xf numFmtId="0" fontId="63" fillId="0" borderId="209" applyNumberFormat="0" applyFill="0" applyAlignment="0" applyProtection="0"/>
    <xf numFmtId="0" fontId="14" fillId="32" borderId="196" applyNumberFormat="0" applyFont="0" applyAlignment="0" applyProtection="0"/>
    <xf numFmtId="0" fontId="78" fillId="0" borderId="200" applyNumberFormat="0" applyFill="0" applyAlignment="0" applyProtection="0"/>
    <xf numFmtId="0" fontId="14" fillId="32" borderId="141" applyNumberFormat="0" applyFont="0" applyAlignment="0" applyProtection="0"/>
    <xf numFmtId="0" fontId="50" fillId="0" borderId="0">
      <alignment vertical="top"/>
    </xf>
    <xf numFmtId="0" fontId="73" fillId="37" borderId="143" applyNumberFormat="0" applyAlignment="0" applyProtection="0"/>
    <xf numFmtId="0" fontId="74" fillId="50" borderId="169" applyNumberFormat="0" applyAlignment="0" applyProtection="0"/>
    <xf numFmtId="0" fontId="74" fillId="0" borderId="164" applyNumberFormat="0" applyFill="0" applyAlignment="0" applyProtection="0"/>
    <xf numFmtId="0" fontId="63" fillId="0" borderId="189" applyNumberFormat="0" applyFill="0" applyAlignment="0" applyProtection="0"/>
    <xf numFmtId="0" fontId="78" fillId="0" borderId="170" applyNumberFormat="0" applyFill="0" applyAlignment="0" applyProtection="0"/>
    <xf numFmtId="0" fontId="14" fillId="32" borderId="141" applyNumberFormat="0" applyFont="0" applyAlignment="0" applyProtection="0"/>
    <xf numFmtId="0" fontId="14" fillId="32" borderId="141" applyNumberFormat="0" applyFont="0" applyAlignment="0" applyProtection="0"/>
    <xf numFmtId="0" fontId="73" fillId="37" borderId="143" applyNumberFormat="0" applyAlignment="0" applyProtection="0"/>
    <xf numFmtId="0" fontId="65" fillId="28" borderId="254" applyNumberFormat="0" applyAlignment="0" applyProtection="0"/>
    <xf numFmtId="0" fontId="63" fillId="0" borderId="218" applyNumberFormat="0" applyFill="0" applyAlignment="0" applyProtection="0"/>
    <xf numFmtId="0" fontId="65" fillId="28" borderId="140" applyNumberFormat="0" applyAlignment="0" applyProtection="0"/>
    <xf numFmtId="0" fontId="54" fillId="37" borderId="140" applyNumberFormat="0" applyAlignment="0" applyProtection="0"/>
    <xf numFmtId="0" fontId="63" fillId="0" borderId="162" applyNumberFormat="0" applyFill="0" applyAlignment="0" applyProtection="0"/>
    <xf numFmtId="0" fontId="14" fillId="32" borderId="222" applyNumberFormat="0" applyFont="0" applyAlignment="0" applyProtection="0"/>
    <xf numFmtId="0" fontId="73" fillId="37" borderId="198" applyNumberFormat="0" applyAlignment="0" applyProtection="0"/>
    <xf numFmtId="0" fontId="54" fillId="37" borderId="221" applyNumberFormat="0" applyAlignment="0" applyProtection="0"/>
    <xf numFmtId="0" fontId="14" fillId="32" borderId="141" applyNumberFormat="0" applyFont="0" applyAlignment="0" applyProtection="0"/>
    <xf numFmtId="0" fontId="102" fillId="55" borderId="152">
      <alignment horizontal="left" vertical="center"/>
    </xf>
    <xf numFmtId="0" fontId="99" fillId="56" borderId="152">
      <alignment horizontal="left" vertical="center"/>
    </xf>
    <xf numFmtId="0" fontId="63" fillId="0" borderId="296" applyNumberFormat="0" applyFill="0" applyAlignment="0" applyProtection="0"/>
    <xf numFmtId="0" fontId="78" fillId="0" borderId="145" applyNumberFormat="0" applyFill="0" applyAlignment="0" applyProtection="0"/>
    <xf numFmtId="0" fontId="73" fillId="37" borderId="143" applyNumberFormat="0" applyAlignment="0" applyProtection="0"/>
    <xf numFmtId="0" fontId="55" fillId="50" borderId="241" applyNumberFormat="0" applyAlignment="0" applyProtection="0"/>
    <xf numFmtId="0" fontId="73" fillId="37" borderId="198" applyNumberFormat="0" applyAlignment="0" applyProtection="0"/>
    <xf numFmtId="0" fontId="14" fillId="32" borderId="141" applyNumberFormat="0" applyFont="0" applyAlignment="0" applyProtection="0"/>
    <xf numFmtId="0" fontId="14" fillId="32" borderId="141" applyNumberFormat="0" applyFont="0" applyAlignment="0" applyProtection="0"/>
    <xf numFmtId="0" fontId="54" fillId="37" borderId="195" applyNumberFormat="0" applyAlignment="0" applyProtection="0"/>
    <xf numFmtId="0" fontId="54" fillId="37" borderId="165" applyNumberFormat="0" applyAlignment="0" applyProtection="0"/>
    <xf numFmtId="0" fontId="14" fillId="32" borderId="196" applyNumberFormat="0" applyFont="0" applyAlignment="0" applyProtection="0"/>
    <xf numFmtId="0" fontId="54" fillId="37" borderId="140" applyNumberFormat="0" applyAlignment="0" applyProtection="0"/>
    <xf numFmtId="0" fontId="63" fillId="0" borderId="192" applyNumberFormat="0" applyFill="0" applyAlignment="0" applyProtection="0"/>
    <xf numFmtId="0" fontId="63" fillId="0" borderId="134" applyNumberFormat="0" applyFill="0" applyAlignment="0" applyProtection="0"/>
    <xf numFmtId="0" fontId="14" fillId="32" borderId="141" applyNumberFormat="0" applyFont="0" applyAlignment="0" applyProtection="0"/>
    <xf numFmtId="0" fontId="14" fillId="32" borderId="166" applyNumberFormat="0" applyFont="0" applyAlignment="0" applyProtection="0"/>
    <xf numFmtId="0" fontId="63" fillId="0" borderId="137" applyNumberFormat="0" applyFill="0" applyAlignment="0" applyProtection="0"/>
    <xf numFmtId="0" fontId="54" fillId="37" borderId="140" applyNumberFormat="0" applyAlignment="0" applyProtection="0"/>
    <xf numFmtId="0" fontId="14" fillId="32" borderId="166" applyNumberFormat="0" applyFont="0" applyAlignment="0" applyProtection="0"/>
    <xf numFmtId="0" fontId="73" fillId="37" borderId="198" applyNumberFormat="0" applyAlignment="0" applyProtection="0"/>
    <xf numFmtId="0" fontId="8" fillId="0" borderId="0"/>
    <xf numFmtId="0" fontId="63" fillId="0" borderId="159" applyNumberFormat="0" applyFill="0" applyAlignment="0" applyProtection="0"/>
    <xf numFmtId="0" fontId="1" fillId="0" borderId="0"/>
    <xf numFmtId="0" fontId="14" fillId="32" borderId="242" applyNumberFormat="0" applyFont="0" applyAlignment="0" applyProtection="0"/>
    <xf numFmtId="0" fontId="63" fillId="0" borderId="234" applyNumberFormat="0" applyFill="0" applyAlignment="0" applyProtection="0"/>
    <xf numFmtId="0" fontId="73" fillId="37" borderId="224" applyNumberFormat="0" applyAlignment="0" applyProtection="0"/>
    <xf numFmtId="0" fontId="1" fillId="0" borderId="0"/>
    <xf numFmtId="0" fontId="14" fillId="32" borderId="166" applyNumberFormat="0" applyFont="0" applyAlignment="0" applyProtection="0"/>
    <xf numFmtId="0" fontId="74" fillId="0" borderId="185" applyNumberFormat="0" applyFill="0" applyAlignment="0" applyProtection="0"/>
    <xf numFmtId="0" fontId="54" fillId="50" borderId="140" applyNumberFormat="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14" fillId="32" borderId="196" applyNumberFormat="0" applyFont="0" applyAlignment="0" applyProtection="0"/>
    <xf numFmtId="0" fontId="78" fillId="0" borderId="259" applyNumberFormat="0" applyFill="0" applyAlignment="0" applyProtection="0"/>
    <xf numFmtId="0" fontId="63" fillId="0" borderId="238" applyNumberFormat="0" applyFill="0" applyAlignment="0" applyProtection="0"/>
    <xf numFmtId="0" fontId="54" fillId="37" borderId="165" applyNumberFormat="0" applyAlignment="0" applyProtection="0"/>
    <xf numFmtId="0" fontId="102" fillId="55" borderId="175">
      <alignment horizontal="left" vertical="center"/>
    </xf>
    <xf numFmtId="0" fontId="64" fillId="0" borderId="239" applyNumberFormat="0" applyFill="0" applyAlignment="0" applyProtection="0"/>
    <xf numFmtId="0" fontId="14" fillId="32" borderId="242" applyNumberFormat="0" applyFont="0" applyAlignment="0" applyProtection="0"/>
    <xf numFmtId="0" fontId="54" fillId="37" borderId="195" applyNumberFormat="0" applyAlignment="0" applyProtection="0"/>
    <xf numFmtId="0" fontId="65" fillId="28" borderId="254" applyNumberFormat="0" applyAlignment="0" applyProtection="0"/>
    <xf numFmtId="0" fontId="64" fillId="0" borderId="239" applyNumberFormat="0" applyFill="0" applyAlignment="0" applyProtection="0"/>
    <xf numFmtId="0" fontId="73" fillId="37" borderId="198" applyNumberFormat="0" applyAlignment="0" applyProtection="0"/>
    <xf numFmtId="0" fontId="54" fillId="37" borderId="195" applyNumberFormat="0" applyAlignment="0" applyProtection="0"/>
    <xf numFmtId="0" fontId="101" fillId="6" borderId="203">
      <alignment horizontal="left" vertical="center"/>
    </xf>
    <xf numFmtId="0" fontId="65" fillId="28" borderId="275" applyNumberFormat="0" applyAlignment="0" applyProtection="0"/>
    <xf numFmtId="0" fontId="50" fillId="32" borderId="242" applyNumberFormat="0" applyFont="0" applyAlignment="0" applyProtection="0"/>
    <xf numFmtId="0" fontId="78" fillId="0" borderId="170" applyNumberFormat="0" applyFill="0" applyAlignment="0" applyProtection="0"/>
    <xf numFmtId="0" fontId="14" fillId="32" borderId="166" applyNumberFormat="0" applyFont="0" applyAlignment="0" applyProtection="0"/>
    <xf numFmtId="0" fontId="73" fillId="37" borderId="278" applyNumberFormat="0" applyAlignment="0" applyProtection="0"/>
    <xf numFmtId="0" fontId="14" fillId="32" borderId="222" applyNumberFormat="0" applyFont="0" applyAlignment="0" applyProtection="0"/>
    <xf numFmtId="0" fontId="73" fillId="37" borderId="143" applyNumberFormat="0" applyAlignment="0" applyProtection="0"/>
    <xf numFmtId="0" fontId="14" fillId="32" borderId="141" applyNumberFormat="0" applyFont="0" applyAlignment="0" applyProtection="0"/>
    <xf numFmtId="0" fontId="73" fillId="37" borderId="143" applyNumberFormat="0" applyAlignment="0" applyProtection="0"/>
    <xf numFmtId="0" fontId="73" fillId="37" borderId="168" applyNumberFormat="0" applyAlignment="0" applyProtection="0"/>
    <xf numFmtId="0" fontId="101" fillId="6" borderId="152"/>
    <xf numFmtId="0" fontId="14" fillId="32" borderId="141" applyNumberFormat="0" applyFont="0" applyAlignment="0" applyProtection="0"/>
    <xf numFmtId="0" fontId="73" fillId="37" borderId="198" applyNumberFormat="0" applyAlignment="0" applyProtection="0"/>
    <xf numFmtId="0" fontId="14" fillId="32" borderId="196" applyNumberFormat="0" applyFont="0" applyAlignment="0" applyProtection="0"/>
    <xf numFmtId="0" fontId="14" fillId="32" borderId="196" applyNumberFormat="0" applyFont="0" applyAlignment="0" applyProtection="0"/>
    <xf numFmtId="0" fontId="14" fillId="32" borderId="196" applyNumberFormat="0" applyFont="0" applyAlignment="0" applyProtection="0"/>
    <xf numFmtId="0" fontId="54" fillId="37" borderId="140" applyNumberFormat="0" applyAlignment="0" applyProtection="0"/>
    <xf numFmtId="0" fontId="65" fillId="28" borderId="165" applyNumberFormat="0" applyAlignment="0" applyProtection="0"/>
    <xf numFmtId="0" fontId="65" fillId="28" borderId="165" applyNumberFormat="0" applyAlignment="0" applyProtection="0"/>
    <xf numFmtId="0" fontId="14" fillId="32" borderId="141" applyNumberFormat="0" applyFont="0" applyAlignment="0" applyProtection="0"/>
    <xf numFmtId="0" fontId="74" fillId="50" borderId="144" applyNumberFormat="0" applyAlignment="0" applyProtection="0"/>
    <xf numFmtId="0" fontId="65" fillId="28" borderId="140" applyNumberFormat="0" applyAlignment="0" applyProtection="0"/>
    <xf numFmtId="0" fontId="73" fillId="37" borderId="244" applyNumberFormat="0" applyAlignment="0" applyProtection="0"/>
    <xf numFmtId="0" fontId="74" fillId="0" borderId="139" applyNumberFormat="0" applyFill="0" applyAlignment="0" applyProtection="0"/>
    <xf numFmtId="0" fontId="1" fillId="0" borderId="0"/>
    <xf numFmtId="0" fontId="63" fillId="0" borderId="209" applyNumberFormat="0" applyFill="0" applyAlignment="0" applyProtection="0"/>
    <xf numFmtId="0" fontId="14" fillId="32" borderId="222" applyNumberFormat="0" applyFont="0" applyAlignment="0" applyProtection="0"/>
    <xf numFmtId="0" fontId="63" fillId="0" borderId="215" applyNumberFormat="0" applyFill="0" applyAlignment="0" applyProtection="0"/>
    <xf numFmtId="0" fontId="14" fillId="32" borderId="141" applyNumberFormat="0" applyFont="0" applyAlignment="0" applyProtection="0"/>
    <xf numFmtId="0" fontId="54" fillId="37" borderId="165" applyNumberFormat="0" applyAlignment="0" applyProtection="0"/>
    <xf numFmtId="0" fontId="78" fillId="0" borderId="170" applyNumberFormat="0" applyFill="0" applyAlignment="0" applyProtection="0"/>
    <xf numFmtId="0" fontId="14" fillId="32" borderId="196" applyNumberFormat="0" applyFont="0" applyAlignment="0" applyProtection="0"/>
    <xf numFmtId="0" fontId="74" fillId="0" borderId="139" applyNumberFormat="0" applyFill="0" applyAlignment="0" applyProtection="0"/>
    <xf numFmtId="0" fontId="74" fillId="0" borderId="139" applyNumberFormat="0" applyFill="0" applyAlignment="0" applyProtection="0"/>
    <xf numFmtId="0" fontId="74" fillId="0" borderId="139" applyNumberFormat="0" applyFill="0" applyAlignment="0" applyProtection="0"/>
    <xf numFmtId="0" fontId="54" fillId="37" borderId="241" applyNumberFormat="0" applyAlignment="0" applyProtection="0"/>
    <xf numFmtId="0" fontId="73" fillId="37" borderId="198" applyNumberFormat="0" applyAlignment="0" applyProtection="0"/>
    <xf numFmtId="0" fontId="65" fillId="28" borderId="195" applyNumberFormat="0" applyAlignment="0" applyProtection="0"/>
    <xf numFmtId="0" fontId="63" fillId="0" borderId="209" applyNumberFormat="0" applyFill="0" applyAlignment="0" applyProtection="0"/>
    <xf numFmtId="0" fontId="64" fillId="0" borderId="239" applyNumberFormat="0" applyFill="0" applyAlignment="0" applyProtection="0"/>
    <xf numFmtId="0" fontId="54" fillId="37" borderId="221" applyNumberFormat="0" applyAlignment="0" applyProtection="0"/>
    <xf numFmtId="0" fontId="50" fillId="32" borderId="196" applyNumberFormat="0" applyFont="0" applyAlignment="0" applyProtection="0"/>
    <xf numFmtId="0" fontId="74" fillId="50" borderId="225" applyNumberFormat="0" applyAlignment="0" applyProtection="0"/>
    <xf numFmtId="0" fontId="64" fillId="0" borderId="184" applyNumberFormat="0" applyFill="0" applyAlignment="0" applyProtection="0"/>
    <xf numFmtId="0" fontId="63" fillId="0" borderId="189" applyNumberFormat="0" applyFill="0" applyAlignment="0" applyProtection="0"/>
    <xf numFmtId="0" fontId="54" fillId="37" borderId="287" applyNumberFormat="0" applyAlignment="0" applyProtection="0"/>
    <xf numFmtId="0" fontId="14" fillId="32" borderId="222" applyNumberFormat="0" applyFont="0" applyAlignment="0" applyProtection="0"/>
    <xf numFmtId="0" fontId="103" fillId="6" borderId="203">
      <alignment horizontal="left" vertical="center"/>
    </xf>
    <xf numFmtId="0" fontId="50" fillId="0" borderId="0">
      <alignment vertical="top"/>
    </xf>
    <xf numFmtId="0" fontId="54" fillId="37" borderId="287" applyNumberFormat="0" applyAlignment="0" applyProtection="0"/>
    <xf numFmtId="0" fontId="65" fillId="28" borderId="195" applyNumberFormat="0" applyAlignment="0" applyProtection="0"/>
    <xf numFmtId="0" fontId="14" fillId="32" borderId="222" applyNumberFormat="0" applyFont="0" applyAlignment="0" applyProtection="0"/>
    <xf numFmtId="0" fontId="73" fillId="37" borderId="198" applyNumberFormat="0" applyAlignment="0" applyProtection="0"/>
    <xf numFmtId="0" fontId="65" fillId="28" borderId="195" applyNumberFormat="0" applyAlignment="0" applyProtection="0"/>
    <xf numFmtId="0" fontId="54" fillId="50" borderId="287" applyNumberFormat="0" applyAlignment="0" applyProtection="0"/>
    <xf numFmtId="0" fontId="14" fillId="32" borderId="196" applyNumberFormat="0" applyFont="0" applyAlignment="0" applyProtection="0"/>
    <xf numFmtId="0" fontId="73" fillId="37" borderId="224" applyNumberFormat="0" applyAlignment="0" applyProtection="0"/>
    <xf numFmtId="0" fontId="54" fillId="37" borderId="254" applyNumberFormat="0" applyAlignment="0" applyProtection="0"/>
    <xf numFmtId="0" fontId="14" fillId="32" borderId="288" applyNumberFormat="0" applyFont="0" applyAlignment="0" applyProtection="0"/>
    <xf numFmtId="0" fontId="54" fillId="37" borderId="241" applyNumberFormat="0" applyAlignment="0" applyProtection="0"/>
    <xf numFmtId="0" fontId="65" fillId="28" borderId="221" applyNumberFormat="0" applyAlignment="0" applyProtection="0"/>
    <xf numFmtId="0" fontId="65" fillId="28" borderId="254" applyNumberFormat="0" applyAlignment="0" applyProtection="0"/>
    <xf numFmtId="0" fontId="14" fillId="32" borderId="242" applyNumberFormat="0" applyFont="0" applyAlignment="0" applyProtection="0"/>
    <xf numFmtId="0" fontId="63" fillId="0" borderId="212" applyNumberFormat="0" applyFill="0" applyAlignment="0" applyProtection="0"/>
    <xf numFmtId="0" fontId="14" fillId="32" borderId="222" applyNumberFormat="0" applyFont="0" applyAlignment="0" applyProtection="0"/>
    <xf numFmtId="0" fontId="65" fillId="28" borderId="195" applyNumberFormat="0" applyAlignment="0" applyProtection="0"/>
    <xf numFmtId="0" fontId="14" fillId="32" borderId="242" applyNumberFormat="0" applyFont="0" applyAlignment="0" applyProtection="0"/>
    <xf numFmtId="0" fontId="73" fillId="37" borderId="244" applyNumberFormat="0" applyAlignment="0" applyProtection="0"/>
    <xf numFmtId="0" fontId="73" fillId="37" borderId="244" applyNumberFormat="0" applyAlignment="0" applyProtection="0"/>
    <xf numFmtId="0" fontId="65" fillId="28" borderId="221" applyNumberFormat="0" applyAlignment="0" applyProtection="0"/>
    <xf numFmtId="0" fontId="64" fillId="0" borderId="207" applyNumberFormat="0" applyFill="0" applyAlignment="0" applyProtection="0"/>
    <xf numFmtId="0" fontId="65" fillId="28" borderId="221" applyNumberFormat="0" applyAlignment="0" applyProtection="0"/>
    <xf numFmtId="0" fontId="63" fillId="0" borderId="206" applyNumberFormat="0" applyFill="0" applyAlignment="0" applyProtection="0"/>
    <xf numFmtId="0" fontId="101" fillId="6" borderId="266">
      <alignment horizontal="left" vertical="center"/>
    </xf>
    <xf numFmtId="0" fontId="78" fillId="0" borderId="259" applyNumberFormat="0" applyFill="0" applyAlignment="0" applyProtection="0"/>
    <xf numFmtId="0" fontId="63" fillId="0" borderId="234" applyNumberFormat="0" applyFill="0" applyAlignment="0" applyProtection="0"/>
    <xf numFmtId="0" fontId="63" fillId="0" borderId="212" applyNumberFormat="0" applyFill="0" applyAlignment="0" applyProtection="0"/>
    <xf numFmtId="0" fontId="63" fillId="0" borderId="186" applyNumberFormat="0" applyFill="0" applyAlignment="0" applyProtection="0"/>
    <xf numFmtId="0" fontId="73" fillId="37" borderId="198" applyNumberFormat="0" applyAlignment="0" applyProtection="0"/>
    <xf numFmtId="0" fontId="14" fillId="32" borderId="222" applyNumberFormat="0" applyFont="0" applyAlignment="0" applyProtection="0"/>
    <xf numFmtId="0" fontId="63" fillId="0" borderId="215" applyNumberFormat="0" applyFill="0" applyAlignment="0" applyProtection="0"/>
    <xf numFmtId="0" fontId="73" fillId="37" borderId="224" applyNumberFormat="0" applyAlignment="0" applyProtection="0"/>
    <xf numFmtId="0" fontId="63" fillId="0" borderId="215" applyNumberFormat="0" applyFill="0" applyAlignment="0" applyProtection="0"/>
    <xf numFmtId="0" fontId="55" fillId="50" borderId="195" applyNumberFormat="0" applyAlignment="0" applyProtection="0"/>
    <xf numFmtId="0" fontId="63" fillId="0" borderId="206" applyNumberFormat="0" applyFill="0" applyAlignment="0" applyProtection="0"/>
    <xf numFmtId="0" fontId="63" fillId="0" borderId="183" applyNumberFormat="0" applyFill="0" applyAlignment="0" applyProtection="0"/>
    <xf numFmtId="0" fontId="66" fillId="39" borderId="221" applyNumberFormat="0" applyAlignment="0" applyProtection="0"/>
    <xf numFmtId="0" fontId="54" fillId="37" borderId="221" applyNumberFormat="0" applyAlignment="0" applyProtection="0"/>
    <xf numFmtId="0" fontId="78" fillId="0" borderId="246" applyNumberFormat="0" applyFill="0" applyAlignment="0" applyProtection="0"/>
    <xf numFmtId="0" fontId="73" fillId="37" borderId="198" applyNumberFormat="0" applyAlignment="0" applyProtection="0"/>
    <xf numFmtId="0" fontId="74" fillId="0" borderId="161" applyNumberFormat="0" applyFill="0" applyAlignment="0" applyProtection="0"/>
    <xf numFmtId="0" fontId="74" fillId="0" borderId="161" applyNumberFormat="0" applyFill="0" applyAlignment="0" applyProtection="0"/>
    <xf numFmtId="0" fontId="74" fillId="0" borderId="161" applyNumberFormat="0" applyFill="0" applyAlignment="0" applyProtection="0"/>
    <xf numFmtId="0" fontId="73" fillId="37" borderId="224" applyNumberFormat="0" applyAlignment="0" applyProtection="0"/>
    <xf numFmtId="0" fontId="65" fillId="28" borderId="195" applyNumberFormat="0" applyAlignment="0" applyProtection="0"/>
    <xf numFmtId="0" fontId="73" fillId="37" borderId="290" applyNumberFormat="0" applyAlignment="0" applyProtection="0"/>
    <xf numFmtId="0" fontId="63" fillId="0" borderId="238" applyNumberFormat="0" applyFill="0" applyAlignment="0" applyProtection="0"/>
    <xf numFmtId="0" fontId="14" fillId="32" borderId="196" applyNumberFormat="0" applyFont="0" applyAlignment="0" applyProtection="0"/>
    <xf numFmtId="0" fontId="54" fillId="50" borderId="241" applyNumberFormat="0" applyAlignment="0" applyProtection="0"/>
    <xf numFmtId="0" fontId="74" fillId="0" borderId="194" applyNumberFormat="0" applyFill="0" applyAlignment="0" applyProtection="0"/>
    <xf numFmtId="0" fontId="65" fillId="28" borderId="287" applyNumberFormat="0" applyAlignment="0" applyProtection="0"/>
    <xf numFmtId="0" fontId="14" fillId="32" borderId="288" applyNumberFormat="0" applyFont="0" applyAlignment="0" applyProtection="0"/>
    <xf numFmtId="0" fontId="14" fillId="32" borderId="222" applyNumberFormat="0" applyFont="0" applyAlignment="0" applyProtection="0"/>
    <xf numFmtId="0" fontId="102" fillId="55" borderId="203">
      <alignment horizontal="left" vertical="center"/>
    </xf>
    <xf numFmtId="0" fontId="63" fillId="0" borderId="183" applyNumberFormat="0" applyFill="0" applyAlignment="0" applyProtection="0"/>
    <xf numFmtId="0" fontId="54" fillId="37" borderId="221" applyNumberFormat="0" applyAlignment="0" applyProtection="0"/>
    <xf numFmtId="0" fontId="8" fillId="0" borderId="0"/>
    <xf numFmtId="0" fontId="14" fillId="32" borderId="222" applyNumberFormat="0" applyFont="0" applyAlignment="0" applyProtection="0"/>
    <xf numFmtId="0" fontId="73" fillId="37" borderId="198" applyNumberFormat="0" applyAlignment="0" applyProtection="0"/>
    <xf numFmtId="0" fontId="78" fillId="0" borderId="200" applyNumberFormat="0" applyFill="0" applyAlignment="0" applyProtection="0"/>
    <xf numFmtId="0" fontId="63" fillId="0" borderId="183" applyNumberFormat="0" applyFill="0" applyAlignment="0" applyProtection="0"/>
    <xf numFmtId="0" fontId="63" fillId="0" borderId="189" applyNumberFormat="0" applyFill="0" applyAlignment="0" applyProtection="0"/>
    <xf numFmtId="0" fontId="54" fillId="37" borderId="195" applyNumberFormat="0" applyAlignment="0" applyProtection="0"/>
    <xf numFmtId="0" fontId="65" fillId="28" borderId="275" applyNumberFormat="0" applyAlignment="0" applyProtection="0"/>
    <xf numFmtId="0" fontId="55" fillId="50" borderId="195" applyNumberFormat="0" applyAlignment="0" applyProtection="0"/>
    <xf numFmtId="0" fontId="78" fillId="0" borderId="200" applyNumberFormat="0" applyFill="0" applyAlignment="0" applyProtection="0"/>
    <xf numFmtId="0" fontId="64" fillId="0" borderId="160" applyNumberFormat="0" applyFill="0" applyAlignment="0" applyProtection="0"/>
    <xf numFmtId="0" fontId="63" fillId="0" borderId="159" applyNumberFormat="0" applyFill="0" applyAlignment="0" applyProtection="0"/>
    <xf numFmtId="0" fontId="54" fillId="37" borderId="195" applyNumberFormat="0" applyAlignment="0" applyProtection="0"/>
    <xf numFmtId="0" fontId="64" fillId="0" borderId="181" applyNumberFormat="0" applyFill="0" applyAlignment="0" applyProtection="0"/>
    <xf numFmtId="0" fontId="65" fillId="28" borderId="195" applyNumberFormat="0" applyAlignment="0" applyProtection="0"/>
    <xf numFmtId="0" fontId="66" fillId="39" borderId="165" applyNumberFormat="0" applyAlignment="0" applyProtection="0"/>
    <xf numFmtId="0" fontId="63" fillId="0" borderId="189" applyNumberFormat="0" applyFill="0" applyAlignment="0" applyProtection="0"/>
    <xf numFmtId="0" fontId="63" fillId="0" borderId="272" applyNumberFormat="0" applyFill="0" applyAlignment="0" applyProtection="0"/>
    <xf numFmtId="0" fontId="14" fillId="32" borderId="196" applyNumberFormat="0" applyFont="0" applyAlignment="0" applyProtection="0"/>
    <xf numFmtId="0" fontId="78" fillId="0" borderId="259" applyNumberFormat="0" applyFill="0" applyAlignment="0" applyProtection="0"/>
    <xf numFmtId="0" fontId="54" fillId="37" borderId="195" applyNumberFormat="0" applyAlignment="0" applyProtection="0"/>
    <xf numFmtId="0" fontId="63" fillId="0" borderId="218" applyNumberFormat="0" applyFill="0" applyAlignment="0" applyProtection="0"/>
    <xf numFmtId="0" fontId="73" fillId="37" borderId="244" applyNumberFormat="0" applyAlignment="0" applyProtection="0"/>
    <xf numFmtId="0" fontId="14" fillId="32" borderId="276" applyNumberFormat="0" applyFont="0" applyAlignment="0" applyProtection="0"/>
    <xf numFmtId="0" fontId="63" fillId="0" borderId="159" applyNumberFormat="0" applyFill="0" applyAlignment="0" applyProtection="0"/>
    <xf numFmtId="0" fontId="64" fillId="0" borderId="160" applyNumberFormat="0" applyFill="0" applyAlignment="0" applyProtection="0"/>
    <xf numFmtId="0" fontId="50" fillId="32" borderId="222" applyNumberFormat="0" applyFont="0" applyAlignment="0" applyProtection="0"/>
    <xf numFmtId="0" fontId="14" fillId="32" borderId="288" applyNumberFormat="0" applyFont="0" applyAlignment="0" applyProtection="0"/>
    <xf numFmtId="0" fontId="54" fillId="37" borderId="195" applyNumberFormat="0" applyAlignment="0" applyProtection="0"/>
    <xf numFmtId="0" fontId="54" fillId="37" borderId="254" applyNumberFormat="0" applyAlignment="0" applyProtection="0"/>
    <xf numFmtId="0" fontId="78" fillId="0" borderId="292" applyNumberFormat="0" applyFill="0" applyAlignment="0" applyProtection="0"/>
    <xf numFmtId="0" fontId="14" fillId="32" borderId="196" applyNumberFormat="0" applyFont="0" applyAlignment="0" applyProtection="0"/>
    <xf numFmtId="0" fontId="63" fillId="0" borderId="183" applyNumberFormat="0" applyFill="0" applyAlignment="0" applyProtection="0"/>
    <xf numFmtId="0" fontId="14" fillId="32" borderId="196" applyNumberFormat="0" applyFont="0" applyAlignment="0" applyProtection="0"/>
    <xf numFmtId="0" fontId="14" fillId="32" borderId="222" applyNumberFormat="0" applyFont="0" applyAlignment="0" applyProtection="0"/>
    <xf numFmtId="0" fontId="14" fillId="32" borderId="222" applyNumberFormat="0" applyFont="0" applyAlignment="0" applyProtection="0"/>
    <xf numFmtId="0" fontId="14" fillId="32" borderId="276" applyNumberFormat="0" applyFont="0" applyAlignment="0" applyProtection="0"/>
    <xf numFmtId="0" fontId="54" fillId="37" borderId="221" applyNumberFormat="0" applyAlignment="0" applyProtection="0"/>
    <xf numFmtId="0" fontId="78" fillId="0" borderId="200" applyNumberFormat="0" applyFill="0" applyAlignment="0" applyProtection="0"/>
    <xf numFmtId="0" fontId="55" fillId="50" borderId="221" applyNumberFormat="0" applyAlignment="0" applyProtection="0"/>
    <xf numFmtId="0" fontId="65" fillId="28" borderId="195" applyNumberFormat="0" applyAlignment="0" applyProtection="0"/>
    <xf numFmtId="0" fontId="14" fillId="32" borderId="242" applyNumberFormat="0" applyFont="0" applyAlignment="0" applyProtection="0"/>
    <xf numFmtId="0" fontId="65" fillId="28" borderId="221" applyNumberFormat="0" applyAlignment="0" applyProtection="0"/>
    <xf numFmtId="0" fontId="63" fillId="0" borderId="284" applyNumberFormat="0" applyFill="0" applyAlignment="0" applyProtection="0"/>
    <xf numFmtId="0" fontId="74" fillId="50" borderId="291" applyNumberFormat="0" applyAlignment="0" applyProtection="0"/>
    <xf numFmtId="0" fontId="73" fillId="37" borderId="224" applyNumberFormat="0" applyAlignment="0" applyProtection="0"/>
    <xf numFmtId="0" fontId="63" fillId="0" borderId="183"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64" fillId="0" borderId="160"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63" fillId="0" borderId="159" applyNumberFormat="0" applyFill="0" applyAlignment="0" applyProtection="0"/>
    <xf numFmtId="0" fontId="55" fillId="50" borderId="221" applyNumberFormat="0" applyAlignment="0" applyProtection="0"/>
    <xf numFmtId="0" fontId="78" fillId="0" borderId="246" applyNumberFormat="0" applyFill="0" applyAlignment="0" applyProtection="0"/>
    <xf numFmtId="0" fontId="73" fillId="50" borderId="198" applyNumberFormat="0" applyAlignment="0" applyProtection="0"/>
    <xf numFmtId="0" fontId="55" fillId="50" borderId="221" applyNumberFormat="0" applyAlignment="0" applyProtection="0"/>
    <xf numFmtId="0" fontId="63" fillId="0" borderId="209" applyNumberFormat="0" applyFill="0" applyAlignment="0" applyProtection="0"/>
    <xf numFmtId="0" fontId="64" fillId="0" borderId="181" applyNumberFormat="0" applyFill="0" applyAlignment="0" applyProtection="0"/>
    <xf numFmtId="0" fontId="74" fillId="0" borderId="240" applyNumberFormat="0" applyFill="0" applyAlignment="0" applyProtection="0"/>
    <xf numFmtId="0" fontId="63" fillId="0" borderId="180" applyNumberFormat="0" applyFill="0" applyAlignment="0" applyProtection="0"/>
    <xf numFmtId="0" fontId="78" fillId="0" borderId="200" applyNumberFormat="0" applyFill="0" applyAlignment="0" applyProtection="0"/>
    <xf numFmtId="0" fontId="54" fillId="37" borderId="221" applyNumberFormat="0" applyAlignment="0" applyProtection="0"/>
    <xf numFmtId="0" fontId="63" fillId="0" borderId="234" applyNumberFormat="0" applyFill="0" applyAlignment="0" applyProtection="0"/>
    <xf numFmtId="0" fontId="14" fillId="32" borderId="222" applyNumberFormat="0" applyFont="0" applyAlignment="0" applyProtection="0"/>
    <xf numFmtId="0" fontId="54" fillId="37" borderId="254" applyNumberFormat="0" applyAlignment="0" applyProtection="0"/>
    <xf numFmtId="0" fontId="54" fillId="37" borderId="195" applyNumberFormat="0" applyAlignment="0" applyProtection="0"/>
    <xf numFmtId="0" fontId="14" fillId="32" borderId="242" applyNumberFormat="0" applyFont="0" applyAlignment="0" applyProtection="0"/>
    <xf numFmtId="0" fontId="54" fillId="37" borderId="195" applyNumberFormat="0" applyAlignment="0" applyProtection="0"/>
    <xf numFmtId="0" fontId="14" fillId="32" borderId="222" applyNumberFormat="0" applyFont="0" applyAlignment="0" applyProtection="0"/>
    <xf numFmtId="0" fontId="63" fillId="0" borderId="183" applyNumberFormat="0" applyFill="0" applyAlignment="0" applyProtection="0"/>
    <xf numFmtId="0" fontId="64" fillId="0" borderId="231" applyNumberFormat="0" applyFill="0" applyAlignment="0" applyProtection="0"/>
    <xf numFmtId="0" fontId="63" fillId="0" borderId="215" applyNumberFormat="0" applyFill="0" applyAlignment="0" applyProtection="0"/>
    <xf numFmtId="0" fontId="78" fillId="0" borderId="246" applyNumberFormat="0" applyFill="0" applyAlignment="0" applyProtection="0"/>
    <xf numFmtId="0" fontId="54" fillId="37" borderId="195" applyNumberFormat="0" applyAlignment="0" applyProtection="0"/>
    <xf numFmtId="0" fontId="63" fillId="0" borderId="186" applyNumberFormat="0" applyFill="0" applyAlignment="0" applyProtection="0"/>
    <xf numFmtId="0" fontId="54" fillId="37" borderId="221" applyNumberFormat="0" applyAlignment="0" applyProtection="0"/>
    <xf numFmtId="0" fontId="78" fillId="0" borderId="292" applyNumberFormat="0" applyFill="0" applyAlignment="0" applyProtection="0"/>
    <xf numFmtId="0" fontId="8" fillId="0" borderId="0"/>
    <xf numFmtId="0" fontId="64" fillId="0" borderId="190" applyNumberFormat="0" applyFill="0" applyAlignment="0" applyProtection="0"/>
    <xf numFmtId="0" fontId="54" fillId="37" borderId="195" applyNumberFormat="0" applyAlignment="0" applyProtection="0"/>
    <xf numFmtId="0" fontId="63" fillId="0" borderId="183" applyNumberFormat="0" applyFill="0" applyAlignment="0" applyProtection="0"/>
    <xf numFmtId="0" fontId="64" fillId="0" borderId="273" applyNumberFormat="0" applyFill="0" applyAlignment="0" applyProtection="0"/>
    <xf numFmtId="0" fontId="63" fillId="0" borderId="206" applyNumberFormat="0" applyFill="0" applyAlignment="0" applyProtection="0"/>
    <xf numFmtId="0" fontId="63" fillId="0" borderId="215" applyNumberFormat="0" applyFill="0" applyAlignment="0" applyProtection="0"/>
    <xf numFmtId="0" fontId="73" fillId="37" borderId="198" applyNumberFormat="0" applyAlignment="0" applyProtection="0"/>
    <xf numFmtId="0" fontId="14" fillId="32" borderId="255" applyNumberFormat="0" applyFont="0" applyAlignment="0" applyProtection="0"/>
    <xf numFmtId="0" fontId="63" fillId="0" borderId="230" applyNumberFormat="0" applyFill="0" applyAlignment="0" applyProtection="0"/>
    <xf numFmtId="0" fontId="78" fillId="0" borderId="246" applyNumberFormat="0" applyFill="0" applyAlignment="0" applyProtection="0"/>
    <xf numFmtId="0" fontId="14" fillId="32" borderId="196" applyNumberFormat="0" applyFont="0" applyAlignment="0" applyProtection="0"/>
    <xf numFmtId="0" fontId="54" fillId="37" borderId="241" applyNumberFormat="0" applyAlignment="0" applyProtection="0"/>
    <xf numFmtId="0" fontId="65" fillId="28" borderId="195" applyNumberFormat="0" applyAlignment="0" applyProtection="0"/>
    <xf numFmtId="0" fontId="54" fillId="37" borderId="195" applyNumberFormat="0" applyAlignment="0" applyProtection="0"/>
    <xf numFmtId="0" fontId="65" fillId="28" borderId="195" applyNumberFormat="0" applyAlignment="0" applyProtection="0"/>
    <xf numFmtId="0" fontId="78" fillId="0" borderId="246" applyNumberFormat="0" applyFill="0" applyAlignment="0" applyProtection="0"/>
    <xf numFmtId="0" fontId="14" fillId="32" borderId="242" applyNumberFormat="0" applyFont="0" applyAlignment="0" applyProtection="0"/>
    <xf numFmtId="0" fontId="100" fillId="6" borderId="266">
      <alignment horizontal="right" vertical="center"/>
    </xf>
    <xf numFmtId="0" fontId="78" fillId="0" borderId="226" applyNumberFormat="0" applyFill="0" applyAlignment="0" applyProtection="0"/>
    <xf numFmtId="0" fontId="63" fillId="0" borderId="180" applyNumberFormat="0" applyFill="0" applyAlignment="0" applyProtection="0"/>
    <xf numFmtId="0" fontId="63" fillId="0" borderId="180" applyNumberFormat="0" applyFill="0" applyAlignment="0" applyProtection="0"/>
    <xf numFmtId="0" fontId="63" fillId="0" borderId="209" applyNumberFormat="0" applyFill="0" applyAlignment="0" applyProtection="0"/>
    <xf numFmtId="0" fontId="78" fillId="0" borderId="247" applyNumberFormat="0" applyFill="0" applyAlignment="0" applyProtection="0"/>
    <xf numFmtId="0" fontId="50" fillId="0" borderId="0">
      <alignment vertical="top"/>
    </xf>
    <xf numFmtId="0" fontId="63" fillId="0" borderId="209" applyNumberFormat="0" applyFill="0" applyAlignment="0" applyProtection="0"/>
    <xf numFmtId="0" fontId="1" fillId="0" borderId="0"/>
    <xf numFmtId="0" fontId="65" fillId="28" borderId="254" applyNumberFormat="0" applyAlignment="0" applyProtection="0"/>
    <xf numFmtId="0" fontId="14" fillId="32" borderId="276" applyNumberFormat="0" applyFont="0" applyAlignment="0" applyProtection="0"/>
    <xf numFmtId="0" fontId="65" fillId="28" borderId="195" applyNumberFormat="0" applyAlignment="0" applyProtection="0"/>
    <xf numFmtId="0" fontId="54" fillId="37" borderId="195" applyNumberFormat="0" applyAlignment="0" applyProtection="0"/>
    <xf numFmtId="0" fontId="54" fillId="37" borderId="254" applyNumberFormat="0" applyAlignment="0" applyProtection="0"/>
    <xf numFmtId="0" fontId="54" fillId="37" borderId="195" applyNumberFormat="0" applyAlignment="0" applyProtection="0"/>
    <xf numFmtId="0" fontId="63" fillId="0" borderId="189" applyNumberFormat="0" applyFill="0" applyAlignment="0" applyProtection="0"/>
    <xf numFmtId="0" fontId="54" fillId="37" borderId="195" applyNumberFormat="0" applyAlignment="0" applyProtection="0"/>
    <xf numFmtId="0" fontId="54" fillId="37" borderId="195" applyNumberFormat="0" applyAlignment="0" applyProtection="0"/>
    <xf numFmtId="0" fontId="54" fillId="37" borderId="195" applyNumberFormat="0" applyAlignment="0" applyProtection="0"/>
    <xf numFmtId="0" fontId="63" fillId="0" borderId="206" applyNumberFormat="0" applyFill="0" applyAlignment="0" applyProtection="0"/>
    <xf numFmtId="0" fontId="63" fillId="0" borderId="215" applyNumberFormat="0" applyFill="0" applyAlignment="0" applyProtection="0"/>
    <xf numFmtId="0" fontId="14" fillId="32" borderId="196" applyNumberFormat="0" applyFont="0" applyAlignment="0" applyProtection="0"/>
    <xf numFmtId="0" fontId="54" fillId="37" borderId="195" applyNumberFormat="0" applyAlignment="0" applyProtection="0"/>
    <xf numFmtId="0" fontId="14" fillId="32" borderId="255" applyNumberFormat="0" applyFont="0" applyAlignment="0" applyProtection="0"/>
    <xf numFmtId="0" fontId="14" fillId="32" borderId="196" applyNumberFormat="0" applyFont="0" applyAlignment="0" applyProtection="0"/>
    <xf numFmtId="0" fontId="54" fillId="37" borderId="195" applyNumberFormat="0" applyAlignment="0" applyProtection="0"/>
    <xf numFmtId="0" fontId="14" fillId="32" borderId="242" applyNumberFormat="0" applyFont="0" applyAlignment="0" applyProtection="0"/>
    <xf numFmtId="0" fontId="73" fillId="37" borderId="198" applyNumberFormat="0" applyAlignment="0" applyProtection="0"/>
    <xf numFmtId="0" fontId="8" fillId="32" borderId="223" applyNumberFormat="0" applyFont="0" applyAlignment="0" applyProtection="0"/>
    <xf numFmtId="0" fontId="73" fillId="37" borderId="244" applyNumberFormat="0" applyAlignment="0" applyProtection="0"/>
    <xf numFmtId="0" fontId="101" fillId="6" borderId="249"/>
    <xf numFmtId="0" fontId="14" fillId="32" borderId="196" applyNumberFormat="0" applyFont="0" applyAlignment="0" applyProtection="0"/>
    <xf numFmtId="0" fontId="78" fillId="0" borderId="200" applyNumberFormat="0" applyFill="0" applyAlignment="0" applyProtection="0"/>
    <xf numFmtId="0" fontId="73" fillId="37" borderId="198" applyNumberFormat="0" applyAlignment="0" applyProtection="0"/>
    <xf numFmtId="0" fontId="54" fillId="37" borderId="221" applyNumberFormat="0" applyAlignment="0" applyProtection="0"/>
    <xf numFmtId="0" fontId="73" fillId="37" borderId="224" applyNumberFormat="0" applyAlignment="0" applyProtection="0"/>
    <xf numFmtId="0" fontId="8" fillId="0" borderId="0"/>
    <xf numFmtId="0" fontId="8" fillId="0" borderId="0"/>
    <xf numFmtId="0" fontId="65" fillId="28" borderId="195" applyNumberFormat="0" applyAlignment="0" applyProtection="0"/>
    <xf numFmtId="0" fontId="63" fillId="0" borderId="215" applyNumberFormat="0" applyFill="0" applyAlignment="0" applyProtection="0"/>
    <xf numFmtId="0" fontId="63" fillId="0" borderId="192" applyNumberFormat="0" applyFill="0" applyAlignment="0" applyProtection="0"/>
    <xf numFmtId="0" fontId="8" fillId="0" borderId="0"/>
    <xf numFmtId="0" fontId="65" fillId="28" borderId="287" applyNumberFormat="0" applyAlignment="0" applyProtection="0"/>
    <xf numFmtId="0" fontId="78" fillId="0" borderId="259" applyNumberFormat="0" applyFill="0" applyAlignment="0" applyProtection="0"/>
    <xf numFmtId="0" fontId="78" fillId="0" borderId="201" applyNumberFormat="0" applyFill="0" applyAlignment="0" applyProtection="0"/>
    <xf numFmtId="0" fontId="63" fillId="0" borderId="215" applyNumberFormat="0" applyFill="0" applyAlignment="0" applyProtection="0"/>
    <xf numFmtId="0" fontId="55" fillId="50" borderId="195" applyNumberFormat="0" applyAlignment="0" applyProtection="0"/>
    <xf numFmtId="0" fontId="73" fillId="37" borderId="244" applyNumberFormat="0" applyAlignment="0" applyProtection="0"/>
    <xf numFmtId="0" fontId="73" fillId="37" borderId="198" applyNumberFormat="0" applyAlignment="0" applyProtection="0"/>
    <xf numFmtId="0" fontId="74" fillId="0" borderId="161" applyNumberFormat="0" applyFill="0" applyAlignment="0" applyProtection="0"/>
    <xf numFmtId="0" fontId="74" fillId="0" borderId="161" applyNumberFormat="0" applyFill="0" applyAlignment="0" applyProtection="0"/>
    <xf numFmtId="0" fontId="74" fillId="0" borderId="161" applyNumberFormat="0" applyFill="0" applyAlignment="0" applyProtection="0"/>
    <xf numFmtId="0" fontId="63" fillId="0" borderId="186" applyNumberFormat="0" applyFill="0" applyAlignment="0" applyProtection="0"/>
    <xf numFmtId="0" fontId="14" fillId="32" borderId="196" applyNumberFormat="0" applyFont="0" applyAlignment="0" applyProtection="0"/>
    <xf numFmtId="0" fontId="14" fillId="32" borderId="222" applyNumberFormat="0" applyFont="0" applyAlignment="0" applyProtection="0"/>
    <xf numFmtId="0" fontId="63" fillId="0" borderId="238" applyNumberFormat="0" applyFill="0" applyAlignment="0" applyProtection="0"/>
    <xf numFmtId="0" fontId="63" fillId="0" borderId="186" applyNumberFormat="0" applyFill="0" applyAlignment="0" applyProtection="0"/>
    <xf numFmtId="0" fontId="78" fillId="0" borderId="171" applyNumberFormat="0" applyFill="0" applyAlignment="0" applyProtection="0"/>
    <xf numFmtId="0" fontId="74" fillId="50" borderId="169" applyNumberFormat="0" applyAlignment="0" applyProtection="0"/>
    <xf numFmtId="0" fontId="50" fillId="32" borderId="166" applyNumberFormat="0" applyFont="0" applyAlignment="0" applyProtection="0"/>
    <xf numFmtId="0" fontId="66" fillId="39" borderId="165" applyNumberFormat="0" applyAlignment="0" applyProtection="0"/>
    <xf numFmtId="0" fontId="63" fillId="0" borderId="162" applyNumberFormat="0" applyFill="0" applyAlignment="0" applyProtection="0"/>
    <xf numFmtId="0" fontId="64" fillId="0" borderId="163" applyNumberFormat="0" applyFill="0" applyAlignment="0" applyProtection="0"/>
    <xf numFmtId="0" fontId="55" fillId="50"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5" fillId="50"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5" fillId="50"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54" fillId="37" borderId="165" applyNumberFormat="0" applyAlignment="0" applyProtection="0"/>
    <xf numFmtId="0" fontId="73" fillId="37" borderId="198" applyNumberFormat="0" applyAlignment="0" applyProtection="0"/>
    <xf numFmtId="0" fontId="63" fillId="0" borderId="215" applyNumberFormat="0" applyFill="0" applyAlignment="0" applyProtection="0"/>
    <xf numFmtId="0" fontId="63" fillId="0" borderId="284" applyNumberFormat="0" applyFill="0" applyAlignment="0" applyProtection="0"/>
    <xf numFmtId="0" fontId="14" fillId="32" borderId="288" applyNumberFormat="0" applyFont="0" applyAlignment="0" applyProtection="0"/>
    <xf numFmtId="0" fontId="54" fillId="37" borderId="221" applyNumberFormat="0" applyAlignment="0" applyProtection="0"/>
    <xf numFmtId="0" fontId="63" fillId="0" borderId="218" applyNumberFormat="0" applyFill="0" applyAlignment="0" applyProtection="0"/>
    <xf numFmtId="0" fontId="14" fillId="32" borderId="276" applyNumberFormat="0" applyFont="0" applyAlignment="0" applyProtection="0"/>
    <xf numFmtId="0" fontId="63" fillId="0" borderId="162" applyNumberFormat="0" applyFill="0" applyAlignment="0" applyProtection="0"/>
    <xf numFmtId="0" fontId="63" fillId="0" borderId="162" applyNumberFormat="0" applyFill="0" applyAlignment="0" applyProtection="0"/>
    <xf numFmtId="0" fontId="63" fillId="0" borderId="162" applyNumberFormat="0" applyFill="0" applyAlignment="0" applyProtection="0"/>
    <xf numFmtId="0" fontId="63" fillId="0" borderId="162" applyNumberFormat="0" applyFill="0" applyAlignment="0" applyProtection="0"/>
    <xf numFmtId="0" fontId="63" fillId="0" borderId="162" applyNumberFormat="0" applyFill="0" applyAlignment="0" applyProtection="0"/>
    <xf numFmtId="0" fontId="64" fillId="0" borderId="163" applyNumberFormat="0" applyFill="0" applyAlignment="0" applyProtection="0"/>
    <xf numFmtId="0" fontId="63" fillId="0" borderId="162" applyNumberFormat="0" applyFill="0" applyAlignment="0" applyProtection="0"/>
    <xf numFmtId="0" fontId="63" fillId="0" borderId="162" applyNumberFormat="0" applyFill="0" applyAlignment="0" applyProtection="0"/>
    <xf numFmtId="0" fontId="63" fillId="0" borderId="162" applyNumberFormat="0" applyFill="0" applyAlignment="0" applyProtection="0"/>
    <xf numFmtId="0" fontId="63" fillId="0" borderId="162" applyNumberFormat="0" applyFill="0" applyAlignment="0" applyProtection="0"/>
    <xf numFmtId="0" fontId="63" fillId="0" borderId="162" applyNumberFormat="0" applyFill="0" applyAlignment="0" applyProtection="0"/>
    <xf numFmtId="0" fontId="63" fillId="0" borderId="162" applyNumberFormat="0" applyFill="0" applyAlignment="0" applyProtection="0"/>
    <xf numFmtId="0" fontId="63" fillId="0" borderId="162" applyNumberFormat="0" applyFill="0" applyAlignment="0" applyProtection="0"/>
    <xf numFmtId="0" fontId="63" fillId="0" borderId="162" applyNumberFormat="0" applyFill="0" applyAlignment="0" applyProtection="0"/>
    <xf numFmtId="0" fontId="63" fillId="0" borderId="162" applyNumberFormat="0" applyFill="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6" fillId="39"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6" fillId="39"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65" fillId="28" borderId="165" applyNumberFormat="0" applyAlignment="0" applyProtection="0"/>
    <xf numFmtId="0" fontId="73" fillId="37" borderId="244" applyNumberForma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50"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50"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14" fillId="32" borderId="166" applyNumberFormat="0" applyFon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4" fillId="50" borderId="169"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4" fillId="50" borderId="169"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3" fillId="37" borderId="168" applyNumberFormat="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1"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1"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8" fillId="0" borderId="170" applyNumberFormat="0" applyFill="0" applyAlignment="0" applyProtection="0"/>
    <xf numFmtId="0" fontId="73" fillId="37" borderId="244" applyNumberFormat="0" applyAlignment="0" applyProtection="0"/>
    <xf numFmtId="0" fontId="54" fillId="50" borderId="165" applyNumberFormat="0" applyAlignment="0" applyProtection="0"/>
    <xf numFmtId="1" fontId="99" fillId="6" borderId="175">
      <alignment horizontal="right" vertical="center"/>
    </xf>
    <xf numFmtId="0" fontId="100" fillId="6" borderId="175">
      <alignment horizontal="right" vertical="center"/>
    </xf>
    <xf numFmtId="0" fontId="99" fillId="5" borderId="175">
      <alignment horizontal="center" vertical="center"/>
    </xf>
    <xf numFmtId="1" fontId="99" fillId="6" borderId="175">
      <alignment horizontal="right" vertical="center"/>
    </xf>
    <xf numFmtId="0" fontId="101" fillId="6" borderId="175">
      <alignment horizontal="left" vertical="center"/>
    </xf>
    <xf numFmtId="0" fontId="101" fillId="6" borderId="175"/>
    <xf numFmtId="0" fontId="100" fillId="6" borderId="175">
      <alignment horizontal="right" vertical="center"/>
    </xf>
    <xf numFmtId="0" fontId="102" fillId="55" borderId="175">
      <alignment horizontal="left" vertical="center"/>
    </xf>
    <xf numFmtId="0" fontId="102" fillId="55" borderId="175">
      <alignment horizontal="left" vertical="center"/>
    </xf>
    <xf numFmtId="0" fontId="103" fillId="6" borderId="175">
      <alignment horizontal="left" vertical="center"/>
    </xf>
    <xf numFmtId="0" fontId="99" fillId="56" borderId="175">
      <alignment horizontal="left" vertical="center"/>
    </xf>
    <xf numFmtId="0" fontId="63" fillId="0" borderId="209" applyNumberFormat="0" applyFill="0" applyAlignment="0" applyProtection="0"/>
    <xf numFmtId="0" fontId="74" fillId="50" borderId="199" applyNumberFormat="0" applyAlignment="0" applyProtection="0"/>
    <xf numFmtId="0" fontId="64" fillId="0" borderId="252" applyNumberFormat="0" applyFill="0" applyAlignment="0" applyProtection="0"/>
    <xf numFmtId="0" fontId="66" fillId="39" borderId="221" applyNumberFormat="0" applyAlignment="0" applyProtection="0"/>
    <xf numFmtId="0" fontId="63" fillId="0" borderId="272" applyNumberFormat="0" applyFill="0" applyAlignment="0" applyProtection="0"/>
    <xf numFmtId="0" fontId="73" fillId="37" borderId="198" applyNumberFormat="0" applyAlignment="0" applyProtection="0"/>
    <xf numFmtId="0" fontId="54" fillId="37" borderId="195" applyNumberFormat="0" applyAlignment="0" applyProtection="0"/>
    <xf numFmtId="0" fontId="50" fillId="32" borderId="196" applyNumberFormat="0" applyFont="0" applyAlignment="0" applyProtection="0"/>
    <xf numFmtId="0" fontId="73" fillId="37" borderId="257" applyNumberFormat="0" applyAlignment="0" applyProtection="0"/>
    <xf numFmtId="0" fontId="50" fillId="32" borderId="196" applyNumberFormat="0" applyFont="0" applyAlignment="0" applyProtection="0"/>
    <xf numFmtId="0" fontId="65" fillId="28" borderId="165" applyNumberFormat="0" applyAlignment="0" applyProtection="0"/>
    <xf numFmtId="0" fontId="14" fillId="32" borderId="242" applyNumberFormat="0" applyFont="0" applyAlignment="0" applyProtection="0"/>
    <xf numFmtId="0" fontId="63" fillId="0" borderId="230" applyNumberFormat="0" applyFill="0" applyAlignment="0" applyProtection="0"/>
    <xf numFmtId="0" fontId="65" fillId="28" borderId="287" applyNumberFormat="0" applyAlignment="0" applyProtection="0"/>
    <xf numFmtId="0" fontId="14" fillId="32" borderId="196" applyNumberFormat="0" applyFont="0" applyAlignment="0" applyProtection="0"/>
    <xf numFmtId="0" fontId="78" fillId="0" borderId="292" applyNumberFormat="0" applyFill="0" applyAlignment="0" applyProtection="0"/>
    <xf numFmtId="0" fontId="50" fillId="0" borderId="0">
      <alignment vertical="top"/>
    </xf>
    <xf numFmtId="0" fontId="8" fillId="32" borderId="167" applyNumberFormat="0" applyFont="0" applyAlignment="0" applyProtection="0"/>
    <xf numFmtId="0" fontId="73" fillId="50" borderId="168" applyNumberFormat="0" applyAlignment="0" applyProtection="0"/>
    <xf numFmtId="0" fontId="73" fillId="0" borderId="172" applyNumberFormat="0" applyFill="0" applyAlignment="0" applyProtection="0"/>
    <xf numFmtId="0" fontId="1" fillId="0" borderId="0"/>
    <xf numFmtId="0" fontId="74" fillId="0" borderId="164" applyNumberFormat="0" applyFill="0" applyAlignment="0" applyProtection="0"/>
    <xf numFmtId="0" fontId="74" fillId="0" borderId="164" applyNumberFormat="0" applyFill="0" applyAlignment="0" applyProtection="0"/>
    <xf numFmtId="0" fontId="74" fillId="0" borderId="164" applyNumberFormat="0" applyFill="0" applyAlignment="0" applyProtection="0"/>
    <xf numFmtId="0" fontId="65" fillId="28" borderId="241" applyNumberFormat="0" applyAlignment="0" applyProtection="0"/>
    <xf numFmtId="0" fontId="65" fillId="28" borderId="195" applyNumberFormat="0" applyAlignment="0" applyProtection="0"/>
    <xf numFmtId="0" fontId="14" fillId="32" borderId="288" applyNumberFormat="0" applyFont="0" applyAlignment="0" applyProtection="0"/>
    <xf numFmtId="0" fontId="64" fillId="0" borderId="184" applyNumberFormat="0" applyFill="0" applyAlignment="0" applyProtection="0"/>
    <xf numFmtId="0" fontId="73" fillId="37" borderId="257" applyNumberFormat="0" applyAlignment="0" applyProtection="0"/>
    <xf numFmtId="0" fontId="14" fillId="32" borderId="288" applyNumberFormat="0" applyFont="0" applyAlignment="0" applyProtection="0"/>
    <xf numFmtId="0" fontId="73" fillId="37" borderId="278" applyNumberFormat="0" applyAlignment="0" applyProtection="0"/>
    <xf numFmtId="0" fontId="73" fillId="37" borderId="224" applyNumberFormat="0" applyAlignment="0" applyProtection="0"/>
    <xf numFmtId="0" fontId="63" fillId="0" borderId="209" applyNumberFormat="0" applyFill="0" applyAlignment="0" applyProtection="0"/>
    <xf numFmtId="0" fontId="73" fillId="37" borderId="224" applyNumberFormat="0" applyAlignment="0" applyProtection="0"/>
    <xf numFmtId="0" fontId="73" fillId="37" borderId="198" applyNumberFormat="0" applyAlignment="0" applyProtection="0"/>
    <xf numFmtId="0" fontId="78" fillId="0" borderId="246" applyNumberFormat="0" applyFill="0" applyAlignment="0" applyProtection="0"/>
    <xf numFmtId="0" fontId="78" fillId="0" borderId="246" applyNumberFormat="0" applyFill="0" applyAlignment="0" applyProtection="0"/>
    <xf numFmtId="0" fontId="8" fillId="0" borderId="0"/>
    <xf numFmtId="0" fontId="73" fillId="37" borderId="198" applyNumberFormat="0" applyAlignment="0" applyProtection="0"/>
    <xf numFmtId="0" fontId="103" fillId="6" borderId="266">
      <alignment horizontal="left" vertical="center"/>
    </xf>
    <xf numFmtId="0" fontId="55" fillId="50" borderId="195" applyNumberFormat="0" applyAlignment="0" applyProtection="0"/>
    <xf numFmtId="0" fontId="78" fillId="0" borderId="246" applyNumberFormat="0" applyFill="0" applyAlignment="0" applyProtection="0"/>
    <xf numFmtId="0" fontId="73" fillId="37" borderId="198" applyNumberFormat="0" applyAlignment="0" applyProtection="0"/>
    <xf numFmtId="0" fontId="63" fillId="0" borderId="218" applyNumberFormat="0" applyFill="0" applyAlignment="0" applyProtection="0"/>
    <xf numFmtId="0" fontId="14" fillId="32" borderId="288" applyNumberFormat="0" applyFont="0" applyAlignment="0" applyProtection="0"/>
    <xf numFmtId="0" fontId="99" fillId="56" borderId="266">
      <alignment horizontal="left" vertical="center"/>
    </xf>
    <xf numFmtId="0" fontId="63" fillId="0" borderId="189" applyNumberFormat="0" applyFill="0" applyAlignment="0" applyProtection="0"/>
    <xf numFmtId="0" fontId="66" fillId="39" borderId="195" applyNumberFormat="0" applyAlignment="0" applyProtection="0"/>
    <xf numFmtId="0" fontId="65" fillId="28" borderId="195" applyNumberFormat="0" applyAlignment="0" applyProtection="0"/>
    <xf numFmtId="0" fontId="54" fillId="37" borderId="254" applyNumberFormat="0" applyAlignment="0" applyProtection="0"/>
    <xf numFmtId="0" fontId="14" fillId="32" borderId="196" applyNumberFormat="0" applyFont="0" applyAlignment="0" applyProtection="0"/>
    <xf numFmtId="0" fontId="63" fillId="0" borderId="192" applyNumberFormat="0" applyFill="0" applyAlignment="0" applyProtection="0"/>
    <xf numFmtId="0" fontId="63" fillId="0" borderId="183" applyNumberFormat="0" applyFill="0" applyAlignment="0" applyProtection="0"/>
    <xf numFmtId="0" fontId="54" fillId="37" borderId="195" applyNumberFormat="0" applyAlignment="0" applyProtection="0"/>
    <xf numFmtId="0" fontId="65" fillId="28" borderId="221" applyNumberFormat="0" applyAlignment="0" applyProtection="0"/>
    <xf numFmtId="0" fontId="63" fillId="0" borderId="212" applyNumberFormat="0" applyFill="0" applyAlignment="0" applyProtection="0"/>
    <xf numFmtId="0" fontId="74" fillId="0" borderId="194" applyNumberFormat="0" applyFill="0" applyAlignment="0" applyProtection="0"/>
    <xf numFmtId="0" fontId="63" fillId="0" borderId="272" applyNumberFormat="0" applyFill="0" applyAlignment="0" applyProtection="0"/>
    <xf numFmtId="0" fontId="78" fillId="0" borderId="246" applyNumberFormat="0" applyFill="0" applyAlignment="0" applyProtection="0"/>
    <xf numFmtId="0" fontId="73" fillId="37" borderId="244" applyNumberFormat="0" applyAlignment="0" applyProtection="0"/>
    <xf numFmtId="0" fontId="73" fillId="37" borderId="244" applyNumberFormat="0" applyAlignment="0" applyProtection="0"/>
    <xf numFmtId="0" fontId="73" fillId="37" borderId="198" applyNumberFormat="0" applyAlignment="0" applyProtection="0"/>
    <xf numFmtId="0" fontId="64" fillId="0" borderId="187" applyNumberFormat="0" applyFill="0" applyAlignment="0" applyProtection="0"/>
    <xf numFmtId="0" fontId="14" fillId="32" borderId="222" applyNumberFormat="0" applyFont="0" applyAlignment="0" applyProtection="0"/>
    <xf numFmtId="0" fontId="65" fillId="28" borderId="241" applyNumberFormat="0" applyAlignment="0" applyProtection="0"/>
    <xf numFmtId="0" fontId="66" fillId="39" borderId="254" applyNumberFormat="0" applyAlignment="0" applyProtection="0"/>
    <xf numFmtId="0" fontId="14" fillId="32" borderId="196" applyNumberFormat="0" applyFont="0" applyAlignment="0" applyProtection="0"/>
    <xf numFmtId="0" fontId="54" fillId="37" borderId="241" applyNumberFormat="0" applyAlignment="0" applyProtection="0"/>
    <xf numFmtId="0" fontId="64" fillId="0" borderId="190" applyNumberFormat="0" applyFill="0" applyAlignment="0" applyProtection="0"/>
    <xf numFmtId="0" fontId="55" fillId="50" borderId="195" applyNumberFormat="0" applyAlignment="0" applyProtection="0"/>
    <xf numFmtId="0" fontId="14" fillId="32" borderId="196" applyNumberFormat="0" applyFont="0" applyAlignment="0" applyProtection="0"/>
    <xf numFmtId="0" fontId="63" fillId="0" borderId="234" applyNumberFormat="0" applyFill="0" applyAlignment="0" applyProtection="0"/>
    <xf numFmtId="0" fontId="65" fillId="28" borderId="221" applyNumberFormat="0" applyAlignment="0" applyProtection="0"/>
    <xf numFmtId="0" fontId="14" fillId="32" borderId="242" applyNumberFormat="0" applyFont="0" applyAlignment="0" applyProtection="0"/>
    <xf numFmtId="0" fontId="63" fillId="0" borderId="186" applyNumberFormat="0" applyFill="0" applyAlignment="0" applyProtection="0"/>
    <xf numFmtId="0" fontId="50" fillId="0" borderId="0">
      <alignment vertical="top"/>
    </xf>
    <xf numFmtId="0" fontId="14" fillId="32" borderId="222" applyNumberFormat="0" applyFont="0" applyAlignment="0" applyProtection="0"/>
    <xf numFmtId="0" fontId="100" fillId="6" borderId="266">
      <alignment horizontal="right" vertical="center"/>
    </xf>
    <xf numFmtId="0" fontId="73" fillId="37" borderId="198" applyNumberFormat="0" applyAlignment="0" applyProtection="0"/>
    <xf numFmtId="0" fontId="66" fillId="39" borderId="195" applyNumberFormat="0" applyAlignment="0" applyProtection="0"/>
    <xf numFmtId="0" fontId="8" fillId="0" borderId="0"/>
    <xf numFmtId="0" fontId="1" fillId="0" borderId="0"/>
    <xf numFmtId="0" fontId="63" fillId="0" borderId="284" applyNumberFormat="0" applyFill="0" applyAlignment="0" applyProtection="0"/>
    <xf numFmtId="0" fontId="63" fillId="0" borderId="192" applyNumberFormat="0" applyFill="0" applyAlignment="0" applyProtection="0"/>
    <xf numFmtId="0" fontId="63" fillId="0" borderId="183" applyNumberFormat="0" applyFill="0" applyAlignment="0" applyProtection="0"/>
    <xf numFmtId="0" fontId="65" fillId="28" borderId="195" applyNumberFormat="0" applyAlignment="0" applyProtection="0"/>
    <xf numFmtId="0" fontId="65" fillId="28" borderId="195" applyNumberFormat="0" applyAlignment="0" applyProtection="0"/>
    <xf numFmtId="0" fontId="63" fillId="0" borderId="251" applyNumberFormat="0" applyFill="0" applyAlignment="0" applyProtection="0"/>
    <xf numFmtId="0" fontId="50" fillId="32" borderId="242" applyNumberFormat="0" applyFont="0" applyAlignment="0" applyProtection="0"/>
    <xf numFmtId="0" fontId="1" fillId="0" borderId="0"/>
    <xf numFmtId="0" fontId="78" fillId="0" borderId="200" applyNumberFormat="0" applyFill="0" applyAlignment="0" applyProtection="0"/>
    <xf numFmtId="0" fontId="78" fillId="0" borderId="246" applyNumberFormat="0" applyFill="0" applyAlignment="0" applyProtection="0"/>
    <xf numFmtId="0" fontId="65" fillId="28" borderId="195" applyNumberFormat="0" applyAlignment="0" applyProtection="0"/>
    <xf numFmtId="0" fontId="63" fillId="0" borderId="215" applyNumberFormat="0" applyFill="0" applyAlignment="0" applyProtection="0"/>
    <xf numFmtId="0" fontId="64" fillId="0" borderId="210" applyNumberFormat="0" applyFill="0" applyAlignment="0" applyProtection="0"/>
    <xf numFmtId="0" fontId="63" fillId="0" borderId="238" applyNumberFormat="0" applyFill="0" applyAlignment="0" applyProtection="0"/>
    <xf numFmtId="0" fontId="63" fillId="0" borderId="215" applyNumberFormat="0" applyFill="0" applyAlignment="0" applyProtection="0"/>
    <xf numFmtId="0" fontId="78" fillId="0" borderId="292" applyNumberFormat="0" applyFill="0" applyAlignment="0" applyProtection="0"/>
    <xf numFmtId="0" fontId="78" fillId="0" borderId="226" applyNumberFormat="0" applyFill="0" applyAlignment="0" applyProtection="0"/>
    <xf numFmtId="0" fontId="73" fillId="37" borderId="257" applyNumberFormat="0" applyAlignment="0" applyProtection="0"/>
    <xf numFmtId="0" fontId="63" fillId="0" borderId="189" applyNumberFormat="0" applyFill="0" applyAlignment="0" applyProtection="0"/>
    <xf numFmtId="0" fontId="78" fillId="0" borderId="227" applyNumberFormat="0" applyFill="0" applyAlignment="0" applyProtection="0"/>
    <xf numFmtId="0" fontId="8" fillId="0" borderId="0"/>
    <xf numFmtId="0" fontId="14" fillId="32" borderId="242" applyNumberFormat="0" applyFont="0" applyAlignment="0" applyProtection="0"/>
    <xf numFmtId="0" fontId="65" fillId="28" borderId="241" applyNumberFormat="0" applyAlignment="0" applyProtection="0"/>
    <xf numFmtId="0" fontId="63" fillId="0" borderId="209" applyNumberFormat="0" applyFill="0" applyAlignment="0" applyProtection="0"/>
    <xf numFmtId="0" fontId="1" fillId="0" borderId="0"/>
    <xf numFmtId="0" fontId="78" fillId="0" borderId="226" applyNumberFormat="0" applyFill="0" applyAlignment="0" applyProtection="0"/>
    <xf numFmtId="0" fontId="14" fillId="32" borderId="222" applyNumberFormat="0" applyFont="0" applyAlignment="0" applyProtection="0"/>
    <xf numFmtId="0" fontId="63" fillId="0" borderId="299" applyNumberFormat="0" applyFill="0" applyAlignment="0" applyProtection="0"/>
    <xf numFmtId="0" fontId="14" fillId="32" borderId="222" applyNumberFormat="0" applyFont="0" applyAlignment="0" applyProtection="0"/>
    <xf numFmtId="0" fontId="63" fillId="0" borderId="180" applyNumberFormat="0" applyFill="0" applyAlignment="0" applyProtection="0"/>
    <xf numFmtId="0" fontId="63" fillId="0" borderId="180" applyNumberFormat="0" applyFill="0" applyAlignment="0" applyProtection="0"/>
    <xf numFmtId="0" fontId="73" fillId="37" borderId="244" applyNumberFormat="0" applyAlignment="0" applyProtection="0"/>
    <xf numFmtId="0" fontId="1" fillId="0" borderId="0"/>
    <xf numFmtId="0" fontId="14" fillId="32" borderId="276" applyNumberFormat="0" applyFont="0" applyAlignment="0" applyProtection="0"/>
    <xf numFmtId="0" fontId="64" fillId="0" borderId="187" applyNumberFormat="0" applyFill="0" applyAlignment="0" applyProtection="0"/>
    <xf numFmtId="0" fontId="78" fillId="0" borderId="246" applyNumberFormat="0" applyFill="0" applyAlignment="0" applyProtection="0"/>
    <xf numFmtId="0" fontId="63" fillId="0" borderId="284" applyNumberFormat="0" applyFill="0" applyAlignment="0" applyProtection="0"/>
    <xf numFmtId="0" fontId="78" fillId="0" borderId="200" applyNumberFormat="0" applyFill="0" applyAlignment="0" applyProtection="0"/>
    <xf numFmtId="0" fontId="14" fillId="32" borderId="255" applyNumberFormat="0" applyFont="0" applyAlignment="0" applyProtection="0"/>
    <xf numFmtId="0" fontId="50" fillId="0" borderId="0">
      <alignment vertical="top"/>
    </xf>
    <xf numFmtId="0" fontId="78" fillId="0" borderId="259" applyNumberFormat="0" applyFill="0" applyAlignment="0" applyProtection="0"/>
    <xf numFmtId="0" fontId="65" fillId="28" borderId="221" applyNumberFormat="0" applyAlignment="0" applyProtection="0"/>
    <xf numFmtId="0" fontId="14" fillId="32" borderId="196" applyNumberFormat="0" applyFont="0" applyAlignment="0" applyProtection="0"/>
    <xf numFmtId="0" fontId="54" fillId="37" borderId="241" applyNumberFormat="0" applyAlignment="0" applyProtection="0"/>
    <xf numFmtId="0" fontId="14" fillId="32" borderId="255" applyNumberFormat="0" applyFont="0" applyAlignment="0" applyProtection="0"/>
    <xf numFmtId="0" fontId="63" fillId="0" borderId="234" applyNumberFormat="0" applyFill="0" applyAlignment="0" applyProtection="0"/>
    <xf numFmtId="0" fontId="54" fillId="37" borderId="195" applyNumberFormat="0" applyAlignment="0" applyProtection="0"/>
    <xf numFmtId="0" fontId="50" fillId="0" borderId="0">
      <alignment vertical="top"/>
    </xf>
    <xf numFmtId="0" fontId="74" fillId="0" borderId="208" applyNumberFormat="0" applyFill="0" applyAlignment="0" applyProtection="0"/>
    <xf numFmtId="0" fontId="74" fillId="0" borderId="208" applyNumberFormat="0" applyFill="0" applyAlignment="0" applyProtection="0"/>
    <xf numFmtId="0" fontId="73" fillId="37" borderId="198" applyNumberFormat="0" applyAlignment="0" applyProtection="0"/>
    <xf numFmtId="0" fontId="73" fillId="37" borderId="198" applyNumberFormat="0" applyAlignment="0" applyProtection="0"/>
    <xf numFmtId="0" fontId="73" fillId="37" borderId="224" applyNumberFormat="0" applyAlignment="0" applyProtection="0"/>
    <xf numFmtId="0" fontId="14" fillId="32" borderId="196" applyNumberFormat="0" applyFont="0" applyAlignment="0" applyProtection="0"/>
    <xf numFmtId="0" fontId="14" fillId="32" borderId="222" applyNumberFormat="0" applyFont="0" applyAlignment="0" applyProtection="0"/>
    <xf numFmtId="0" fontId="14" fillId="32" borderId="288" applyNumberFormat="0" applyFont="0" applyAlignment="0" applyProtection="0"/>
    <xf numFmtId="0" fontId="50" fillId="32" borderId="222" applyNumberFormat="0" applyFont="0" applyAlignment="0" applyProtection="0"/>
    <xf numFmtId="0" fontId="54" fillId="37" borderId="287" applyNumberFormat="0" applyAlignment="0" applyProtection="0"/>
    <xf numFmtId="0" fontId="78" fillId="0" borderId="227" applyNumberFormat="0" applyFill="0" applyAlignment="0" applyProtection="0"/>
    <xf numFmtId="0" fontId="64" fillId="0" borderId="239" applyNumberFormat="0" applyFill="0" applyAlignment="0" applyProtection="0"/>
    <xf numFmtId="0" fontId="63" fillId="0" borderId="186" applyNumberFormat="0" applyFill="0" applyAlignment="0" applyProtection="0"/>
    <xf numFmtId="0" fontId="14" fillId="32" borderId="242" applyNumberFormat="0" applyFont="0" applyAlignment="0" applyProtection="0"/>
    <xf numFmtId="0" fontId="50" fillId="0" borderId="0">
      <alignment vertical="top"/>
    </xf>
    <xf numFmtId="0" fontId="74" fillId="0" borderId="236" applyNumberFormat="0" applyFill="0" applyAlignment="0" applyProtection="0"/>
    <xf numFmtId="0" fontId="14" fillId="32" borderId="196" applyNumberFormat="0" applyFont="0" applyAlignment="0" applyProtection="0"/>
    <xf numFmtId="0" fontId="73" fillId="37" borderId="257" applyNumberFormat="0" applyAlignment="0" applyProtection="0"/>
    <xf numFmtId="0" fontId="63" fillId="0" borderId="206" applyNumberFormat="0" applyFill="0" applyAlignment="0" applyProtection="0"/>
    <xf numFmtId="0" fontId="65" fillId="28" borderId="241" applyNumberFormat="0" applyAlignment="0" applyProtection="0"/>
    <xf numFmtId="0" fontId="63" fillId="0" borderId="180" applyNumberFormat="0" applyFill="0" applyAlignment="0" applyProtection="0"/>
    <xf numFmtId="0" fontId="14" fillId="32" borderId="288" applyNumberFormat="0" applyFont="0" applyAlignment="0" applyProtection="0"/>
    <xf numFmtId="0" fontId="63" fillId="0" borderId="251" applyNumberFormat="0" applyFill="0" applyAlignment="0" applyProtection="0"/>
    <xf numFmtId="0" fontId="63" fillId="0" borderId="192" applyNumberFormat="0" applyFill="0" applyAlignment="0" applyProtection="0"/>
    <xf numFmtId="0" fontId="63" fillId="0" borderId="234" applyNumberFormat="0" applyFill="0" applyAlignment="0" applyProtection="0"/>
    <xf numFmtId="0" fontId="73" fillId="37" borderId="198" applyNumberFormat="0" applyAlignment="0" applyProtection="0"/>
    <xf numFmtId="0" fontId="66" fillId="39" borderId="195" applyNumberFormat="0" applyAlignment="0" applyProtection="0"/>
    <xf numFmtId="0" fontId="66" fillId="39" borderId="254" applyNumberFormat="0" applyAlignment="0" applyProtection="0"/>
    <xf numFmtId="0" fontId="63" fillId="0" borderId="215" applyNumberFormat="0" applyFill="0" applyAlignment="0" applyProtection="0"/>
    <xf numFmtId="0" fontId="14" fillId="32" borderId="288" applyNumberFormat="0" applyFont="0" applyAlignment="0" applyProtection="0"/>
    <xf numFmtId="0" fontId="14" fillId="32" borderId="196" applyNumberFormat="0" applyFont="0" applyAlignment="0" applyProtection="0"/>
    <xf numFmtId="0" fontId="63" fillId="0" borderId="230" applyNumberFormat="0" applyFill="0" applyAlignment="0" applyProtection="0"/>
    <xf numFmtId="0" fontId="64" fillId="0" borderId="190" applyNumberFormat="0" applyFill="0" applyAlignment="0" applyProtection="0"/>
    <xf numFmtId="0" fontId="63" fillId="0" borderId="192" applyNumberFormat="0" applyFill="0" applyAlignment="0" applyProtection="0"/>
    <xf numFmtId="0" fontId="54" fillId="37" borderId="221" applyNumberFormat="0" applyAlignment="0" applyProtection="0"/>
    <xf numFmtId="0" fontId="101" fillId="6" borderId="249"/>
    <xf numFmtId="0" fontId="54" fillId="37" borderId="241" applyNumberFormat="0" applyAlignment="0" applyProtection="0"/>
    <xf numFmtId="0" fontId="65" fillId="28" borderId="195" applyNumberFormat="0" applyAlignment="0" applyProtection="0"/>
    <xf numFmtId="0" fontId="65" fillId="28" borderId="287" applyNumberFormat="0" applyAlignment="0" applyProtection="0"/>
    <xf numFmtId="0" fontId="64" fillId="0" borderId="207" applyNumberFormat="0" applyFill="0" applyAlignment="0" applyProtection="0"/>
    <xf numFmtId="0" fontId="14" fillId="32" borderId="196" applyNumberFormat="0" applyFont="0" applyAlignment="0" applyProtection="0"/>
    <xf numFmtId="0" fontId="78" fillId="0" borderId="200" applyNumberFormat="0" applyFill="0" applyAlignment="0" applyProtection="0"/>
    <xf numFmtId="0" fontId="63" fillId="0" borderId="238" applyNumberFormat="0" applyFill="0" applyAlignment="0" applyProtection="0"/>
    <xf numFmtId="0" fontId="50" fillId="0" borderId="0">
      <alignment vertical="top"/>
    </xf>
    <xf numFmtId="0" fontId="14" fillId="32" borderId="196" applyNumberFormat="0" applyFont="0" applyAlignment="0" applyProtection="0"/>
    <xf numFmtId="0" fontId="63" fillId="0" borderId="183" applyNumberFormat="0" applyFill="0" applyAlignment="0" applyProtection="0"/>
    <xf numFmtId="0" fontId="65" fillId="28" borderId="195" applyNumberFormat="0" applyAlignment="0" applyProtection="0"/>
    <xf numFmtId="0" fontId="74" fillId="0" borderId="253" applyNumberFormat="0" applyFill="0" applyAlignment="0" applyProtection="0"/>
    <xf numFmtId="0" fontId="55" fillId="50" borderId="287" applyNumberFormat="0" applyAlignment="0" applyProtection="0"/>
    <xf numFmtId="0" fontId="63" fillId="0" borderId="212" applyNumberFormat="0" applyFill="0" applyAlignment="0" applyProtection="0"/>
    <xf numFmtId="0" fontId="65" fillId="28" borderId="275" applyNumberFormat="0" applyAlignment="0" applyProtection="0"/>
    <xf numFmtId="0" fontId="63" fillId="0" borderId="238" applyNumberFormat="0" applyFill="0" applyAlignment="0" applyProtection="0"/>
    <xf numFmtId="0" fontId="65" fillId="28" borderId="195" applyNumberFormat="0" applyAlignment="0" applyProtection="0"/>
    <xf numFmtId="0" fontId="14" fillId="32" borderId="196" applyNumberFormat="0" applyFont="0" applyAlignment="0" applyProtection="0"/>
    <xf numFmtId="0" fontId="8" fillId="0" borderId="0"/>
    <xf numFmtId="0" fontId="78" fillId="0" borderId="226" applyNumberFormat="0" applyFill="0" applyAlignment="0" applyProtection="0"/>
    <xf numFmtId="0" fontId="50" fillId="32" borderId="288" applyNumberFormat="0" applyFont="0" applyAlignment="0" applyProtection="0"/>
    <xf numFmtId="0" fontId="65" fillId="28" borderId="195" applyNumberFormat="0" applyAlignment="0" applyProtection="0"/>
    <xf numFmtId="0" fontId="63" fillId="0" borderId="218" applyNumberFormat="0" applyFill="0" applyAlignment="0" applyProtection="0"/>
    <xf numFmtId="0" fontId="14" fillId="32" borderId="222" applyNumberFormat="0" applyFont="0" applyAlignment="0" applyProtection="0"/>
    <xf numFmtId="0" fontId="64" fillId="0" borderId="219" applyNumberFormat="0" applyFill="0" applyAlignment="0" applyProtection="0"/>
    <xf numFmtId="0" fontId="50" fillId="0" borderId="0">
      <alignment vertical="top"/>
    </xf>
    <xf numFmtId="0" fontId="64" fillId="0" borderId="219" applyNumberFormat="0" applyFill="0" applyAlignment="0" applyProtection="0"/>
    <xf numFmtId="0" fontId="63" fillId="0" borderId="218" applyNumberFormat="0" applyFill="0" applyAlignment="0" applyProtection="0"/>
    <xf numFmtId="0" fontId="55" fillId="50" borderId="241" applyNumberFormat="0" applyAlignment="0" applyProtection="0"/>
    <xf numFmtId="0" fontId="54" fillId="37" borderId="254" applyNumberFormat="0" applyAlignment="0" applyProtection="0"/>
    <xf numFmtId="0" fontId="66" fillId="39" borderId="195" applyNumberFormat="0" applyAlignment="0" applyProtection="0"/>
    <xf numFmtId="0" fontId="63" fillId="0" borderId="180" applyNumberFormat="0" applyFill="0" applyAlignment="0" applyProtection="0"/>
    <xf numFmtId="0" fontId="64" fillId="0" borderId="184" applyNumberFormat="0" applyFill="0" applyAlignment="0" applyProtection="0"/>
    <xf numFmtId="0" fontId="65" fillId="28" borderId="195" applyNumberFormat="0" applyAlignment="0" applyProtection="0"/>
    <xf numFmtId="0" fontId="73" fillId="37" borderId="224" applyNumberFormat="0" applyAlignment="0" applyProtection="0"/>
    <xf numFmtId="0" fontId="73" fillId="37" borderId="198" applyNumberFormat="0" applyAlignment="0" applyProtection="0"/>
    <xf numFmtId="0" fontId="14" fillId="32" borderId="222" applyNumberFormat="0" applyFont="0" applyAlignment="0" applyProtection="0"/>
    <xf numFmtId="0" fontId="65" fillId="28" borderId="195" applyNumberFormat="0" applyAlignment="0" applyProtection="0"/>
    <xf numFmtId="0" fontId="14" fillId="32" borderId="196" applyNumberFormat="0" applyFont="0" applyAlignment="0" applyProtection="0"/>
    <xf numFmtId="0" fontId="14" fillId="32" borderId="222" applyNumberFormat="0" applyFont="0" applyAlignment="0" applyProtection="0"/>
    <xf numFmtId="0" fontId="63" fillId="0" borderId="186" applyNumberFormat="0" applyFill="0" applyAlignment="0" applyProtection="0"/>
    <xf numFmtId="0" fontId="54" fillId="37" borderId="195" applyNumberFormat="0" applyAlignment="0" applyProtection="0"/>
    <xf numFmtId="0" fontId="78" fillId="0" borderId="292" applyNumberFormat="0" applyFill="0" applyAlignment="0" applyProtection="0"/>
    <xf numFmtId="0" fontId="54" fillId="37" borderId="195" applyNumberFormat="0" applyAlignment="0" applyProtection="0"/>
    <xf numFmtId="0" fontId="73" fillId="37" borderId="224" applyNumberFormat="0" applyAlignment="0" applyProtection="0"/>
    <xf numFmtId="0" fontId="63" fillId="0" borderId="189" applyNumberFormat="0" applyFill="0" applyAlignment="0" applyProtection="0"/>
    <xf numFmtId="0" fontId="65" fillId="28" borderId="254" applyNumberFormat="0" applyAlignment="0" applyProtection="0"/>
    <xf numFmtId="0" fontId="78" fillId="0" borderId="200" applyNumberFormat="0" applyFill="0" applyAlignment="0" applyProtection="0"/>
    <xf numFmtId="0" fontId="63" fillId="0" borderId="189" applyNumberFormat="0" applyFill="0" applyAlignment="0" applyProtection="0"/>
    <xf numFmtId="0" fontId="50" fillId="32" borderId="276" applyNumberFormat="0" applyFont="0" applyAlignment="0" applyProtection="0"/>
    <xf numFmtId="0" fontId="64" fillId="0" borderId="239" applyNumberFormat="0" applyFill="0" applyAlignment="0" applyProtection="0"/>
    <xf numFmtId="0" fontId="65" fillId="28" borderId="221" applyNumberFormat="0" applyAlignment="0" applyProtection="0"/>
    <xf numFmtId="0" fontId="65" fillId="28" borderId="195" applyNumberFormat="0" applyAlignment="0" applyProtection="0"/>
    <xf numFmtId="0" fontId="63" fillId="0" borderId="183" applyNumberFormat="0" applyFill="0" applyAlignment="0" applyProtection="0"/>
    <xf numFmtId="0" fontId="63" fillId="0" borderId="238" applyNumberFormat="0" applyFill="0" applyAlignment="0" applyProtection="0"/>
    <xf numFmtId="0" fontId="54" fillId="37" borderId="195" applyNumberFormat="0" applyAlignment="0" applyProtection="0"/>
    <xf numFmtId="0" fontId="1" fillId="0" borderId="0"/>
    <xf numFmtId="0" fontId="65" fillId="28" borderId="254" applyNumberFormat="0" applyAlignment="0" applyProtection="0"/>
    <xf numFmtId="0" fontId="73" fillId="37" borderId="290" applyNumberFormat="0" applyAlignment="0" applyProtection="0"/>
    <xf numFmtId="0" fontId="63" fillId="0" borderId="212" applyNumberFormat="0" applyFill="0" applyAlignment="0" applyProtection="0"/>
    <xf numFmtId="0" fontId="64" fillId="0" borderId="239" applyNumberFormat="0" applyFill="0" applyAlignment="0" applyProtection="0"/>
    <xf numFmtId="0" fontId="63" fillId="0" borderId="230" applyNumberFormat="0" applyFill="0" applyAlignment="0" applyProtection="0"/>
    <xf numFmtId="0" fontId="63" fillId="0" borderId="189" applyNumberFormat="0" applyFill="0" applyAlignment="0" applyProtection="0"/>
    <xf numFmtId="0" fontId="73" fillId="50" borderId="290" applyNumberFormat="0" applyAlignment="0" applyProtection="0"/>
    <xf numFmtId="0" fontId="14" fillId="32" borderId="222" applyNumberFormat="0" applyFont="0" applyAlignment="0" applyProtection="0"/>
    <xf numFmtId="0" fontId="73" fillId="37" borderId="244" applyNumberFormat="0" applyAlignment="0" applyProtection="0"/>
    <xf numFmtId="0" fontId="54" fillId="37" borderId="287" applyNumberFormat="0" applyAlignment="0" applyProtection="0"/>
    <xf numFmtId="0" fontId="73" fillId="37" borderId="198" applyNumberFormat="0" applyAlignment="0" applyProtection="0"/>
    <xf numFmtId="0" fontId="63" fillId="0" borderId="189" applyNumberFormat="0" applyFill="0" applyAlignment="0" applyProtection="0"/>
    <xf numFmtId="0" fontId="63" fillId="0" borderId="183" applyNumberFormat="0" applyFill="0" applyAlignment="0" applyProtection="0"/>
    <xf numFmtId="0" fontId="74" fillId="0" borderId="194" applyNumberFormat="0" applyFill="0" applyAlignment="0" applyProtection="0"/>
    <xf numFmtId="0" fontId="14" fillId="32" borderId="288" applyNumberFormat="0" applyFont="0" applyAlignment="0" applyProtection="0"/>
    <xf numFmtId="0" fontId="54" fillId="37" borderId="195" applyNumberFormat="0" applyAlignment="0" applyProtection="0"/>
    <xf numFmtId="0" fontId="65" fillId="28" borderId="221" applyNumberFormat="0" applyAlignment="0" applyProtection="0"/>
    <xf numFmtId="0" fontId="73" fillId="37" borderId="224" applyNumberFormat="0" applyAlignment="0" applyProtection="0"/>
    <xf numFmtId="0" fontId="63" fillId="0" borderId="183" applyNumberFormat="0" applyFill="0" applyAlignment="0" applyProtection="0"/>
    <xf numFmtId="0" fontId="50" fillId="32" borderId="196" applyNumberFormat="0" applyFont="0" applyAlignment="0" applyProtection="0"/>
    <xf numFmtId="0" fontId="78" fillId="0" borderId="226" applyNumberFormat="0" applyFill="0" applyAlignment="0" applyProtection="0"/>
    <xf numFmtId="0" fontId="14" fillId="32" borderId="288" applyNumberFormat="0" applyFont="0" applyAlignment="0" applyProtection="0"/>
    <xf numFmtId="0" fontId="63" fillId="0" borderId="183" applyNumberFormat="0" applyFill="0" applyAlignment="0" applyProtection="0"/>
    <xf numFmtId="0" fontId="63" fillId="0" borderId="230" applyNumberFormat="0" applyFill="0" applyAlignment="0" applyProtection="0"/>
    <xf numFmtId="0" fontId="63" fillId="0" borderId="183" applyNumberFormat="0" applyFill="0" applyAlignment="0" applyProtection="0"/>
    <xf numFmtId="0" fontId="54" fillId="37" borderId="195" applyNumberFormat="0" applyAlignment="0" applyProtection="0"/>
    <xf numFmtId="0" fontId="78" fillId="0" borderId="259" applyNumberFormat="0" applyFill="0" applyAlignment="0" applyProtection="0"/>
    <xf numFmtId="0" fontId="54" fillId="37" borderId="221" applyNumberFormat="0" applyAlignment="0" applyProtection="0"/>
    <xf numFmtId="0" fontId="65" fillId="28" borderId="221" applyNumberFormat="0" applyAlignment="0" applyProtection="0"/>
    <xf numFmtId="0" fontId="54" fillId="37" borderId="195" applyNumberFormat="0" applyAlignment="0" applyProtection="0"/>
    <xf numFmtId="0" fontId="73" fillId="37" borderId="198" applyNumberFormat="0" applyAlignment="0" applyProtection="0"/>
    <xf numFmtId="0" fontId="65" fillId="28" borderId="241" applyNumberFormat="0" applyAlignment="0" applyProtection="0"/>
    <xf numFmtId="0" fontId="63" fillId="0" borderId="189" applyNumberFormat="0" applyFill="0" applyAlignment="0" applyProtection="0"/>
    <xf numFmtId="0" fontId="54" fillId="37" borderId="241" applyNumberFormat="0" applyAlignment="0" applyProtection="0"/>
    <xf numFmtId="0" fontId="63" fillId="0" borderId="215" applyNumberFormat="0" applyFill="0" applyAlignment="0" applyProtection="0"/>
    <xf numFmtId="0" fontId="50" fillId="0" borderId="0">
      <alignment vertical="top"/>
    </xf>
    <xf numFmtId="0" fontId="63" fillId="0" borderId="206" applyNumberFormat="0" applyFill="0" applyAlignment="0" applyProtection="0"/>
    <xf numFmtId="0" fontId="14" fillId="32" borderId="242" applyNumberFormat="0" applyFont="0" applyAlignment="0" applyProtection="0"/>
    <xf numFmtId="0" fontId="63" fillId="0" borderId="212" applyNumberFormat="0" applyFill="0" applyAlignment="0" applyProtection="0"/>
    <xf numFmtId="0" fontId="63" fillId="0" borderId="272" applyNumberFormat="0" applyFill="0" applyAlignment="0" applyProtection="0"/>
    <xf numFmtId="0" fontId="66" fillId="39" borderId="221" applyNumberFormat="0" applyAlignment="0" applyProtection="0"/>
    <xf numFmtId="0" fontId="63" fillId="0" borderId="206" applyNumberFormat="0" applyFill="0" applyAlignment="0" applyProtection="0"/>
    <xf numFmtId="0" fontId="73" fillId="37" borderId="278" applyNumberFormat="0" applyAlignment="0" applyProtection="0"/>
    <xf numFmtId="0" fontId="63" fillId="0" borderId="192" applyNumberFormat="0" applyFill="0" applyAlignment="0" applyProtection="0"/>
    <xf numFmtId="0" fontId="54" fillId="37" borderId="221" applyNumberFormat="0" applyAlignment="0" applyProtection="0"/>
    <xf numFmtId="0" fontId="14" fillId="32" borderId="255" applyNumberFormat="0" applyFont="0" applyAlignment="0" applyProtection="0"/>
    <xf numFmtId="0" fontId="63" fillId="0" borderId="299" applyNumberFormat="0" applyFill="0" applyAlignment="0" applyProtection="0"/>
    <xf numFmtId="0" fontId="14" fillId="32" borderId="222" applyNumberFormat="0" applyFont="0" applyAlignment="0" applyProtection="0"/>
    <xf numFmtId="0" fontId="54" fillId="37" borderId="275" applyNumberFormat="0" applyAlignment="0" applyProtection="0"/>
    <xf numFmtId="0" fontId="73" fillId="37" borderId="198" applyNumberFormat="0" applyAlignment="0" applyProtection="0"/>
    <xf numFmtId="0" fontId="63" fillId="0" borderId="192" applyNumberFormat="0" applyFill="0" applyAlignment="0" applyProtection="0"/>
    <xf numFmtId="0" fontId="1" fillId="0" borderId="0"/>
    <xf numFmtId="0" fontId="54" fillId="37" borderId="221" applyNumberFormat="0" applyAlignment="0" applyProtection="0"/>
    <xf numFmtId="0" fontId="63" fillId="0" borderId="218" applyNumberFormat="0" applyFill="0" applyAlignment="0" applyProtection="0"/>
    <xf numFmtId="0" fontId="50" fillId="0" borderId="0">
      <alignment vertical="top"/>
    </xf>
    <xf numFmtId="0" fontId="73" fillId="37" borderId="198" applyNumberFormat="0" applyAlignment="0" applyProtection="0"/>
    <xf numFmtId="0" fontId="8" fillId="0" borderId="0"/>
    <xf numFmtId="0" fontId="63" fillId="0" borderId="215" applyNumberFormat="0" applyFill="0" applyAlignment="0" applyProtection="0"/>
    <xf numFmtId="0" fontId="14" fillId="32" borderId="222" applyNumberFormat="0" applyFont="0" applyAlignment="0" applyProtection="0"/>
    <xf numFmtId="0" fontId="63" fillId="0" borderId="238" applyNumberFormat="0" applyFill="0" applyAlignment="0" applyProtection="0"/>
    <xf numFmtId="0" fontId="54" fillId="37" borderId="221" applyNumberFormat="0" applyAlignment="0" applyProtection="0"/>
    <xf numFmtId="0" fontId="8" fillId="32" borderId="197" applyNumberFormat="0" applyFont="0" applyAlignment="0" applyProtection="0"/>
    <xf numFmtId="0" fontId="14" fillId="32" borderId="255" applyNumberFormat="0" applyFont="0" applyAlignment="0" applyProtection="0"/>
    <xf numFmtId="0" fontId="63" fillId="0" borderId="230" applyNumberFormat="0" applyFill="0" applyAlignment="0" applyProtection="0"/>
    <xf numFmtId="0" fontId="78" fillId="0" borderId="292" applyNumberFormat="0" applyFill="0" applyAlignment="0" applyProtection="0"/>
    <xf numFmtId="0" fontId="73" fillId="37" borderId="198" applyNumberFormat="0" applyAlignment="0" applyProtection="0"/>
    <xf numFmtId="0" fontId="14" fillId="32" borderId="196" applyNumberFormat="0" applyFont="0" applyAlignment="0" applyProtection="0"/>
    <xf numFmtId="0" fontId="65" fillId="28" borderId="275" applyNumberFormat="0" applyAlignment="0" applyProtection="0"/>
    <xf numFmtId="0" fontId="14" fillId="32" borderId="276" applyNumberFormat="0" applyFont="0" applyAlignment="0" applyProtection="0"/>
    <xf numFmtId="0" fontId="74" fillId="50" borderId="245" applyNumberFormat="0" applyAlignment="0" applyProtection="0"/>
    <xf numFmtId="0" fontId="14" fillId="32" borderId="196" applyNumberFormat="0" applyFont="0" applyAlignment="0" applyProtection="0"/>
    <xf numFmtId="0" fontId="14" fillId="32" borderId="196" applyNumberFormat="0" applyFont="0" applyAlignment="0" applyProtection="0"/>
    <xf numFmtId="0" fontId="65" fillId="28" borderId="275" applyNumberFormat="0" applyAlignment="0" applyProtection="0"/>
    <xf numFmtId="0" fontId="78" fillId="0" borderId="246" applyNumberFormat="0" applyFill="0" applyAlignment="0" applyProtection="0"/>
    <xf numFmtId="0" fontId="8" fillId="0" borderId="0"/>
    <xf numFmtId="0" fontId="78" fillId="0" borderId="259" applyNumberFormat="0" applyFill="0" applyAlignment="0" applyProtection="0"/>
    <xf numFmtId="0" fontId="63" fillId="0" borderId="183" applyNumberFormat="0" applyFill="0" applyAlignment="0" applyProtection="0"/>
    <xf numFmtId="0" fontId="14" fillId="32" borderId="288" applyNumberFormat="0" applyFont="0" applyAlignment="0" applyProtection="0"/>
    <xf numFmtId="0" fontId="63" fillId="0" borderId="234" applyNumberFormat="0" applyFill="0" applyAlignment="0" applyProtection="0"/>
    <xf numFmtId="0" fontId="63" fillId="0" borderId="186" applyNumberFormat="0" applyFill="0" applyAlignment="0" applyProtection="0"/>
    <xf numFmtId="0" fontId="78" fillId="0" borderId="226" applyNumberFormat="0" applyFill="0" applyAlignment="0" applyProtection="0"/>
    <xf numFmtId="0" fontId="63" fillId="0" borderId="186" applyNumberFormat="0" applyFill="0" applyAlignment="0" applyProtection="0"/>
    <xf numFmtId="0" fontId="63" fillId="0" borderId="215" applyNumberFormat="0" applyFill="0" applyAlignment="0" applyProtection="0"/>
    <xf numFmtId="0" fontId="65" fillId="28" borderId="221" applyNumberFormat="0" applyAlignment="0" applyProtection="0"/>
    <xf numFmtId="0" fontId="14" fillId="32" borderId="196" applyNumberFormat="0" applyFont="0" applyAlignment="0" applyProtection="0"/>
    <xf numFmtId="0" fontId="74" fillId="0" borderId="188" applyNumberFormat="0" applyFill="0" applyAlignment="0" applyProtection="0"/>
    <xf numFmtId="0" fontId="63" fillId="0" borderId="230" applyNumberFormat="0" applyFill="0" applyAlignment="0" applyProtection="0"/>
    <xf numFmtId="0" fontId="54" fillId="37" borderId="221" applyNumberFormat="0" applyAlignment="0" applyProtection="0"/>
    <xf numFmtId="0" fontId="54" fillId="37" borderId="221" applyNumberFormat="0" applyAlignment="0" applyProtection="0"/>
    <xf numFmtId="0" fontId="64" fillId="0" borderId="219" applyNumberFormat="0" applyFill="0" applyAlignment="0" applyProtection="0"/>
    <xf numFmtId="0" fontId="78" fillId="0" borderId="200" applyNumberFormat="0" applyFill="0" applyAlignment="0" applyProtection="0"/>
    <xf numFmtId="0" fontId="63" fillId="0" borderId="209" applyNumberFormat="0" applyFill="0" applyAlignment="0" applyProtection="0"/>
    <xf numFmtId="0" fontId="8" fillId="0" borderId="0"/>
    <xf numFmtId="0" fontId="54" fillId="50" borderId="221" applyNumberFormat="0" applyAlignment="0" applyProtection="0"/>
    <xf numFmtId="0" fontId="63" fillId="0" borderId="272" applyNumberFormat="0" applyFill="0" applyAlignment="0" applyProtection="0"/>
    <xf numFmtId="0" fontId="54" fillId="37" borderId="195" applyNumberFormat="0" applyAlignment="0" applyProtection="0"/>
    <xf numFmtId="0" fontId="65" fillId="28" borderId="254" applyNumberFormat="0" applyAlignment="0" applyProtection="0"/>
    <xf numFmtId="0" fontId="66" fillId="39" borderId="221" applyNumberFormat="0" applyAlignment="0" applyProtection="0"/>
    <xf numFmtId="0" fontId="64" fillId="0" borderId="216" applyNumberFormat="0" applyFill="0" applyAlignment="0" applyProtection="0"/>
    <xf numFmtId="0" fontId="65" fillId="28" borderId="287" applyNumberFormat="0" applyAlignment="0" applyProtection="0"/>
    <xf numFmtId="0" fontId="14" fillId="32" borderId="196" applyNumberFormat="0" applyFont="0" applyAlignment="0" applyProtection="0"/>
    <xf numFmtId="0" fontId="74" fillId="0" borderId="211" applyNumberFormat="0" applyFill="0" applyAlignment="0" applyProtection="0"/>
    <xf numFmtId="0" fontId="54" fillId="37" borderId="195" applyNumberFormat="0" applyAlignment="0" applyProtection="0"/>
    <xf numFmtId="0" fontId="63" fillId="0" borderId="186" applyNumberFormat="0" applyFill="0" applyAlignment="0" applyProtection="0"/>
    <xf numFmtId="0" fontId="14" fillId="32" borderId="196" applyNumberFormat="0" applyFont="0" applyAlignment="0" applyProtection="0"/>
    <xf numFmtId="0" fontId="64" fillId="0" borderId="210" applyNumberFormat="0" applyFill="0" applyAlignment="0" applyProtection="0"/>
    <xf numFmtId="0" fontId="54" fillId="37" borderId="195" applyNumberFormat="0" applyAlignment="0" applyProtection="0"/>
    <xf numFmtId="0" fontId="78" fillId="0" borderId="200" applyNumberFormat="0" applyFill="0" applyAlignment="0" applyProtection="0"/>
    <xf numFmtId="0" fontId="63" fillId="0" borderId="212" applyNumberFormat="0" applyFill="0" applyAlignment="0" applyProtection="0"/>
    <xf numFmtId="0" fontId="54" fillId="37" borderId="241" applyNumberFormat="0" applyAlignment="0" applyProtection="0"/>
    <xf numFmtId="0" fontId="63" fillId="0" borderId="186" applyNumberFormat="0" applyFill="0" applyAlignment="0" applyProtection="0"/>
    <xf numFmtId="0" fontId="50" fillId="0" borderId="0">
      <alignment vertical="top"/>
    </xf>
    <xf numFmtId="0" fontId="65" fillId="28" borderId="275" applyNumberFormat="0" applyAlignment="0" applyProtection="0"/>
    <xf numFmtId="0" fontId="64" fillId="0" borderId="184" applyNumberFormat="0" applyFill="0" applyAlignment="0" applyProtection="0"/>
    <xf numFmtId="0" fontId="64" fillId="0" borderId="193" applyNumberFormat="0" applyFill="0" applyAlignment="0" applyProtection="0"/>
    <xf numFmtId="0" fontId="1" fillId="0" borderId="0"/>
    <xf numFmtId="0" fontId="8" fillId="0" borderId="0"/>
    <xf numFmtId="0" fontId="14" fillId="32" borderId="276" applyNumberFormat="0" applyFont="0" applyAlignment="0" applyProtection="0"/>
    <xf numFmtId="0" fontId="63" fillId="0" borderId="189" applyNumberFormat="0" applyFill="0" applyAlignment="0" applyProtection="0"/>
    <xf numFmtId="0" fontId="63" fillId="0" borderId="284" applyNumberFormat="0" applyFill="0" applyAlignment="0" applyProtection="0"/>
    <xf numFmtId="0" fontId="73" fillId="37" borderId="244" applyNumberFormat="0" applyAlignment="0" applyProtection="0"/>
    <xf numFmtId="0" fontId="54" fillId="37" borderId="241" applyNumberFormat="0" applyAlignment="0" applyProtection="0"/>
    <xf numFmtId="0" fontId="65" fillId="28" borderId="287" applyNumberFormat="0" applyAlignment="0" applyProtection="0"/>
    <xf numFmtId="0" fontId="14" fillId="32" borderId="196" applyNumberFormat="0" applyFont="0" applyAlignment="0" applyProtection="0"/>
    <xf numFmtId="0" fontId="14" fillId="32" borderId="288" applyNumberFormat="0" applyFont="0" applyAlignment="0" applyProtection="0"/>
    <xf numFmtId="0" fontId="73" fillId="37" borderId="244" applyNumberFormat="0" applyAlignment="0" applyProtection="0"/>
    <xf numFmtId="0" fontId="66" fillId="39" borderId="221" applyNumberFormat="0" applyAlignment="0" applyProtection="0"/>
    <xf numFmtId="0" fontId="73" fillId="37" borderId="278" applyNumberFormat="0" applyAlignment="0" applyProtection="0"/>
    <xf numFmtId="0" fontId="14" fillId="32" borderId="196" applyNumberFormat="0" applyFont="0" applyAlignment="0" applyProtection="0"/>
    <xf numFmtId="0" fontId="63" fillId="0" borderId="189" applyNumberFormat="0" applyFill="0" applyAlignment="0" applyProtection="0"/>
    <xf numFmtId="0" fontId="63" fillId="0" borderId="189" applyNumberFormat="0" applyFill="0" applyAlignment="0" applyProtection="0"/>
    <xf numFmtId="0" fontId="14" fillId="32" borderId="196" applyNumberFormat="0" applyFont="0" applyAlignment="0" applyProtection="0"/>
    <xf numFmtId="0" fontId="14" fillId="32" borderId="196" applyNumberFormat="0" applyFont="0" applyAlignment="0" applyProtection="0"/>
    <xf numFmtId="0" fontId="66" fillId="39" borderId="287" applyNumberFormat="0" applyAlignment="0" applyProtection="0"/>
    <xf numFmtId="0" fontId="63" fillId="0" borderId="186" applyNumberFormat="0" applyFill="0" applyAlignment="0" applyProtection="0"/>
    <xf numFmtId="0" fontId="63" fillId="0" borderId="215" applyNumberFormat="0" applyFill="0" applyAlignment="0" applyProtection="0"/>
    <xf numFmtId="0" fontId="78" fillId="0" borderId="293" applyNumberFormat="0" applyFill="0" applyAlignment="0" applyProtection="0"/>
    <xf numFmtId="0" fontId="1" fillId="0" borderId="0"/>
    <xf numFmtId="0" fontId="14" fillId="32" borderId="276" applyNumberFormat="0" applyFont="0" applyAlignment="0" applyProtection="0"/>
    <xf numFmtId="0" fontId="63" fillId="0" borderId="206" applyNumberFormat="0" applyFill="0" applyAlignment="0" applyProtection="0"/>
    <xf numFmtId="0" fontId="54" fillId="37" borderId="195" applyNumberFormat="0" applyAlignment="0" applyProtection="0"/>
    <xf numFmtId="0" fontId="63" fillId="0" borderId="189" applyNumberFormat="0" applyFill="0" applyAlignment="0" applyProtection="0"/>
    <xf numFmtId="0" fontId="54" fillId="37" borderId="254" applyNumberFormat="0" applyAlignment="0" applyProtection="0"/>
    <xf numFmtId="0" fontId="14" fillId="32" borderId="242" applyNumberFormat="0" applyFont="0" applyAlignment="0" applyProtection="0"/>
    <xf numFmtId="0" fontId="63" fillId="0" borderId="206" applyNumberFormat="0" applyFill="0" applyAlignment="0" applyProtection="0"/>
    <xf numFmtId="0" fontId="14" fillId="32" borderId="196" applyNumberFormat="0" applyFont="0" applyAlignment="0" applyProtection="0"/>
    <xf numFmtId="0" fontId="74" fillId="0" borderId="182" applyNumberFormat="0" applyFill="0" applyAlignment="0" applyProtection="0"/>
    <xf numFmtId="0" fontId="74" fillId="0" borderId="182" applyNumberFormat="0" applyFill="0" applyAlignment="0" applyProtection="0"/>
    <xf numFmtId="0" fontId="74" fillId="0" borderId="182" applyNumberFormat="0" applyFill="0" applyAlignment="0" applyProtection="0"/>
    <xf numFmtId="0" fontId="54" fillId="37" borderId="195" applyNumberFormat="0" applyAlignment="0" applyProtection="0"/>
    <xf numFmtId="0" fontId="50" fillId="0" borderId="0">
      <alignment vertical="top"/>
    </xf>
    <xf numFmtId="0" fontId="54" fillId="37" borderId="287" applyNumberFormat="0" applyAlignment="0" applyProtection="0"/>
    <xf numFmtId="0" fontId="54" fillId="37" borderId="254" applyNumberFormat="0" applyAlignment="0" applyProtection="0"/>
    <xf numFmtId="0" fontId="63" fillId="0" borderId="299" applyNumberFormat="0" applyFill="0" applyAlignment="0" applyProtection="0"/>
    <xf numFmtId="0" fontId="73" fillId="37" borderId="290" applyNumberFormat="0" applyAlignment="0" applyProtection="0"/>
    <xf numFmtId="0" fontId="63" fillId="0" borderId="212" applyNumberFormat="0" applyFill="0" applyAlignment="0" applyProtection="0"/>
    <xf numFmtId="0" fontId="78" fillId="0" borderId="200" applyNumberFormat="0" applyFill="0" applyAlignment="0" applyProtection="0"/>
    <xf numFmtId="0" fontId="50" fillId="0" borderId="0">
      <alignment vertical="top"/>
    </xf>
    <xf numFmtId="0" fontId="14" fillId="32" borderId="196" applyNumberFormat="0" applyFont="0" applyAlignment="0" applyProtection="0"/>
    <xf numFmtId="0" fontId="63" fillId="0" borderId="186" applyNumberFormat="0" applyFill="0" applyAlignment="0" applyProtection="0"/>
    <xf numFmtId="0" fontId="63" fillId="0" borderId="230" applyNumberFormat="0" applyFill="0" applyAlignment="0" applyProtection="0"/>
    <xf numFmtId="0" fontId="1" fillId="0" borderId="0"/>
    <xf numFmtId="0" fontId="63" fillId="0" borderId="189" applyNumberFormat="0" applyFill="0" applyAlignment="0" applyProtection="0"/>
    <xf numFmtId="0" fontId="14" fillId="32" borderId="222" applyNumberFormat="0" applyFont="0" applyAlignment="0" applyProtection="0"/>
    <xf numFmtId="0" fontId="54" fillId="37" borderId="254" applyNumberFormat="0" applyAlignment="0" applyProtection="0"/>
    <xf numFmtId="0" fontId="63" fillId="0" borderId="218" applyNumberFormat="0" applyFill="0" applyAlignment="0" applyProtection="0"/>
    <xf numFmtId="0" fontId="65" fillId="28" borderId="275" applyNumberFormat="0" applyAlignment="0" applyProtection="0"/>
    <xf numFmtId="0" fontId="14" fillId="32" borderId="196" applyNumberFormat="0" applyFont="0" applyAlignment="0" applyProtection="0"/>
    <xf numFmtId="0" fontId="63" fillId="0" borderId="212" applyNumberFormat="0" applyFill="0" applyAlignment="0" applyProtection="0"/>
    <xf numFmtId="0" fontId="73" fillId="37" borderId="198" applyNumberFormat="0" applyAlignment="0" applyProtection="0"/>
    <xf numFmtId="0" fontId="54" fillId="37" borderId="241" applyNumberFormat="0" applyAlignment="0" applyProtection="0"/>
    <xf numFmtId="0" fontId="73" fillId="37" borderId="278" applyNumberFormat="0" applyAlignment="0" applyProtection="0"/>
    <xf numFmtId="0" fontId="64" fillId="0" borderId="297" applyNumberFormat="0" applyFill="0" applyAlignment="0" applyProtection="0"/>
    <xf numFmtId="0" fontId="65" fillId="28" borderId="195" applyNumberFormat="0" applyAlignment="0" applyProtection="0"/>
    <xf numFmtId="0" fontId="78" fillId="0" borderId="246" applyNumberFormat="0" applyFill="0" applyAlignment="0" applyProtection="0"/>
    <xf numFmtId="0" fontId="78" fillId="0" borderId="246" applyNumberFormat="0" applyFill="0" applyAlignment="0" applyProtection="0"/>
    <xf numFmtId="0" fontId="54" fillId="37" borderId="195" applyNumberFormat="0" applyAlignment="0" applyProtection="0"/>
    <xf numFmtId="0" fontId="54" fillId="37" borderId="195" applyNumberFormat="0" applyAlignment="0" applyProtection="0"/>
    <xf numFmtId="0" fontId="73" fillId="37" borderId="224" applyNumberFormat="0" applyAlignment="0" applyProtection="0"/>
    <xf numFmtId="0" fontId="74" fillId="0" borderId="217" applyNumberFormat="0" applyFill="0" applyAlignment="0" applyProtection="0"/>
    <xf numFmtId="0" fontId="66" fillId="39" borderId="254" applyNumberFormat="0" applyAlignment="0" applyProtection="0"/>
    <xf numFmtId="0" fontId="73" fillId="37" borderId="290" applyNumberFormat="0" applyAlignment="0" applyProtection="0"/>
    <xf numFmtId="0" fontId="54" fillId="37" borderId="195" applyNumberFormat="0" applyAlignment="0" applyProtection="0"/>
    <xf numFmtId="0" fontId="63" fillId="0" borderId="189" applyNumberFormat="0" applyFill="0" applyAlignment="0" applyProtection="0"/>
    <xf numFmtId="0" fontId="63" fillId="0" borderId="186" applyNumberFormat="0" applyFill="0" applyAlignment="0" applyProtection="0"/>
    <xf numFmtId="0" fontId="14" fillId="32" borderId="196" applyNumberFormat="0" applyFont="0" applyAlignment="0" applyProtection="0"/>
    <xf numFmtId="0" fontId="74" fillId="0" borderId="185" applyNumberFormat="0" applyFill="0" applyAlignment="0" applyProtection="0"/>
    <xf numFmtId="0" fontId="63" fillId="0" borderId="209" applyNumberFormat="0" applyFill="0" applyAlignment="0" applyProtection="0"/>
    <xf numFmtId="0" fontId="54" fillId="37" borderId="287" applyNumberFormat="0" applyAlignment="0" applyProtection="0"/>
    <xf numFmtId="0" fontId="14" fillId="32" borderId="222" applyNumberFormat="0" applyFont="0" applyAlignment="0" applyProtection="0"/>
    <xf numFmtId="0" fontId="1" fillId="0" borderId="0"/>
    <xf numFmtId="0" fontId="73" fillId="37" borderId="244" applyNumberFormat="0" applyAlignment="0" applyProtection="0"/>
    <xf numFmtId="0" fontId="73" fillId="37" borderId="257" applyNumberFormat="0" applyAlignment="0" applyProtection="0"/>
    <xf numFmtId="0" fontId="65" fillId="28" borderId="254" applyNumberFormat="0" applyAlignment="0" applyProtection="0"/>
    <xf numFmtId="0" fontId="63" fillId="0" borderId="212" applyNumberFormat="0" applyFill="0" applyAlignment="0" applyProtection="0"/>
    <xf numFmtId="0" fontId="1" fillId="0" borderId="0"/>
    <xf numFmtId="0" fontId="63" fillId="0" borderId="186" applyNumberFormat="0" applyFill="0" applyAlignment="0" applyProtection="0"/>
    <xf numFmtId="0" fontId="74" fillId="0" borderId="185" applyNumberFormat="0" applyFill="0" applyAlignment="0" applyProtection="0"/>
    <xf numFmtId="0" fontId="74" fillId="0" borderId="185" applyNumberFormat="0" applyFill="0" applyAlignment="0" applyProtection="0"/>
    <xf numFmtId="0" fontId="74" fillId="0" borderId="185" applyNumberFormat="0" applyFill="0" applyAlignment="0" applyProtection="0"/>
    <xf numFmtId="0" fontId="74" fillId="0" borderId="211" applyNumberFormat="0" applyFill="0" applyAlignment="0" applyProtection="0"/>
    <xf numFmtId="0" fontId="14" fillId="32" borderId="255" applyNumberFormat="0" applyFont="0" applyAlignment="0" applyProtection="0"/>
    <xf numFmtId="0" fontId="73" fillId="37" borderId="224" applyNumberFormat="0" applyAlignment="0" applyProtection="0"/>
    <xf numFmtId="0" fontId="63" fillId="0" borderId="284" applyNumberFormat="0" applyFill="0" applyAlignment="0" applyProtection="0"/>
    <xf numFmtId="0" fontId="14" fillId="32" borderId="242" applyNumberFormat="0" applyFont="0" applyAlignment="0" applyProtection="0"/>
    <xf numFmtId="0" fontId="63" fillId="0" borderId="192" applyNumberFormat="0" applyFill="0" applyAlignment="0" applyProtection="0"/>
    <xf numFmtId="0" fontId="14" fillId="32" borderId="222" applyNumberFormat="0" applyFont="0" applyAlignment="0" applyProtection="0"/>
    <xf numFmtId="0" fontId="14" fillId="32" borderId="196" applyNumberFormat="0" applyFont="0" applyAlignment="0" applyProtection="0"/>
    <xf numFmtId="0" fontId="66" fillId="39" borderId="195" applyNumberFormat="0" applyAlignment="0" applyProtection="0"/>
    <xf numFmtId="0" fontId="74" fillId="50" borderId="245" applyNumberFormat="0" applyAlignment="0" applyProtection="0"/>
    <xf numFmtId="0" fontId="14" fillId="32" borderId="196" applyNumberFormat="0" applyFont="0" applyAlignment="0" applyProtection="0"/>
    <xf numFmtId="0" fontId="63" fillId="0" borderId="206" applyNumberFormat="0" applyFill="0" applyAlignment="0" applyProtection="0"/>
    <xf numFmtId="0" fontId="63" fillId="0" borderId="206" applyNumberFormat="0" applyFill="0" applyAlignment="0" applyProtection="0"/>
    <xf numFmtId="0" fontId="14" fillId="32" borderId="242" applyNumberFormat="0" applyFont="0" applyAlignment="0" applyProtection="0"/>
    <xf numFmtId="0" fontId="65" fillId="28" borderId="195" applyNumberFormat="0" applyAlignment="0" applyProtection="0"/>
    <xf numFmtId="0" fontId="73" fillId="37" borderId="244" applyNumberFormat="0" applyAlignment="0" applyProtection="0"/>
    <xf numFmtId="0" fontId="14" fillId="32" borderId="222" applyNumberFormat="0" applyFont="0" applyAlignment="0" applyProtection="0"/>
    <xf numFmtId="0" fontId="74" fillId="0" borderId="220" applyNumberFormat="0" applyFill="0" applyAlignment="0" applyProtection="0"/>
    <xf numFmtId="0" fontId="14" fillId="32" borderId="255" applyNumberFormat="0" applyFont="0" applyAlignment="0" applyProtection="0"/>
    <xf numFmtId="0" fontId="14" fillId="32" borderId="196" applyNumberFormat="0" applyFont="0" applyAlignment="0" applyProtection="0"/>
    <xf numFmtId="0" fontId="78" fillId="0" borderId="201" applyNumberFormat="0" applyFill="0" applyAlignment="0" applyProtection="0"/>
    <xf numFmtId="0" fontId="74" fillId="0" borderId="208" applyNumberFormat="0" applyFill="0" applyAlignment="0" applyProtection="0"/>
    <xf numFmtId="0" fontId="73" fillId="37" borderId="224" applyNumberFormat="0" applyAlignment="0" applyProtection="0"/>
    <xf numFmtId="0" fontId="63" fillId="0" borderId="189" applyNumberFormat="0" applyFill="0" applyAlignment="0" applyProtection="0"/>
    <xf numFmtId="0" fontId="14" fillId="32" borderId="196" applyNumberFormat="0" applyFont="0" applyAlignment="0" applyProtection="0"/>
    <xf numFmtId="0" fontId="54" fillId="37" borderId="221" applyNumberFormat="0" applyAlignment="0" applyProtection="0"/>
    <xf numFmtId="0" fontId="63" fillId="0" borderId="189" applyNumberFormat="0" applyFill="0" applyAlignment="0" applyProtection="0"/>
    <xf numFmtId="0" fontId="14" fillId="32" borderId="196" applyNumberFormat="0" applyFont="0" applyAlignment="0" applyProtection="0"/>
    <xf numFmtId="0" fontId="64" fillId="0" borderId="216" applyNumberFormat="0" applyFill="0" applyAlignment="0" applyProtection="0"/>
    <xf numFmtId="0" fontId="14" fillId="32" borderId="288" applyNumberFormat="0" applyFont="0" applyAlignment="0" applyProtection="0"/>
    <xf numFmtId="0" fontId="78" fillId="0" borderId="246" applyNumberFormat="0" applyFill="0" applyAlignment="0" applyProtection="0"/>
    <xf numFmtId="0" fontId="14" fillId="32" borderId="222" applyNumberFormat="0" applyFont="0" applyAlignment="0" applyProtection="0"/>
    <xf numFmtId="0" fontId="73" fillId="37" borderId="224" applyNumberFormat="0" applyAlignment="0" applyProtection="0"/>
    <xf numFmtId="0" fontId="54" fillId="37" borderId="221" applyNumberFormat="0" applyAlignment="0" applyProtection="0"/>
    <xf numFmtId="0" fontId="8" fillId="0" borderId="0"/>
    <xf numFmtId="0" fontId="64" fillId="0" borderId="219" applyNumberFormat="0" applyFill="0" applyAlignment="0" applyProtection="0"/>
    <xf numFmtId="0" fontId="63" fillId="0" borderId="238" applyNumberFormat="0" applyFill="0" applyAlignment="0" applyProtection="0"/>
    <xf numFmtId="0" fontId="14" fillId="32" borderId="222" applyNumberFormat="0" applyFont="0" applyAlignment="0" applyProtection="0"/>
    <xf numFmtId="0" fontId="63" fillId="0" borderId="189" applyNumberFormat="0" applyFill="0" applyAlignment="0" applyProtection="0"/>
    <xf numFmtId="0" fontId="65" fillId="28" borderId="241" applyNumberFormat="0" applyAlignment="0" applyProtection="0"/>
    <xf numFmtId="0" fontId="1" fillId="0" borderId="0"/>
    <xf numFmtId="0" fontId="54" fillId="37" borderId="195" applyNumberFormat="0" applyAlignment="0" applyProtection="0"/>
    <xf numFmtId="0" fontId="63" fillId="0" borderId="234" applyNumberFormat="0" applyFill="0" applyAlignment="0" applyProtection="0"/>
    <xf numFmtId="0" fontId="54" fillId="37" borderId="221" applyNumberFormat="0" applyAlignment="0" applyProtection="0"/>
    <xf numFmtId="0" fontId="1" fillId="0" borderId="0"/>
    <xf numFmtId="0" fontId="14" fillId="32" borderId="222" applyNumberFormat="0" applyFont="0" applyAlignment="0" applyProtection="0"/>
    <xf numFmtId="0" fontId="65" fillId="28" borderId="221" applyNumberFormat="0" applyAlignment="0" applyProtection="0"/>
    <xf numFmtId="0" fontId="73" fillId="37" borderId="198" applyNumberFormat="0" applyAlignment="0" applyProtection="0"/>
    <xf numFmtId="0" fontId="65" fillId="28" borderId="287" applyNumberFormat="0" applyAlignment="0" applyProtection="0"/>
    <xf numFmtId="0" fontId="74" fillId="0" borderId="220" applyNumberFormat="0" applyFill="0" applyAlignment="0" applyProtection="0"/>
    <xf numFmtId="0" fontId="64" fillId="0" borderId="285" applyNumberFormat="0" applyFill="0" applyAlignment="0" applyProtection="0"/>
    <xf numFmtId="0" fontId="14" fillId="32" borderId="196" applyNumberFormat="0" applyFont="0" applyAlignment="0" applyProtection="0"/>
    <xf numFmtId="0" fontId="14" fillId="32" borderId="276" applyNumberFormat="0" applyFont="0" applyAlignment="0" applyProtection="0"/>
    <xf numFmtId="0" fontId="50" fillId="32" borderId="222" applyNumberFormat="0" applyFont="0" applyAlignment="0" applyProtection="0"/>
    <xf numFmtId="0" fontId="63" fillId="0" borderId="218" applyNumberFormat="0" applyFill="0" applyAlignment="0" applyProtection="0"/>
    <xf numFmtId="0" fontId="63" fillId="0" borderId="209" applyNumberFormat="0" applyFill="0" applyAlignment="0" applyProtection="0"/>
    <xf numFmtId="0" fontId="74" fillId="50" borderId="258" applyNumberFormat="0" applyAlignment="0" applyProtection="0"/>
    <xf numFmtId="0" fontId="73" fillId="37" borderId="224" applyNumberFormat="0" applyAlignment="0" applyProtection="0"/>
    <xf numFmtId="0" fontId="63" fillId="0" borderId="215" applyNumberFormat="0" applyFill="0" applyAlignment="0" applyProtection="0"/>
    <xf numFmtId="0" fontId="78" fillId="0" borderId="259" applyNumberFormat="0" applyFill="0" applyAlignment="0" applyProtection="0"/>
    <xf numFmtId="0" fontId="73" fillId="37" borderId="198" applyNumberFormat="0" applyAlignment="0" applyProtection="0"/>
    <xf numFmtId="0" fontId="54" fillId="37" borderId="195" applyNumberFormat="0" applyAlignment="0" applyProtection="0"/>
    <xf numFmtId="0" fontId="65" fillId="28" borderId="195" applyNumberFormat="0" applyAlignment="0" applyProtection="0"/>
    <xf numFmtId="0" fontId="78" fillId="0" borderId="226" applyNumberFormat="0" applyFill="0" applyAlignment="0" applyProtection="0"/>
    <xf numFmtId="0" fontId="65" fillId="28" borderId="221" applyNumberFormat="0" applyAlignment="0" applyProtection="0"/>
    <xf numFmtId="0" fontId="73" fillId="37" borderId="224" applyNumberFormat="0" applyAlignment="0" applyProtection="0"/>
    <xf numFmtId="0" fontId="54" fillId="37" borderId="254" applyNumberFormat="0" applyAlignment="0" applyProtection="0"/>
    <xf numFmtId="0" fontId="14" fillId="32" borderId="242" applyNumberFormat="0" applyFont="0" applyAlignment="0" applyProtection="0"/>
    <xf numFmtId="0" fontId="73" fillId="37" borderId="224" applyNumberFormat="0" applyAlignment="0" applyProtection="0"/>
    <xf numFmtId="0" fontId="66" fillId="39" borderId="241" applyNumberFormat="0" applyAlignment="0" applyProtection="0"/>
    <xf numFmtId="0" fontId="74" fillId="0" borderId="188" applyNumberFormat="0" applyFill="0" applyAlignment="0" applyProtection="0"/>
    <xf numFmtId="0" fontId="74" fillId="0" borderId="188" applyNumberFormat="0" applyFill="0" applyAlignment="0" applyProtection="0"/>
    <xf numFmtId="0" fontId="74" fillId="0" borderId="188" applyNumberFormat="0" applyFill="0" applyAlignment="0" applyProtection="0"/>
    <xf numFmtId="0" fontId="65" fillId="28" borderId="254" applyNumberFormat="0" applyAlignment="0" applyProtection="0"/>
    <xf numFmtId="0" fontId="63" fillId="0" borderId="209" applyNumberFormat="0" applyFill="0" applyAlignment="0" applyProtection="0"/>
    <xf numFmtId="0" fontId="73" fillId="37" borderId="290" applyNumberFormat="0" applyAlignment="0" applyProtection="0"/>
    <xf numFmtId="0" fontId="64" fillId="0" borderId="207" applyNumberFormat="0" applyFill="0" applyAlignment="0" applyProtection="0"/>
    <xf numFmtId="0" fontId="65" fillId="28" borderId="241" applyNumberFormat="0" applyAlignment="0" applyProtection="0"/>
    <xf numFmtId="0" fontId="14" fillId="32" borderId="255" applyNumberFormat="0" applyFont="0" applyAlignment="0" applyProtection="0"/>
    <xf numFmtId="0" fontId="14" fillId="32" borderId="222" applyNumberFormat="0" applyFont="0" applyAlignment="0" applyProtection="0"/>
    <xf numFmtId="0" fontId="54" fillId="37" borderId="254" applyNumberFormat="0" applyAlignment="0" applyProtection="0"/>
    <xf numFmtId="0" fontId="54" fillId="37" borderId="254" applyNumberFormat="0" applyAlignment="0" applyProtection="0"/>
    <xf numFmtId="0" fontId="78" fillId="0" borderId="292" applyNumberFormat="0" applyFill="0" applyAlignment="0" applyProtection="0"/>
    <xf numFmtId="0" fontId="14" fillId="32" borderId="255" applyNumberFormat="0" applyFont="0" applyAlignment="0" applyProtection="0"/>
    <xf numFmtId="0" fontId="63" fillId="0" borderId="218" applyNumberFormat="0" applyFill="0" applyAlignment="0" applyProtection="0"/>
    <xf numFmtId="0" fontId="65" fillId="28" borderId="221" applyNumberFormat="0" applyAlignment="0" applyProtection="0"/>
    <xf numFmtId="0" fontId="65" fillId="28" borderId="241" applyNumberFormat="0" applyAlignment="0" applyProtection="0"/>
    <xf numFmtId="0" fontId="63" fillId="0" borderId="206" applyNumberFormat="0" applyFill="0" applyAlignment="0" applyProtection="0"/>
    <xf numFmtId="0" fontId="14" fillId="32" borderId="222" applyNumberFormat="0" applyFont="0" applyAlignment="0" applyProtection="0"/>
    <xf numFmtId="0" fontId="14" fillId="32" borderId="276" applyNumberFormat="0" applyFont="0" applyAlignment="0" applyProtection="0"/>
    <xf numFmtId="0" fontId="63" fillId="0" borderId="192" applyNumberFormat="0" applyFill="0" applyAlignment="0" applyProtection="0"/>
    <xf numFmtId="0" fontId="78" fillId="0" borderId="259" applyNumberFormat="0" applyFill="0" applyAlignment="0" applyProtection="0"/>
    <xf numFmtId="0" fontId="78" fillId="0" borderId="259" applyNumberFormat="0" applyFill="0" applyAlignment="0" applyProtection="0"/>
    <xf numFmtId="0" fontId="1" fillId="0" borderId="0"/>
    <xf numFmtId="0" fontId="78" fillId="0" borderId="246" applyNumberFormat="0" applyFill="0" applyAlignment="0" applyProtection="0"/>
    <xf numFmtId="0" fontId="65" fillId="28" borderId="221" applyNumberFormat="0" applyAlignment="0" applyProtection="0"/>
    <xf numFmtId="0" fontId="1" fillId="0" borderId="0"/>
    <xf numFmtId="0" fontId="74" fillId="0" borderId="191" applyNumberFormat="0" applyFill="0" applyAlignment="0" applyProtection="0"/>
    <xf numFmtId="0" fontId="74" fillId="0" borderId="191" applyNumberFormat="0" applyFill="0" applyAlignment="0" applyProtection="0"/>
    <xf numFmtId="0" fontId="74" fillId="0" borderId="191" applyNumberFormat="0" applyFill="0" applyAlignment="0" applyProtection="0"/>
    <xf numFmtId="0" fontId="73" fillId="37" borderId="198" applyNumberFormat="0" applyAlignment="0" applyProtection="0"/>
    <xf numFmtId="0" fontId="73" fillId="37" borderId="198" applyNumberFormat="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1"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1"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8" fillId="0" borderId="200" applyNumberFormat="0" applyFill="0" applyAlignment="0" applyProtection="0"/>
    <xf numFmtId="0" fontId="73" fillId="37" borderId="224" applyNumberFormat="0" applyAlignment="0" applyProtection="0"/>
    <xf numFmtId="0" fontId="64" fillId="0" borderId="210" applyNumberFormat="0" applyFill="0" applyAlignment="0" applyProtection="0"/>
    <xf numFmtId="0" fontId="54" fillId="50" borderId="195" applyNumberFormat="0" applyAlignment="0" applyProtection="0"/>
    <xf numFmtId="1" fontId="99" fillId="6" borderId="203">
      <alignment horizontal="right" vertical="center"/>
    </xf>
    <xf numFmtId="0" fontId="100" fillId="6" borderId="203">
      <alignment horizontal="right" vertical="center"/>
    </xf>
    <xf numFmtId="0" fontId="99" fillId="5" borderId="203">
      <alignment horizontal="center" vertical="center"/>
    </xf>
    <xf numFmtId="1" fontId="99" fillId="6" borderId="203">
      <alignment horizontal="right" vertical="center"/>
    </xf>
    <xf numFmtId="0" fontId="101" fillId="6" borderId="203">
      <alignment horizontal="left" vertical="center"/>
    </xf>
    <xf numFmtId="0" fontId="101" fillId="6" borderId="203"/>
    <xf numFmtId="0" fontId="100" fillId="6" borderId="203">
      <alignment horizontal="right" vertical="center"/>
    </xf>
    <xf numFmtId="0" fontId="102" fillId="55" borderId="203">
      <alignment horizontal="left" vertical="center"/>
    </xf>
    <xf numFmtId="0" fontId="102" fillId="55" borderId="203">
      <alignment horizontal="left" vertical="center"/>
    </xf>
    <xf numFmtId="0" fontId="103" fillId="6" borderId="203">
      <alignment horizontal="left" vertical="center"/>
    </xf>
    <xf numFmtId="0" fontId="99" fillId="56" borderId="203">
      <alignment horizontal="left" vertical="center"/>
    </xf>
    <xf numFmtId="0" fontId="64" fillId="0" borderId="210" applyNumberFormat="0" applyFill="0" applyAlignment="0" applyProtection="0"/>
    <xf numFmtId="0" fontId="73" fillId="37" borderId="278" applyNumberFormat="0" applyAlignment="0" applyProtection="0"/>
    <xf numFmtId="0" fontId="63" fillId="0" borderId="209" applyNumberFormat="0" applyFill="0" applyAlignment="0" applyProtection="0"/>
    <xf numFmtId="0" fontId="8" fillId="0" borderId="0"/>
    <xf numFmtId="0" fontId="14" fillId="32" borderId="288" applyNumberFormat="0" applyFont="0" applyAlignment="0" applyProtection="0"/>
    <xf numFmtId="0" fontId="64" fillId="0" borderId="210" applyNumberFormat="0" applyFill="0" applyAlignment="0" applyProtection="0"/>
    <xf numFmtId="0" fontId="54" fillId="37" borderId="221" applyNumberFormat="0" applyAlignment="0" applyProtection="0"/>
    <xf numFmtId="0" fontId="65" fillId="28" borderId="195" applyNumberFormat="0" applyAlignment="0" applyProtection="0"/>
    <xf numFmtId="0" fontId="73" fillId="37" borderId="244" applyNumberFormat="0" applyAlignment="0" applyProtection="0"/>
    <xf numFmtId="0" fontId="63" fillId="0" borderId="215" applyNumberFormat="0" applyFill="0" applyAlignment="0" applyProtection="0"/>
    <xf numFmtId="0" fontId="63" fillId="0" borderId="212" applyNumberFormat="0" applyFill="0" applyAlignment="0" applyProtection="0"/>
    <xf numFmtId="0" fontId="8" fillId="0" borderId="0"/>
    <xf numFmtId="0" fontId="73" fillId="37" borderId="224" applyNumberFormat="0" applyAlignment="0" applyProtection="0"/>
    <xf numFmtId="0" fontId="8" fillId="32" borderId="197" applyNumberFormat="0" applyFont="0" applyAlignment="0" applyProtection="0"/>
    <xf numFmtId="0" fontId="73" fillId="50" borderId="198" applyNumberFormat="0" applyAlignment="0" applyProtection="0"/>
    <xf numFmtId="0" fontId="63" fillId="0" borderId="218" applyNumberFormat="0" applyFill="0" applyAlignment="0" applyProtection="0"/>
    <xf numFmtId="0" fontId="78" fillId="0" borderId="259" applyNumberFormat="0" applyFill="0" applyAlignment="0" applyProtection="0"/>
    <xf numFmtId="0" fontId="73" fillId="0" borderId="202" applyNumberFormat="0" applyFill="0" applyAlignment="0" applyProtection="0"/>
    <xf numFmtId="0" fontId="1" fillId="0" borderId="0"/>
    <xf numFmtId="0" fontId="50" fillId="0" borderId="0">
      <alignment vertical="top"/>
    </xf>
    <xf numFmtId="0" fontId="65" fillId="28" borderId="287" applyNumberFormat="0" applyAlignment="0" applyProtection="0"/>
    <xf numFmtId="0" fontId="14" fillId="32" borderId="242" applyNumberFormat="0" applyFont="0" applyAlignment="0" applyProtection="0"/>
    <xf numFmtId="0" fontId="73" fillId="37" borderId="224" applyNumberFormat="0" applyAlignment="0" applyProtection="0"/>
    <xf numFmtId="0" fontId="99" fillId="5" borderId="249">
      <alignment horizontal="center" vertical="center"/>
    </xf>
    <xf numFmtId="0" fontId="65" fillId="28" borderId="275" applyNumberFormat="0" applyAlignment="0" applyProtection="0"/>
    <xf numFmtId="0" fontId="63" fillId="0" borderId="238" applyNumberFormat="0" applyFill="0" applyAlignment="0" applyProtection="0"/>
    <xf numFmtId="0" fontId="54" fillId="37" borderId="241" applyNumberFormat="0" applyAlignment="0" applyProtection="0"/>
    <xf numFmtId="0" fontId="14" fillId="32" borderId="288" applyNumberFormat="0" applyFont="0" applyAlignment="0" applyProtection="0"/>
    <xf numFmtId="0" fontId="101" fillId="6" borderId="266"/>
    <xf numFmtId="0" fontId="64" fillId="0" borderId="235" applyNumberFormat="0" applyFill="0" applyAlignment="0" applyProtection="0"/>
    <xf numFmtId="0" fontId="78" fillId="0" borderId="246" applyNumberFormat="0" applyFill="0" applyAlignment="0" applyProtection="0"/>
    <xf numFmtId="0" fontId="78" fillId="0" borderId="292" applyNumberFormat="0" applyFill="0" applyAlignment="0" applyProtection="0"/>
    <xf numFmtId="0" fontId="63" fillId="0" borderId="215" applyNumberFormat="0" applyFill="0" applyAlignment="0" applyProtection="0"/>
    <xf numFmtId="0" fontId="65" fillId="28" borderId="221" applyNumberFormat="0" applyAlignment="0" applyProtection="0"/>
    <xf numFmtId="0" fontId="63" fillId="0" borderId="209" applyNumberFormat="0" applyFill="0" applyAlignment="0" applyProtection="0"/>
    <xf numFmtId="0" fontId="65" fillId="28" borderId="221" applyNumberFormat="0" applyAlignment="0" applyProtection="0"/>
    <xf numFmtId="0" fontId="14" fillId="32" borderId="222" applyNumberFormat="0" applyFont="0" applyAlignment="0" applyProtection="0"/>
    <xf numFmtId="0" fontId="78" fillId="0" borderId="259" applyNumberFormat="0" applyFill="0" applyAlignment="0" applyProtection="0"/>
    <xf numFmtId="0" fontId="65" fillId="28" borderId="287" applyNumberFormat="0" applyAlignment="0" applyProtection="0"/>
    <xf numFmtId="0" fontId="73" fillId="37" borderId="257" applyNumberFormat="0" applyAlignment="0" applyProtection="0"/>
    <xf numFmtId="0" fontId="63" fillId="0" borderId="234" applyNumberFormat="0" applyFill="0" applyAlignment="0" applyProtection="0"/>
    <xf numFmtId="0" fontId="65" fillId="28" borderId="287" applyNumberFormat="0" applyAlignment="0" applyProtection="0"/>
    <xf numFmtId="0" fontId="78" fillId="0" borderId="259" applyNumberFormat="0" applyFill="0" applyAlignment="0" applyProtection="0"/>
    <xf numFmtId="0" fontId="78" fillId="0" borderId="246" applyNumberFormat="0" applyFill="0" applyAlignment="0" applyProtection="0"/>
    <xf numFmtId="0" fontId="63" fillId="0" borderId="209" applyNumberFormat="0" applyFill="0" applyAlignment="0" applyProtection="0"/>
    <xf numFmtId="0" fontId="54" fillId="37" borderId="287" applyNumberFormat="0" applyAlignment="0" applyProtection="0"/>
    <xf numFmtId="0" fontId="14" fillId="32" borderId="242" applyNumberFormat="0" applyFont="0" applyAlignment="0" applyProtection="0"/>
    <xf numFmtId="0" fontId="78" fillId="0" borderId="259" applyNumberFormat="0" applyFill="0" applyAlignment="0" applyProtection="0"/>
    <xf numFmtId="0" fontId="65" fillId="28" borderId="254" applyNumberFormat="0" applyAlignment="0" applyProtection="0"/>
    <xf numFmtId="0" fontId="54" fillId="37" borderId="241" applyNumberFormat="0" applyAlignment="0" applyProtection="0"/>
    <xf numFmtId="0" fontId="14" fillId="32" borderId="242" applyNumberFormat="0" applyFont="0" applyAlignment="0" applyProtection="0"/>
    <xf numFmtId="0" fontId="63" fillId="0" borderId="215" applyNumberFormat="0" applyFill="0" applyAlignment="0" applyProtection="0"/>
    <xf numFmtId="0" fontId="54" fillId="37" borderId="254" applyNumberFormat="0" applyAlignment="0" applyProtection="0"/>
    <xf numFmtId="0" fontId="54" fillId="37" borderId="254" applyNumberFormat="0" applyAlignment="0" applyProtection="0"/>
    <xf numFmtId="0" fontId="14" fillId="32" borderId="255" applyNumberFormat="0" applyFont="0" applyAlignment="0" applyProtection="0"/>
    <xf numFmtId="0" fontId="78" fillId="0" borderId="246" applyNumberFormat="0" applyFill="0" applyAlignment="0" applyProtection="0"/>
    <xf numFmtId="0" fontId="73" fillId="37" borderId="224" applyNumberFormat="0" applyAlignment="0" applyProtection="0"/>
    <xf numFmtId="0" fontId="65" fillId="28" borderId="221" applyNumberFormat="0" applyAlignment="0" applyProtection="0"/>
    <xf numFmtId="0" fontId="1" fillId="0" borderId="0"/>
    <xf numFmtId="0" fontId="78" fillId="0" borderId="246" applyNumberFormat="0" applyFill="0" applyAlignment="0" applyProtection="0"/>
    <xf numFmtId="0" fontId="73" fillId="37" borderId="257" applyNumberFormat="0" applyAlignment="0" applyProtection="0"/>
    <xf numFmtId="0" fontId="65" fillId="28" borderId="241" applyNumberFormat="0" applyAlignment="0" applyProtection="0"/>
    <xf numFmtId="0" fontId="54" fillId="37" borderId="254" applyNumberFormat="0" applyAlignment="0" applyProtection="0"/>
    <xf numFmtId="0" fontId="63" fillId="0" borderId="234" applyNumberFormat="0" applyFill="0" applyAlignment="0" applyProtection="0"/>
    <xf numFmtId="0" fontId="63" fillId="0" borderId="206" applyNumberFormat="0" applyFill="0" applyAlignment="0" applyProtection="0"/>
    <xf numFmtId="0" fontId="14" fillId="32" borderId="242" applyNumberFormat="0" applyFont="0" applyAlignment="0" applyProtection="0"/>
    <xf numFmtId="0" fontId="65" fillId="28" borderId="241" applyNumberFormat="0" applyAlignment="0" applyProtection="0"/>
    <xf numFmtId="0" fontId="14" fillId="32" borderId="276" applyNumberFormat="0" applyFont="0" applyAlignment="0" applyProtection="0"/>
    <xf numFmtId="0" fontId="64" fillId="0" borderId="231" applyNumberFormat="0" applyFill="0" applyAlignment="0" applyProtection="0"/>
    <xf numFmtId="0" fontId="63" fillId="0" borderId="218" applyNumberFormat="0" applyFill="0" applyAlignment="0" applyProtection="0"/>
    <xf numFmtId="0" fontId="64" fillId="0" borderId="213" applyNumberFormat="0" applyFill="0" applyAlignment="0" applyProtection="0"/>
    <xf numFmtId="0" fontId="50" fillId="0" borderId="0">
      <alignment vertical="top"/>
    </xf>
    <xf numFmtId="0" fontId="14" fillId="32" borderId="222" applyNumberFormat="0" applyFont="0" applyAlignment="0" applyProtection="0"/>
    <xf numFmtId="0" fontId="14" fillId="32" borderId="255" applyNumberFormat="0" applyFont="0" applyAlignment="0" applyProtection="0"/>
    <xf numFmtId="0" fontId="74" fillId="50" borderId="225" applyNumberFormat="0" applyAlignment="0" applyProtection="0"/>
    <xf numFmtId="0" fontId="14" fillId="32" borderId="222" applyNumberFormat="0" applyFont="0" applyAlignment="0" applyProtection="0"/>
    <xf numFmtId="0" fontId="54" fillId="37" borderId="221" applyNumberFormat="0" applyAlignment="0" applyProtection="0"/>
    <xf numFmtId="0" fontId="74" fillId="50" borderId="245" applyNumberFormat="0" applyAlignment="0" applyProtection="0"/>
    <xf numFmtId="0" fontId="63" fillId="0" borderId="218" applyNumberFormat="0" applyFill="0" applyAlignment="0" applyProtection="0"/>
    <xf numFmtId="0" fontId="65" fillId="28" borderId="221" applyNumberFormat="0" applyAlignment="0" applyProtection="0"/>
    <xf numFmtId="0" fontId="65" fillId="28" borderId="221" applyNumberFormat="0" applyAlignment="0" applyProtection="0"/>
    <xf numFmtId="0" fontId="64" fillId="0" borderId="231" applyNumberFormat="0" applyFill="0" applyAlignment="0" applyProtection="0"/>
    <xf numFmtId="0" fontId="54" fillId="37" borderId="287" applyNumberFormat="0" applyAlignment="0" applyProtection="0"/>
    <xf numFmtId="0" fontId="78" fillId="0" borderId="226" applyNumberFormat="0" applyFill="0" applyAlignment="0" applyProtection="0"/>
    <xf numFmtId="0" fontId="63" fillId="0" borderId="212" applyNumberFormat="0" applyFill="0" applyAlignment="0" applyProtection="0"/>
    <xf numFmtId="0" fontId="54" fillId="37" borderId="221" applyNumberFormat="0" applyAlignment="0" applyProtection="0"/>
    <xf numFmtId="0" fontId="73" fillId="37" borderId="257" applyNumberFormat="0" applyAlignment="0" applyProtection="0"/>
    <xf numFmtId="0" fontId="50" fillId="0" borderId="0">
      <alignment vertical="top"/>
    </xf>
    <xf numFmtId="0" fontId="14" fillId="32" borderId="222" applyNumberFormat="0" applyFont="0" applyAlignment="0" applyProtection="0"/>
    <xf numFmtId="0" fontId="63" fillId="0" borderId="206" applyNumberFormat="0" applyFill="0" applyAlignment="0" applyProtection="0"/>
    <xf numFmtId="0" fontId="65" fillId="28" borderId="241" applyNumberFormat="0" applyAlignment="0" applyProtection="0"/>
    <xf numFmtId="0" fontId="54" fillId="37" borderId="221" applyNumberFormat="0" applyAlignment="0" applyProtection="0"/>
    <xf numFmtId="0" fontId="63" fillId="0" borderId="284" applyNumberFormat="0" applyFill="0" applyAlignment="0" applyProtection="0"/>
    <xf numFmtId="0" fontId="54" fillId="37" borderId="241" applyNumberFormat="0" applyAlignment="0" applyProtection="0"/>
    <xf numFmtId="0" fontId="63" fillId="0" borderId="230" applyNumberFormat="0" applyFill="0" applyAlignment="0" applyProtection="0"/>
    <xf numFmtId="0" fontId="65" fillId="28" borderId="221" applyNumberFormat="0" applyAlignment="0" applyProtection="0"/>
    <xf numFmtId="0" fontId="65" fillId="28" borderId="221" applyNumberFormat="0" applyAlignment="0" applyProtection="0"/>
    <xf numFmtId="0" fontId="65" fillId="28" borderId="241" applyNumberFormat="0" applyAlignment="0" applyProtection="0"/>
    <xf numFmtId="0" fontId="74" fillId="50" borderId="225" applyNumberFormat="0" applyAlignment="0" applyProtection="0"/>
    <xf numFmtId="0" fontId="63" fillId="0" borderId="209" applyNumberFormat="0" applyFill="0" applyAlignment="0" applyProtection="0"/>
    <xf numFmtId="0" fontId="54" fillId="37" borderId="275" applyNumberFormat="0" applyAlignment="0" applyProtection="0"/>
    <xf numFmtId="0" fontId="63" fillId="0" borderId="251" applyNumberFormat="0" applyFill="0" applyAlignment="0" applyProtection="0"/>
    <xf numFmtId="0" fontId="14" fillId="32" borderId="242" applyNumberFormat="0" applyFont="0" applyAlignment="0" applyProtection="0"/>
    <xf numFmtId="0" fontId="78" fillId="0" borderId="247" applyNumberFormat="0" applyFill="0" applyAlignment="0" applyProtection="0"/>
    <xf numFmtId="0" fontId="63" fillId="0" borderId="212" applyNumberFormat="0" applyFill="0" applyAlignment="0" applyProtection="0"/>
    <xf numFmtId="0" fontId="65" fillId="28" borderId="254" applyNumberFormat="0" applyAlignment="0" applyProtection="0"/>
    <xf numFmtId="0" fontId="63" fillId="0" borderId="234" applyNumberFormat="0" applyFill="0" applyAlignment="0" applyProtection="0"/>
    <xf numFmtId="0" fontId="66" fillId="39" borderId="275" applyNumberFormat="0" applyAlignment="0" applyProtection="0"/>
    <xf numFmtId="0" fontId="54" fillId="37" borderId="221" applyNumberFormat="0" applyAlignment="0" applyProtection="0"/>
    <xf numFmtId="0" fontId="14" fillId="32" borderId="242" applyNumberFormat="0" applyFont="0" applyAlignment="0" applyProtection="0"/>
    <xf numFmtId="0" fontId="64" fillId="0" borderId="231" applyNumberFormat="0" applyFill="0" applyAlignment="0" applyProtection="0"/>
    <xf numFmtId="0" fontId="64" fillId="0" borderId="300" applyNumberFormat="0" applyFill="0" applyAlignment="0" applyProtection="0"/>
    <xf numFmtId="0" fontId="14" fillId="32" borderId="242" applyNumberFormat="0" applyFont="0" applyAlignment="0" applyProtection="0"/>
    <xf numFmtId="0" fontId="54" fillId="37" borderId="221" applyNumberFormat="0" applyAlignment="0" applyProtection="0"/>
    <xf numFmtId="0" fontId="63" fillId="0" borderId="215" applyNumberFormat="0" applyFill="0" applyAlignment="0" applyProtection="0"/>
    <xf numFmtId="0" fontId="54" fillId="37" borderId="241" applyNumberFormat="0" applyAlignment="0" applyProtection="0"/>
    <xf numFmtId="0" fontId="65" fillId="28" borderId="241" applyNumberFormat="0" applyAlignment="0" applyProtection="0"/>
    <xf numFmtId="0" fontId="14" fillId="32" borderId="255" applyNumberFormat="0" applyFont="0" applyAlignment="0" applyProtection="0"/>
    <xf numFmtId="0" fontId="55" fillId="50" borderId="221" applyNumberFormat="0" applyAlignment="0" applyProtection="0"/>
    <xf numFmtId="0" fontId="63" fillId="0" borderId="284" applyNumberFormat="0" applyFill="0" applyAlignment="0" applyProtection="0"/>
    <xf numFmtId="0" fontId="78" fillId="0" borderId="246" applyNumberFormat="0" applyFill="0" applyAlignment="0" applyProtection="0"/>
    <xf numFmtId="0" fontId="63" fillId="0" borderId="251" applyNumberFormat="0" applyFill="0" applyAlignment="0" applyProtection="0"/>
    <xf numFmtId="0" fontId="73" fillId="37" borderId="257" applyNumberFormat="0" applyAlignment="0" applyProtection="0"/>
    <xf numFmtId="0" fontId="73" fillId="37" borderId="257" applyNumberFormat="0" applyAlignment="0" applyProtection="0"/>
    <xf numFmtId="0" fontId="63" fillId="0" borderId="234" applyNumberFormat="0" applyFill="0" applyAlignment="0" applyProtection="0"/>
    <xf numFmtId="0" fontId="65" fillId="28" borderId="241" applyNumberFormat="0" applyAlignment="0" applyProtection="0"/>
    <xf numFmtId="0" fontId="63" fillId="0" borderId="251" applyNumberFormat="0" applyFill="0" applyAlignment="0" applyProtection="0"/>
    <xf numFmtId="0" fontId="54" fillId="37" borderId="254" applyNumberFormat="0" applyAlignment="0" applyProtection="0"/>
    <xf numFmtId="0" fontId="78" fillId="0" borderId="292" applyNumberFormat="0" applyFill="0" applyAlignment="0" applyProtection="0"/>
    <xf numFmtId="0" fontId="64" fillId="0" borderId="213" applyNumberFormat="0" applyFill="0" applyAlignment="0" applyProtection="0"/>
    <xf numFmtId="0" fontId="14" fillId="32" borderId="222" applyNumberFormat="0" applyFont="0" applyAlignment="0" applyProtection="0"/>
    <xf numFmtId="0" fontId="63" fillId="0" borderId="234" applyNumberFormat="0" applyFill="0" applyAlignment="0" applyProtection="0"/>
    <xf numFmtId="0" fontId="14" fillId="32" borderId="222" applyNumberFormat="0" applyFont="0" applyAlignment="0" applyProtection="0"/>
    <xf numFmtId="0" fontId="8" fillId="0" borderId="0"/>
    <xf numFmtId="0" fontId="65" fillId="28" borderId="241" applyNumberFormat="0" applyAlignment="0" applyProtection="0"/>
    <xf numFmtId="0" fontId="63" fillId="0" borderId="212" applyNumberFormat="0" applyFill="0" applyAlignment="0" applyProtection="0"/>
    <xf numFmtId="0" fontId="65" fillId="28" borderId="241" applyNumberFormat="0" applyAlignment="0" applyProtection="0"/>
    <xf numFmtId="0" fontId="66" fillId="39" borderId="254" applyNumberFormat="0" applyAlignment="0" applyProtection="0"/>
    <xf numFmtId="0" fontId="65" fillId="28" borderId="221" applyNumberFormat="0" applyAlignment="0" applyProtection="0"/>
    <xf numFmtId="0" fontId="74" fillId="0" borderId="253" applyNumberFormat="0" applyFill="0" applyAlignment="0" applyProtection="0"/>
    <xf numFmtId="0" fontId="8" fillId="0" borderId="0"/>
    <xf numFmtId="0" fontId="78" fillId="0" borderId="246" applyNumberFormat="0" applyFill="0" applyAlignment="0" applyProtection="0"/>
    <xf numFmtId="0" fontId="73" fillId="37" borderId="244" applyNumberFormat="0" applyAlignment="0" applyProtection="0"/>
    <xf numFmtId="0" fontId="74" fillId="0" borderId="214" applyNumberFormat="0" applyFill="0" applyAlignment="0" applyProtection="0"/>
    <xf numFmtId="0" fontId="8" fillId="0" borderId="0"/>
    <xf numFmtId="0" fontId="63" fillId="0" borderId="251" applyNumberFormat="0" applyFill="0" applyAlignment="0" applyProtection="0"/>
    <xf numFmtId="0" fontId="73" fillId="37" borderId="244" applyNumberFormat="0" applyAlignment="0" applyProtection="0"/>
    <xf numFmtId="0" fontId="54" fillId="37" borderId="287" applyNumberFormat="0" applyAlignment="0" applyProtection="0"/>
    <xf numFmtId="0" fontId="63" fillId="0" borderId="218" applyNumberFormat="0" applyFill="0" applyAlignment="0" applyProtection="0"/>
    <xf numFmtId="0" fontId="8" fillId="0" borderId="0"/>
    <xf numFmtId="0" fontId="64" fillId="0" borderId="210" applyNumberFormat="0" applyFill="0" applyAlignment="0" applyProtection="0"/>
    <xf numFmtId="0" fontId="54" fillId="37" borderId="254" applyNumberFormat="0" applyAlignment="0" applyProtection="0"/>
    <xf numFmtId="0" fontId="8" fillId="32" borderId="243" applyNumberFormat="0" applyFont="0" applyAlignment="0" applyProtection="0"/>
    <xf numFmtId="0" fontId="63" fillId="0" borderId="206" applyNumberFormat="0" applyFill="0" applyAlignment="0" applyProtection="0"/>
    <xf numFmtId="0" fontId="73" fillId="37" borderId="224" applyNumberFormat="0" applyAlignment="0" applyProtection="0"/>
    <xf numFmtId="0" fontId="63" fillId="0" borderId="206" applyNumberFormat="0" applyFill="0" applyAlignment="0" applyProtection="0"/>
    <xf numFmtId="0" fontId="14" fillId="32" borderId="255" applyNumberFormat="0" applyFont="0" applyAlignment="0" applyProtection="0"/>
    <xf numFmtId="0" fontId="54" fillId="37" borderId="221" applyNumberFormat="0" applyAlignment="0" applyProtection="0"/>
    <xf numFmtId="0" fontId="14" fillId="32" borderId="255" applyNumberFormat="0" applyFont="0" applyAlignment="0" applyProtection="0"/>
    <xf numFmtId="0" fontId="102" fillId="55" borderId="266">
      <alignment horizontal="left" vertical="center"/>
    </xf>
    <xf numFmtId="0" fontId="78" fillId="0" borderId="260" applyNumberFormat="0" applyFill="0" applyAlignment="0" applyProtection="0"/>
    <xf numFmtId="0" fontId="54" fillId="37" borderId="254" applyNumberFormat="0" applyAlignment="0" applyProtection="0"/>
    <xf numFmtId="0" fontId="63" fillId="0" borderId="209" applyNumberFormat="0" applyFill="0" applyAlignment="0" applyProtection="0"/>
    <xf numFmtId="0" fontId="63" fillId="0" borderId="251" applyNumberFormat="0" applyFill="0" applyAlignment="0" applyProtection="0"/>
    <xf numFmtId="0" fontId="66" fillId="39" borderId="221" applyNumberFormat="0" applyAlignment="0" applyProtection="0"/>
    <xf numFmtId="0" fontId="63" fillId="0" borderId="192" applyNumberFormat="0" applyFill="0" applyAlignment="0" applyProtection="0"/>
    <xf numFmtId="0" fontId="64" fillId="0" borderId="193" applyNumberFormat="0" applyFill="0" applyAlignment="0" applyProtection="0"/>
    <xf numFmtId="0" fontId="78" fillId="0" borderId="259" applyNumberFormat="0" applyFill="0" applyAlignment="0" applyProtection="0"/>
    <xf numFmtId="0" fontId="54" fillId="37" borderId="241" applyNumberFormat="0" applyAlignment="0" applyProtection="0"/>
    <xf numFmtId="0" fontId="64" fillId="0" borderId="210" applyNumberFormat="0" applyFill="0" applyAlignment="0" applyProtection="0"/>
    <xf numFmtId="0" fontId="14" fillId="32" borderId="222" applyNumberFormat="0" applyFont="0" applyAlignment="0" applyProtection="0"/>
    <xf numFmtId="0" fontId="63" fillId="0" borderId="251" applyNumberFormat="0" applyFill="0" applyAlignment="0" applyProtection="0"/>
    <xf numFmtId="0" fontId="102" fillId="55" borderId="249">
      <alignment horizontal="left" vertical="center"/>
    </xf>
    <xf numFmtId="0" fontId="54" fillId="37" borderId="241" applyNumberFormat="0" applyAlignment="0" applyProtection="0"/>
    <xf numFmtId="0" fontId="50" fillId="0" borderId="0">
      <alignment vertical="top"/>
    </xf>
    <xf numFmtId="0" fontId="64" fillId="0" borderId="219" applyNumberFormat="0" applyFill="0" applyAlignment="0" applyProtection="0"/>
    <xf numFmtId="0" fontId="63" fillId="0" borderId="206" applyNumberFormat="0" applyFill="0" applyAlignment="0" applyProtection="0"/>
    <xf numFmtId="0" fontId="63" fillId="0" borderId="209" applyNumberFormat="0" applyFill="0" applyAlignment="0" applyProtection="0"/>
    <xf numFmtId="0" fontId="55" fillId="50" borderId="221" applyNumberFormat="0" applyAlignment="0" applyProtection="0"/>
    <xf numFmtId="0" fontId="65" fillId="28" borderId="221" applyNumberFormat="0" applyAlignment="0" applyProtection="0"/>
    <xf numFmtId="0" fontId="63" fillId="0" borderId="230" applyNumberFormat="0" applyFill="0" applyAlignment="0" applyProtection="0"/>
    <xf numFmtId="0" fontId="63" fillId="0" borderId="212" applyNumberFormat="0" applyFill="0" applyAlignment="0" applyProtection="0"/>
    <xf numFmtId="0" fontId="54" fillId="37" borderId="241" applyNumberFormat="0" applyAlignment="0" applyProtection="0"/>
    <xf numFmtId="0" fontId="65" fillId="28" borderId="241" applyNumberFormat="0" applyAlignment="0" applyProtection="0"/>
    <xf numFmtId="0" fontId="55" fillId="50" borderId="221" applyNumberFormat="0" applyAlignment="0" applyProtection="0"/>
    <xf numFmtId="0" fontId="73" fillId="37" borderId="257" applyNumberFormat="0" applyAlignment="0" applyProtection="0"/>
    <xf numFmtId="0" fontId="65" fillId="28" borderId="254" applyNumberFormat="0" applyAlignment="0" applyProtection="0"/>
    <xf numFmtId="0" fontId="78" fillId="0" borderId="227" applyNumberFormat="0" applyFill="0" applyAlignment="0" applyProtection="0"/>
    <xf numFmtId="0" fontId="65" fillId="28" borderId="275" applyNumberFormat="0" applyAlignment="0" applyProtection="0"/>
    <xf numFmtId="0" fontId="63" fillId="0" borderId="238" applyNumberFormat="0" applyFill="0" applyAlignment="0" applyProtection="0"/>
    <xf numFmtId="0" fontId="63" fillId="0" borderId="209" applyNumberFormat="0" applyFill="0" applyAlignment="0" applyProtection="0"/>
    <xf numFmtId="0" fontId="73" fillId="37" borderId="290" applyNumberFormat="0" applyAlignment="0" applyProtection="0"/>
    <xf numFmtId="0" fontId="14" fillId="32" borderId="222" applyNumberFormat="0" applyFont="0" applyAlignment="0" applyProtection="0"/>
    <xf numFmtId="0" fontId="65" fillId="28" borderId="287" applyNumberFormat="0" applyAlignment="0" applyProtection="0"/>
    <xf numFmtId="0" fontId="65" fillId="28" borderId="221" applyNumberFormat="0" applyAlignment="0" applyProtection="0"/>
    <xf numFmtId="0" fontId="14" fillId="32" borderId="288" applyNumberFormat="0" applyFont="0" applyAlignment="0" applyProtection="0"/>
    <xf numFmtId="0" fontId="50" fillId="0" borderId="0">
      <alignment vertical="top"/>
    </xf>
    <xf numFmtId="0" fontId="74" fillId="0" borderId="214" applyNumberFormat="0" applyFill="0" applyAlignment="0" applyProtection="0"/>
    <xf numFmtId="0" fontId="78" fillId="0" borderId="292"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4" fillId="0" borderId="193"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3" fillId="0" borderId="192" applyNumberFormat="0" applyFill="0" applyAlignment="0" applyProtection="0"/>
    <xf numFmtId="0" fontId="63" fillId="0" borderId="215" applyNumberFormat="0" applyFill="0" applyAlignment="0" applyProtection="0"/>
    <xf numFmtId="0" fontId="14" fillId="32" borderId="242" applyNumberFormat="0" applyFont="0" applyAlignment="0" applyProtection="0"/>
    <xf numFmtId="0" fontId="73" fillId="37" borderId="224" applyNumberFormat="0" applyAlignment="0" applyProtection="0"/>
    <xf numFmtId="0" fontId="55" fillId="50" borderId="254" applyNumberFormat="0" applyAlignment="0" applyProtection="0"/>
    <xf numFmtId="0" fontId="14" fillId="32" borderId="288" applyNumberFormat="0" applyFont="0" applyAlignment="0" applyProtection="0"/>
    <xf numFmtId="0" fontId="63" fillId="0" borderId="218" applyNumberFormat="0" applyFill="0" applyAlignment="0" applyProtection="0"/>
    <xf numFmtId="0" fontId="73" fillId="37" borderId="290" applyNumberFormat="0" applyAlignment="0" applyProtection="0"/>
    <xf numFmtId="0" fontId="65" fillId="28" borderId="275" applyNumberFormat="0" applyAlignment="0" applyProtection="0"/>
    <xf numFmtId="0" fontId="65" fillId="28" borderId="275" applyNumberFormat="0" applyAlignment="0" applyProtection="0"/>
    <xf numFmtId="0" fontId="14" fillId="32" borderId="288" applyNumberFormat="0" applyFont="0" applyAlignment="0" applyProtection="0"/>
    <xf numFmtId="0" fontId="50" fillId="0" borderId="0">
      <alignment vertical="top"/>
    </xf>
    <xf numFmtId="0" fontId="50" fillId="32" borderId="255" applyNumberFormat="0" applyFont="0" applyAlignment="0" applyProtection="0"/>
    <xf numFmtId="0" fontId="64" fillId="0" borderId="210" applyNumberFormat="0" applyFill="0" applyAlignment="0" applyProtection="0"/>
    <xf numFmtId="0" fontId="64" fillId="0" borderId="252" applyNumberFormat="0" applyFill="0" applyAlignment="0" applyProtection="0"/>
    <xf numFmtId="0" fontId="14" fillId="32" borderId="276" applyNumberFormat="0" applyFont="0" applyAlignment="0" applyProtection="0"/>
    <xf numFmtId="0" fontId="63" fillId="0" borderId="238" applyNumberFormat="0" applyFill="0" applyAlignment="0" applyProtection="0"/>
    <xf numFmtId="0" fontId="73" fillId="37" borderId="257" applyNumberFormat="0" applyAlignment="0" applyProtection="0"/>
    <xf numFmtId="0" fontId="54" fillId="37" borderId="241" applyNumberFormat="0" applyAlignment="0" applyProtection="0"/>
    <xf numFmtId="0" fontId="14" fillId="32" borderId="255" applyNumberFormat="0" applyFont="0" applyAlignment="0" applyProtection="0"/>
    <xf numFmtId="0" fontId="63" fillId="0" borderId="206" applyNumberFormat="0" applyFill="0" applyAlignment="0" applyProtection="0"/>
    <xf numFmtId="0" fontId="54" fillId="37" borderId="275" applyNumberFormat="0" applyAlignment="0" applyProtection="0"/>
    <xf numFmtId="0" fontId="54" fillId="37" borderId="221" applyNumberFormat="0" applyAlignment="0" applyProtection="0"/>
    <xf numFmtId="0" fontId="14" fillId="32" borderId="222" applyNumberFormat="0" applyFont="0" applyAlignment="0" applyProtection="0"/>
    <xf numFmtId="0" fontId="65" fillId="28" borderId="241" applyNumberFormat="0" applyAlignment="0" applyProtection="0"/>
    <xf numFmtId="0" fontId="63" fillId="0" borderId="218" applyNumberFormat="0" applyFill="0" applyAlignment="0" applyProtection="0"/>
    <xf numFmtId="0" fontId="64" fillId="0" borderId="252" applyNumberFormat="0" applyFill="0" applyAlignment="0" applyProtection="0"/>
    <xf numFmtId="0" fontId="73" fillId="37" borderId="278" applyNumberFormat="0" applyAlignment="0" applyProtection="0"/>
    <xf numFmtId="0" fontId="63" fillId="0" borderId="272" applyNumberFormat="0" applyFill="0" applyAlignment="0" applyProtection="0"/>
    <xf numFmtId="0" fontId="74" fillId="0" borderId="286" applyNumberFormat="0" applyFill="0" applyAlignment="0" applyProtection="0"/>
    <xf numFmtId="0" fontId="73" fillId="37" borderId="257" applyNumberFormat="0" applyAlignment="0" applyProtection="0"/>
    <xf numFmtId="0" fontId="54" fillId="37" borderId="254" applyNumberFormat="0" applyAlignment="0" applyProtection="0"/>
    <xf numFmtId="0" fontId="63" fillId="0" borderId="234" applyNumberFormat="0" applyFill="0" applyAlignment="0" applyProtection="0"/>
    <xf numFmtId="0" fontId="78" fillId="0" borderId="292" applyNumberFormat="0" applyFill="0" applyAlignment="0" applyProtection="0"/>
    <xf numFmtId="0" fontId="14" fillId="32" borderId="276" applyNumberFormat="0" applyFont="0" applyAlignment="0" applyProtection="0"/>
    <xf numFmtId="0" fontId="78" fillId="0" borderId="226" applyNumberFormat="0" applyFill="0" applyAlignment="0" applyProtection="0"/>
    <xf numFmtId="0" fontId="54" fillId="37" borderId="275" applyNumberFormat="0" applyAlignment="0" applyProtection="0"/>
    <xf numFmtId="0" fontId="73" fillId="37" borderId="244" applyNumberFormat="0" applyAlignment="0" applyProtection="0"/>
    <xf numFmtId="0" fontId="54" fillId="37" borderId="254" applyNumberFormat="0" applyAlignment="0" applyProtection="0"/>
    <xf numFmtId="0" fontId="54" fillId="37" borderId="241" applyNumberFormat="0" applyAlignment="0" applyProtection="0"/>
    <xf numFmtId="0" fontId="14" fillId="32" borderId="222" applyNumberFormat="0" applyFont="0" applyAlignment="0" applyProtection="0"/>
    <xf numFmtId="0" fontId="54" fillId="37" borderId="221" applyNumberFormat="0" applyAlignment="0" applyProtection="0"/>
    <xf numFmtId="0" fontId="100" fillId="6" borderId="249">
      <alignment horizontal="right" vertical="center"/>
    </xf>
    <xf numFmtId="0" fontId="74" fillId="0" borderId="236" applyNumberFormat="0" applyFill="0" applyAlignment="0" applyProtection="0"/>
    <xf numFmtId="0" fontId="65" fillId="28" borderId="241" applyNumberFormat="0" applyAlignment="0" applyProtection="0"/>
    <xf numFmtId="0" fontId="63" fillId="0" borderId="299" applyNumberFormat="0" applyFill="0" applyAlignment="0" applyProtection="0"/>
    <xf numFmtId="0" fontId="55" fillId="50" borderId="287" applyNumberFormat="0" applyAlignment="0" applyProtection="0"/>
    <xf numFmtId="0" fontId="65" fillId="28" borderId="221" applyNumberFormat="0" applyAlignment="0" applyProtection="0"/>
    <xf numFmtId="0" fontId="73" fillId="0" borderId="294" applyNumberFormat="0" applyFill="0" applyAlignment="0" applyProtection="0"/>
    <xf numFmtId="0" fontId="54" fillId="37" borderId="221" applyNumberFormat="0" applyAlignment="0" applyProtection="0"/>
    <xf numFmtId="0" fontId="65" fillId="28" borderId="287" applyNumberFormat="0" applyAlignment="0" applyProtection="0"/>
    <xf numFmtId="0" fontId="14" fillId="32" borderId="255" applyNumberFormat="0" applyFont="0" applyAlignment="0" applyProtection="0"/>
    <xf numFmtId="0" fontId="73" fillId="37" borderId="224" applyNumberFormat="0" applyAlignment="0" applyProtection="0"/>
    <xf numFmtId="0" fontId="63" fillId="0" borderId="212" applyNumberFormat="0" applyFill="0" applyAlignment="0" applyProtection="0"/>
    <xf numFmtId="0" fontId="74" fillId="50" borderId="225" applyNumberFormat="0" applyAlignment="0" applyProtection="0"/>
    <xf numFmtId="0" fontId="64" fillId="0" borderId="235" applyNumberFormat="0" applyFill="0" applyAlignment="0" applyProtection="0"/>
    <xf numFmtId="0" fontId="63" fillId="0" borderId="212" applyNumberFormat="0" applyFill="0" applyAlignment="0" applyProtection="0"/>
    <xf numFmtId="0" fontId="74" fillId="50" borderId="279" applyNumberFormat="0" applyAlignment="0" applyProtection="0"/>
    <xf numFmtId="0" fontId="65" fillId="28" borderId="287" applyNumberFormat="0" applyAlignment="0" applyProtection="0"/>
    <xf numFmtId="0" fontId="63" fillId="0" borderId="215" applyNumberFormat="0" applyFill="0" applyAlignment="0" applyProtection="0"/>
    <xf numFmtId="0" fontId="54" fillId="37" borderId="254" applyNumberFormat="0" applyAlignment="0" applyProtection="0"/>
    <xf numFmtId="0" fontId="65" fillId="28" borderId="221" applyNumberFormat="0" applyAlignment="0" applyProtection="0"/>
    <xf numFmtId="0" fontId="54" fillId="37" borderId="287" applyNumberFormat="0" applyAlignment="0" applyProtection="0"/>
    <xf numFmtId="0" fontId="14" fillId="32" borderId="242" applyNumberFormat="0" applyFont="0" applyAlignment="0" applyProtection="0"/>
    <xf numFmtId="0" fontId="63" fillId="0" borderId="212" applyNumberFormat="0" applyFill="0" applyAlignment="0" applyProtection="0"/>
    <xf numFmtId="0" fontId="54" fillId="37" borderId="275" applyNumberFormat="0" applyAlignment="0" applyProtection="0"/>
    <xf numFmtId="0" fontId="8" fillId="0" borderId="0"/>
    <xf numFmtId="0" fontId="78" fillId="0" borderId="292" applyNumberFormat="0" applyFill="0" applyAlignment="0" applyProtection="0"/>
    <xf numFmtId="0" fontId="65" fillId="28" borderId="221" applyNumberFormat="0" applyAlignment="0" applyProtection="0"/>
    <xf numFmtId="0" fontId="65" fillId="28" borderId="254" applyNumberFormat="0" applyAlignment="0" applyProtection="0"/>
    <xf numFmtId="0" fontId="54" fillId="37" borderId="241" applyNumberFormat="0" applyAlignment="0" applyProtection="0"/>
    <xf numFmtId="0" fontId="73" fillId="37" borderId="224" applyNumberFormat="0" applyAlignment="0" applyProtection="0"/>
    <xf numFmtId="0" fontId="54" fillId="37" borderId="221" applyNumberFormat="0" applyAlignment="0" applyProtection="0"/>
    <xf numFmtId="0" fontId="54" fillId="50" borderId="241" applyNumberFormat="0" applyAlignment="0" applyProtection="0"/>
    <xf numFmtId="0" fontId="54" fillId="37" borderId="221" applyNumberFormat="0" applyAlignment="0" applyProtection="0"/>
    <xf numFmtId="0" fontId="54" fillId="37" borderId="221" applyNumberFormat="0" applyAlignment="0" applyProtection="0"/>
    <xf numFmtId="0" fontId="14" fillId="32" borderId="222" applyNumberFormat="0" applyFont="0" applyAlignment="0" applyProtection="0"/>
    <xf numFmtId="0" fontId="73" fillId="0" borderId="248" applyNumberFormat="0" applyFill="0" applyAlignment="0" applyProtection="0"/>
    <xf numFmtId="0" fontId="65" fillId="28" borderId="254" applyNumberFormat="0" applyAlignment="0" applyProtection="0"/>
    <xf numFmtId="0" fontId="63" fillId="0" borderId="234" applyNumberFormat="0" applyFill="0" applyAlignment="0" applyProtection="0"/>
    <xf numFmtId="0" fontId="54" fillId="37" borderId="241" applyNumberFormat="0" applyAlignment="0" applyProtection="0"/>
    <xf numFmtId="0" fontId="50" fillId="32" borderId="242" applyNumberFormat="0" applyFont="0" applyAlignment="0" applyProtection="0"/>
    <xf numFmtId="0" fontId="14" fillId="32" borderId="242" applyNumberFormat="0" applyFont="0" applyAlignment="0" applyProtection="0"/>
    <xf numFmtId="0" fontId="50" fillId="32" borderId="255" applyNumberFormat="0" applyFont="0" applyAlignment="0" applyProtection="0"/>
    <xf numFmtId="0" fontId="73" fillId="37" borderId="244" applyNumberFormat="0" applyAlignment="0" applyProtection="0"/>
    <xf numFmtId="0" fontId="54" fillId="37" borderId="241" applyNumberFormat="0" applyAlignment="0" applyProtection="0"/>
    <xf numFmtId="0" fontId="63" fillId="0" borderId="206" applyNumberFormat="0" applyFill="0" applyAlignment="0" applyProtection="0"/>
    <xf numFmtId="0" fontId="14" fillId="32" borderId="222" applyNumberFormat="0" applyFont="0" applyAlignment="0" applyProtection="0"/>
    <xf numFmtId="0" fontId="14" fillId="32" borderId="222" applyNumberFormat="0" applyFont="0" applyAlignment="0" applyProtection="0"/>
    <xf numFmtId="0" fontId="78" fillId="0" borderId="227" applyNumberFormat="0" applyFill="0" applyAlignment="0" applyProtection="0"/>
    <xf numFmtId="0" fontId="14" fillId="32" borderId="242" applyNumberFormat="0" applyFont="0" applyAlignment="0" applyProtection="0"/>
    <xf numFmtId="0" fontId="63" fillId="0" borderId="209" applyNumberFormat="0" applyFill="0" applyAlignment="0" applyProtection="0"/>
    <xf numFmtId="0" fontId="74" fillId="0" borderId="194" applyNumberFormat="0" applyFill="0" applyAlignment="0" applyProtection="0"/>
    <xf numFmtId="0" fontId="74" fillId="0" borderId="194" applyNumberFormat="0" applyFill="0" applyAlignment="0" applyProtection="0"/>
    <xf numFmtId="0" fontId="74" fillId="0" borderId="194" applyNumberFormat="0" applyFill="0" applyAlignment="0" applyProtection="0"/>
    <xf numFmtId="0" fontId="65" fillId="28" borderId="241" applyNumberFormat="0" applyAlignment="0" applyProtection="0"/>
    <xf numFmtId="0" fontId="63" fillId="0" borderId="209" applyNumberFormat="0" applyFill="0" applyAlignment="0" applyProtection="0"/>
    <xf numFmtId="0" fontId="8" fillId="0" borderId="0"/>
    <xf numFmtId="0" fontId="55" fillId="50" borderId="254" applyNumberFormat="0" applyAlignment="0" applyProtection="0"/>
    <xf numFmtId="0" fontId="54" fillId="37" borderId="275" applyNumberFormat="0" applyAlignment="0" applyProtection="0"/>
    <xf numFmtId="0" fontId="63" fillId="0" borderId="209" applyNumberFormat="0" applyFill="0" applyAlignment="0" applyProtection="0"/>
    <xf numFmtId="0" fontId="64" fillId="0" borderId="213" applyNumberFormat="0" applyFill="0" applyAlignment="0" applyProtection="0"/>
    <xf numFmtId="0" fontId="103" fillId="6" borderId="249">
      <alignment horizontal="left" vertical="center"/>
    </xf>
    <xf numFmtId="0" fontId="78" fillId="0" borderId="226" applyNumberFormat="0" applyFill="0" applyAlignment="0" applyProtection="0"/>
    <xf numFmtId="0" fontId="14" fillId="32" borderId="288" applyNumberFormat="0" applyFont="0" applyAlignment="0" applyProtection="0"/>
    <xf numFmtId="0" fontId="54" fillId="37" borderId="221" applyNumberFormat="0" applyAlignment="0" applyProtection="0"/>
    <xf numFmtId="0" fontId="54" fillId="37" borderId="275" applyNumberFormat="0" applyAlignment="0" applyProtection="0"/>
    <xf numFmtId="0" fontId="63" fillId="0" borderId="238" applyNumberFormat="0" applyFill="0" applyAlignment="0" applyProtection="0"/>
    <xf numFmtId="0" fontId="14" fillId="32" borderId="242" applyNumberFormat="0" applyFont="0" applyAlignment="0" applyProtection="0"/>
    <xf numFmtId="0" fontId="73" fillId="37" borderId="224" applyNumberFormat="0" applyAlignment="0" applyProtection="0"/>
    <xf numFmtId="0" fontId="54" fillId="37" borderId="221" applyNumberFormat="0" applyAlignment="0" applyProtection="0"/>
    <xf numFmtId="0" fontId="50" fillId="32" borderId="276" applyNumberFormat="0" applyFont="0" applyAlignment="0" applyProtection="0"/>
    <xf numFmtId="0" fontId="65" fillId="28" borderId="287" applyNumberFormat="0" applyAlignment="0" applyProtection="0"/>
    <xf numFmtId="0" fontId="65" fillId="28" borderId="254" applyNumberFormat="0" applyAlignment="0" applyProtection="0"/>
    <xf numFmtId="0" fontId="63" fillId="0" borderId="212" applyNumberFormat="0" applyFill="0" applyAlignment="0" applyProtection="0"/>
    <xf numFmtId="0" fontId="63" fillId="0" borderId="218" applyNumberFormat="0" applyFill="0" applyAlignment="0" applyProtection="0"/>
    <xf numFmtId="0" fontId="63" fillId="0" borderId="206" applyNumberFormat="0" applyFill="0" applyAlignment="0" applyProtection="0"/>
    <xf numFmtId="0" fontId="63" fillId="0" borderId="206" applyNumberFormat="0" applyFill="0" applyAlignment="0" applyProtection="0"/>
    <xf numFmtId="0" fontId="78" fillId="0" borderId="246" applyNumberFormat="0" applyFill="0" applyAlignment="0" applyProtection="0"/>
    <xf numFmtId="0" fontId="63" fillId="0" borderId="206" applyNumberFormat="0" applyFill="0" applyAlignment="0" applyProtection="0"/>
    <xf numFmtId="0" fontId="54" fillId="37" borderId="254" applyNumberFormat="0" applyAlignment="0" applyProtection="0"/>
    <xf numFmtId="0" fontId="73" fillId="37" borderId="224" applyNumberFormat="0" applyAlignment="0" applyProtection="0"/>
    <xf numFmtId="0" fontId="54" fillId="37" borderId="287" applyNumberFormat="0" applyAlignment="0" applyProtection="0"/>
    <xf numFmtId="0" fontId="63" fillId="0" borderId="212" applyNumberFormat="0" applyFill="0" applyAlignment="0" applyProtection="0"/>
    <xf numFmtId="0" fontId="78" fillId="0" borderId="246" applyNumberFormat="0" applyFill="0" applyAlignment="0" applyProtection="0"/>
    <xf numFmtId="0" fontId="54" fillId="37" borderId="221" applyNumberFormat="0" applyAlignment="0" applyProtection="0"/>
    <xf numFmtId="0" fontId="54" fillId="37" borderId="287" applyNumberFormat="0" applyAlignment="0" applyProtection="0"/>
    <xf numFmtId="0" fontId="63" fillId="0" borderId="209" applyNumberFormat="0" applyFill="0" applyAlignment="0" applyProtection="0"/>
    <xf numFmtId="0" fontId="63" fillId="0" borderId="218" applyNumberFormat="0" applyFill="0" applyAlignment="0" applyProtection="0"/>
    <xf numFmtId="0" fontId="63" fillId="0" borderId="284" applyNumberFormat="0" applyFill="0" applyAlignment="0" applyProtection="0"/>
    <xf numFmtId="0" fontId="63" fillId="0" borderId="209" applyNumberFormat="0" applyFill="0" applyAlignment="0" applyProtection="0"/>
    <xf numFmtId="0" fontId="63" fillId="0" borderId="251" applyNumberFormat="0" applyFill="0" applyAlignment="0" applyProtection="0"/>
    <xf numFmtId="0" fontId="1" fillId="0" borderId="0"/>
    <xf numFmtId="0" fontId="65" fillId="28" borderId="254" applyNumberFormat="0" applyAlignment="0" applyProtection="0"/>
    <xf numFmtId="0" fontId="78" fillId="0" borderId="292" applyNumberFormat="0" applyFill="0" applyAlignment="0" applyProtection="0"/>
    <xf numFmtId="0" fontId="63" fillId="0" borderId="251" applyNumberFormat="0" applyFill="0" applyAlignment="0" applyProtection="0"/>
    <xf numFmtId="0" fontId="78" fillId="0" borderId="226" applyNumberFormat="0" applyFill="0" applyAlignment="0" applyProtection="0"/>
    <xf numFmtId="0" fontId="63" fillId="0" borderId="218" applyNumberFormat="0" applyFill="0" applyAlignment="0" applyProtection="0"/>
    <xf numFmtId="0" fontId="14" fillId="32" borderId="255" applyNumberFormat="0" applyFont="0" applyAlignment="0" applyProtection="0"/>
    <xf numFmtId="0" fontId="73" fillId="37" borderId="244" applyNumberFormat="0" applyAlignment="0" applyProtection="0"/>
    <xf numFmtId="0" fontId="14" fillId="32" borderId="242" applyNumberFormat="0" applyFont="0" applyAlignment="0" applyProtection="0"/>
    <xf numFmtId="0" fontId="8" fillId="0" borderId="0"/>
    <xf numFmtId="0" fontId="73" fillId="37" borderId="224" applyNumberFormat="0" applyAlignment="0" applyProtection="0"/>
    <xf numFmtId="0" fontId="14" fillId="32" borderId="222" applyNumberFormat="0" applyFont="0" applyAlignment="0" applyProtection="0"/>
    <xf numFmtId="0" fontId="63" fillId="0" borderId="215" applyNumberFormat="0" applyFill="0" applyAlignment="0" applyProtection="0"/>
    <xf numFmtId="0" fontId="14" fillId="32" borderId="288" applyNumberFormat="0" applyFont="0" applyAlignment="0" applyProtection="0"/>
    <xf numFmtId="0" fontId="63" fillId="0" borderId="218" applyNumberFormat="0" applyFill="0" applyAlignment="0" applyProtection="0"/>
    <xf numFmtId="0" fontId="8" fillId="0" borderId="0"/>
    <xf numFmtId="0" fontId="78" fillId="0" borderId="247" applyNumberFormat="0" applyFill="0" applyAlignment="0" applyProtection="0"/>
    <xf numFmtId="0" fontId="78" fillId="0" borderId="226" applyNumberFormat="0" applyFill="0" applyAlignment="0" applyProtection="0"/>
    <xf numFmtId="0" fontId="63" fillId="0" borderId="215" applyNumberFormat="0" applyFill="0" applyAlignment="0" applyProtection="0"/>
    <xf numFmtId="0" fontId="14" fillId="32" borderId="242" applyNumberFormat="0" applyFont="0" applyAlignment="0" applyProtection="0"/>
    <xf numFmtId="0" fontId="78" fillId="0" borderId="226" applyNumberFormat="0" applyFill="0" applyAlignment="0" applyProtection="0"/>
    <xf numFmtId="0" fontId="54" fillId="37" borderId="275" applyNumberFormat="0" applyAlignment="0" applyProtection="0"/>
    <xf numFmtId="0" fontId="65" fillId="28" borderId="254" applyNumberFormat="0" applyAlignment="0" applyProtection="0"/>
    <xf numFmtId="0" fontId="14" fillId="32" borderId="222" applyNumberFormat="0" applyFont="0" applyAlignment="0" applyProtection="0"/>
    <xf numFmtId="0" fontId="54" fillId="37" borderId="254" applyNumberFormat="0" applyAlignment="0" applyProtection="0"/>
    <xf numFmtId="0" fontId="63" fillId="0" borderId="218" applyNumberFormat="0" applyFill="0" applyAlignment="0" applyProtection="0"/>
    <xf numFmtId="0" fontId="63" fillId="0" borderId="215" applyNumberFormat="0" applyFill="0" applyAlignment="0" applyProtection="0"/>
    <xf numFmtId="0" fontId="54" fillId="37" borderId="221" applyNumberFormat="0" applyAlignment="0" applyProtection="0"/>
    <xf numFmtId="0" fontId="73" fillId="37" borderId="224" applyNumberFormat="0" applyAlignment="0" applyProtection="0"/>
    <xf numFmtId="0" fontId="14" fillId="32" borderId="242" applyNumberFormat="0" applyFont="0" applyAlignment="0" applyProtection="0"/>
    <xf numFmtId="0" fontId="73" fillId="37" borderId="224" applyNumberFormat="0" applyAlignment="0" applyProtection="0"/>
    <xf numFmtId="0" fontId="63" fillId="0" borderId="299" applyNumberFormat="0" applyFill="0" applyAlignment="0" applyProtection="0"/>
    <xf numFmtId="0" fontId="63" fillId="0" borderId="238" applyNumberFormat="0" applyFill="0" applyAlignment="0" applyProtection="0"/>
    <xf numFmtId="0" fontId="65" fillId="28" borderId="241" applyNumberFormat="0" applyAlignment="0" applyProtection="0"/>
    <xf numFmtId="0" fontId="14" fillId="32" borderId="242" applyNumberFormat="0" applyFont="0" applyAlignment="0" applyProtection="0"/>
    <xf numFmtId="0" fontId="14" fillId="32" borderId="288" applyNumberFormat="0" applyFont="0" applyAlignment="0" applyProtection="0"/>
    <xf numFmtId="0" fontId="14" fillId="32" borderId="222" applyNumberFormat="0" applyFont="0" applyAlignment="0" applyProtection="0"/>
    <xf numFmtId="0" fontId="54" fillId="37" borderId="241" applyNumberFormat="0" applyAlignment="0" applyProtection="0"/>
    <xf numFmtId="0" fontId="14" fillId="32" borderId="255" applyNumberFormat="0" applyFont="0" applyAlignment="0" applyProtection="0"/>
    <xf numFmtId="1" fontId="99" fillId="6" borderId="266">
      <alignment horizontal="right" vertical="center"/>
    </xf>
    <xf numFmtId="0" fontId="1" fillId="0" borderId="0"/>
    <xf numFmtId="0" fontId="14" fillId="32" borderId="242" applyNumberFormat="0" applyFont="0" applyAlignment="0" applyProtection="0"/>
    <xf numFmtId="0" fontId="73" fillId="0" borderId="228" applyNumberFormat="0" applyFill="0" applyAlignment="0" applyProtection="0"/>
    <xf numFmtId="0" fontId="65" fillId="28" borderId="221" applyNumberFormat="0" applyAlignment="0" applyProtection="0"/>
    <xf numFmtId="0" fontId="63" fillId="0" borderId="284" applyNumberFormat="0" applyFill="0" applyAlignment="0" applyProtection="0"/>
    <xf numFmtId="0" fontId="74" fillId="50" borderId="225" applyNumberFormat="0" applyAlignment="0" applyProtection="0"/>
    <xf numFmtId="0" fontId="54" fillId="37" borderId="221" applyNumberFormat="0" applyAlignment="0" applyProtection="0"/>
    <xf numFmtId="0" fontId="14" fillId="32" borderId="242" applyNumberFormat="0" applyFont="0" applyAlignment="0" applyProtection="0"/>
    <xf numFmtId="0" fontId="14" fillId="32" borderId="255" applyNumberFormat="0" applyFont="0" applyAlignment="0" applyProtection="0"/>
    <xf numFmtId="0" fontId="54" fillId="37" borderId="254" applyNumberFormat="0" applyAlignment="0" applyProtection="0"/>
    <xf numFmtId="0" fontId="14" fillId="32" borderId="222" applyNumberFormat="0" applyFont="0" applyAlignment="0" applyProtection="0"/>
    <xf numFmtId="0" fontId="73" fillId="37" borderId="244" applyNumberFormat="0" applyAlignment="0" applyProtection="0"/>
    <xf numFmtId="0" fontId="65" fillId="28" borderId="287" applyNumberFormat="0" applyAlignment="0" applyProtection="0"/>
    <xf numFmtId="0" fontId="73" fillId="37" borderId="257" applyNumberFormat="0" applyAlignment="0" applyProtection="0"/>
    <xf numFmtId="0" fontId="73" fillId="37" borderId="290" applyNumberFormat="0" applyAlignment="0" applyProtection="0"/>
    <xf numFmtId="0" fontId="78" fillId="0" borderId="259" applyNumberFormat="0" applyFill="0" applyAlignment="0" applyProtection="0"/>
    <xf numFmtId="0" fontId="1" fillId="0" borderId="0"/>
    <xf numFmtId="0" fontId="50" fillId="0" borderId="0">
      <alignment vertical="top"/>
    </xf>
    <xf numFmtId="0" fontId="65" fillId="28" borderId="221" applyNumberFormat="0" applyAlignment="0" applyProtection="0"/>
    <xf numFmtId="0" fontId="63" fillId="0" borderId="234" applyNumberFormat="0" applyFill="0" applyAlignment="0" applyProtection="0"/>
    <xf numFmtId="0" fontId="54" fillId="37" borderId="287" applyNumberFormat="0" applyAlignment="0" applyProtection="0"/>
    <xf numFmtId="0" fontId="54" fillId="37" borderId="275" applyNumberFormat="0" applyAlignment="0" applyProtection="0"/>
    <xf numFmtId="0" fontId="55" fillId="50" borderId="241" applyNumberFormat="0" applyAlignment="0" applyProtection="0"/>
    <xf numFmtId="0" fontId="54" fillId="37" borderId="254" applyNumberFormat="0" applyAlignment="0" applyProtection="0"/>
    <xf numFmtId="0" fontId="78" fillId="0" borderId="226" applyNumberFormat="0" applyFill="0" applyAlignment="0" applyProtection="0"/>
    <xf numFmtId="0" fontId="50" fillId="32" borderId="222" applyNumberFormat="0" applyFont="0" applyAlignment="0" applyProtection="0"/>
    <xf numFmtId="0" fontId="63" fillId="0" borderId="234" applyNumberFormat="0" applyFill="0" applyAlignment="0" applyProtection="0"/>
    <xf numFmtId="0" fontId="55" fillId="50" borderId="254" applyNumberFormat="0" applyAlignment="0" applyProtection="0"/>
    <xf numFmtId="0" fontId="54" fillId="37" borderId="221" applyNumberFormat="0" applyAlignment="0" applyProtection="0"/>
    <xf numFmtId="0" fontId="63" fillId="0" borderId="218" applyNumberFormat="0" applyFill="0" applyAlignment="0" applyProtection="0"/>
    <xf numFmtId="0" fontId="63" fillId="0" borderId="238" applyNumberFormat="0" applyFill="0" applyAlignment="0" applyProtection="0"/>
    <xf numFmtId="0" fontId="63" fillId="0" borderId="299" applyNumberFormat="0" applyFill="0" applyAlignment="0" applyProtection="0"/>
    <xf numFmtId="0" fontId="14" fillId="32" borderId="222" applyNumberFormat="0" applyFont="0" applyAlignment="0" applyProtection="0"/>
    <xf numFmtId="0" fontId="14" fillId="32" borderId="242" applyNumberFormat="0" applyFont="0" applyAlignment="0" applyProtection="0"/>
    <xf numFmtId="0" fontId="1" fillId="0" borderId="0"/>
    <xf numFmtId="0" fontId="74" fillId="0" borderId="211" applyNumberFormat="0" applyFill="0" applyAlignment="0" applyProtection="0"/>
    <xf numFmtId="0" fontId="74" fillId="0" borderId="211" applyNumberFormat="0" applyFill="0" applyAlignment="0" applyProtection="0"/>
    <xf numFmtId="0" fontId="74" fillId="0" borderId="211" applyNumberFormat="0" applyFill="0" applyAlignment="0" applyProtection="0"/>
    <xf numFmtId="0" fontId="55" fillId="50" borderId="287" applyNumberFormat="0" applyAlignment="0" applyProtection="0"/>
    <xf numFmtId="0" fontId="78" fillId="0" borderId="292" applyNumberFormat="0" applyFill="0" applyAlignment="0" applyProtection="0"/>
    <xf numFmtId="0" fontId="14" fillId="32" borderId="222" applyNumberFormat="0" applyFont="0" applyAlignment="0" applyProtection="0"/>
    <xf numFmtId="0" fontId="63" fillId="0" borderId="212" applyNumberFormat="0" applyFill="0" applyAlignment="0" applyProtection="0"/>
    <xf numFmtId="0" fontId="65" fillId="28" borderId="287" applyNumberFormat="0" applyAlignment="0" applyProtection="0"/>
    <xf numFmtId="0" fontId="14" fillId="32" borderId="288" applyNumberFormat="0" applyFont="0" applyAlignment="0" applyProtection="0"/>
    <xf numFmtId="0" fontId="73" fillId="37" borderId="244" applyNumberFormat="0" applyAlignment="0" applyProtection="0"/>
    <xf numFmtId="0" fontId="54" fillId="37" borderId="241" applyNumberFormat="0" applyAlignment="0" applyProtection="0"/>
    <xf numFmtId="0" fontId="8" fillId="0" borderId="0"/>
    <xf numFmtId="0" fontId="65" fillId="28" borderId="241" applyNumberFormat="0" applyAlignment="0" applyProtection="0"/>
    <xf numFmtId="0" fontId="66" fillId="39" borderId="275" applyNumberFormat="0" applyAlignment="0" applyProtection="0"/>
    <xf numFmtId="0" fontId="14" fillId="32" borderId="222" applyNumberFormat="0" applyFont="0" applyAlignment="0" applyProtection="0"/>
    <xf numFmtId="0" fontId="65" fillId="28" borderId="221" applyNumberFormat="0" applyAlignment="0" applyProtection="0"/>
    <xf numFmtId="0" fontId="1" fillId="0" borderId="0"/>
    <xf numFmtId="0" fontId="14" fillId="32" borderId="242" applyNumberFormat="0" applyFont="0" applyAlignment="0" applyProtection="0"/>
    <xf numFmtId="0" fontId="63" fillId="0" borderId="218" applyNumberFormat="0" applyFill="0" applyAlignment="0" applyProtection="0"/>
    <xf numFmtId="0" fontId="63" fillId="0" borderId="230" applyNumberFormat="0" applyFill="0" applyAlignment="0" applyProtection="0"/>
    <xf numFmtId="0" fontId="63" fillId="0" borderId="238" applyNumberFormat="0" applyFill="0" applyAlignment="0" applyProtection="0"/>
    <xf numFmtId="0" fontId="74" fillId="50" borderId="258" applyNumberFormat="0" applyAlignment="0" applyProtection="0"/>
    <xf numFmtId="0" fontId="50" fillId="0" borderId="0">
      <alignment vertical="top"/>
    </xf>
    <xf numFmtId="0" fontId="100" fillId="6" borderId="266">
      <alignment horizontal="right" vertical="center"/>
    </xf>
    <xf numFmtId="0" fontId="1" fillId="0" borderId="0"/>
    <xf numFmtId="0" fontId="14" fillId="32" borderId="288" applyNumberFormat="0" applyFont="0" applyAlignment="0" applyProtection="0"/>
    <xf numFmtId="0" fontId="73" fillId="37" borderId="290" applyNumberFormat="0" applyAlignment="0" applyProtection="0"/>
    <xf numFmtId="0" fontId="63" fillId="0" borderId="212" applyNumberFormat="0" applyFill="0" applyAlignment="0" applyProtection="0"/>
    <xf numFmtId="0" fontId="65" fillId="28" borderId="221" applyNumberFormat="0" applyAlignment="0" applyProtection="0"/>
    <xf numFmtId="0" fontId="73" fillId="37" borderId="257" applyNumberFormat="0" applyAlignment="0" applyProtection="0"/>
    <xf numFmtId="0" fontId="14" fillId="32" borderId="242" applyNumberFormat="0" applyFont="0" applyAlignment="0" applyProtection="0"/>
    <xf numFmtId="0" fontId="14" fillId="32" borderId="222" applyNumberFormat="0" applyFont="0" applyAlignment="0" applyProtection="0"/>
    <xf numFmtId="0" fontId="1" fillId="0" borderId="0"/>
    <xf numFmtId="0" fontId="73" fillId="37" borderId="244" applyNumberFormat="0" applyAlignment="0" applyProtection="0"/>
    <xf numFmtId="0" fontId="65" fillId="28" borderId="221" applyNumberFormat="0" applyAlignment="0" applyProtection="0"/>
    <xf numFmtId="0" fontId="64" fillId="0" borderId="235" applyNumberFormat="0" applyFill="0" applyAlignment="0" applyProtection="0"/>
    <xf numFmtId="0" fontId="63" fillId="0" borderId="215" applyNumberFormat="0" applyFill="0" applyAlignment="0" applyProtection="0"/>
    <xf numFmtId="0" fontId="78" fillId="0" borderId="260" applyNumberFormat="0" applyFill="0" applyAlignment="0" applyProtection="0"/>
    <xf numFmtId="0" fontId="63" fillId="0" borderId="238" applyNumberFormat="0" applyFill="0" applyAlignment="0" applyProtection="0"/>
    <xf numFmtId="0" fontId="50" fillId="0" borderId="0">
      <alignment vertical="top"/>
    </xf>
    <xf numFmtId="0" fontId="1" fillId="0" borderId="0"/>
    <xf numFmtId="0" fontId="74" fillId="0" borderId="214" applyNumberFormat="0" applyFill="0" applyAlignment="0" applyProtection="0"/>
    <xf numFmtId="0" fontId="74" fillId="0" borderId="214" applyNumberFormat="0" applyFill="0" applyAlignment="0" applyProtection="0"/>
    <xf numFmtId="0" fontId="74" fillId="0" borderId="214" applyNumberFormat="0" applyFill="0" applyAlignment="0" applyProtection="0"/>
    <xf numFmtId="0" fontId="100" fillId="6" borderId="249">
      <alignment horizontal="right" vertical="center"/>
    </xf>
    <xf numFmtId="0" fontId="65" fillId="28" borderId="287" applyNumberFormat="0" applyAlignment="0" applyProtection="0"/>
    <xf numFmtId="0" fontId="54" fillId="37" borderId="241" applyNumberFormat="0" applyAlignment="0" applyProtection="0"/>
    <xf numFmtId="0" fontId="65" fillId="28" borderId="241" applyNumberFormat="0" applyAlignment="0" applyProtection="0"/>
    <xf numFmtId="0" fontId="14" fillId="32" borderId="255" applyNumberFormat="0" applyFont="0" applyAlignment="0" applyProtection="0"/>
    <xf numFmtId="0" fontId="63" fillId="0" borderId="230"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78" fillId="0" borderId="246" applyNumberFormat="0" applyFill="0" applyAlignment="0" applyProtection="0"/>
    <xf numFmtId="0" fontId="54" fillId="37" borderId="275" applyNumberFormat="0" applyAlignment="0" applyProtection="0"/>
    <xf numFmtId="0" fontId="78" fillId="0" borderId="292" applyNumberFormat="0" applyFill="0" applyAlignment="0" applyProtection="0"/>
    <xf numFmtId="0" fontId="14" fillId="32" borderId="255" applyNumberFormat="0" applyFont="0" applyAlignment="0" applyProtection="0"/>
    <xf numFmtId="0" fontId="14" fillId="32" borderId="242" applyNumberFormat="0" applyFont="0" applyAlignment="0" applyProtection="0"/>
    <xf numFmtId="1" fontId="99" fillId="6" borderId="266">
      <alignment horizontal="right" vertical="center"/>
    </xf>
    <xf numFmtId="0" fontId="65" fillId="28" borderId="241" applyNumberFormat="0" applyAlignment="0" applyProtection="0"/>
    <xf numFmtId="0" fontId="54" fillId="37" borderId="275" applyNumberFormat="0" applyAlignment="0" applyProtection="0"/>
    <xf numFmtId="0" fontId="63" fillId="0" borderId="238" applyNumberFormat="0" applyFill="0" applyAlignment="0" applyProtection="0"/>
    <xf numFmtId="0" fontId="50" fillId="32" borderId="242" applyNumberFormat="0" applyFont="0" applyAlignment="0" applyProtection="0"/>
    <xf numFmtId="0" fontId="1" fillId="0" borderId="0"/>
    <xf numFmtId="0" fontId="65" fillId="28" borderId="241" applyNumberFormat="0" applyAlignment="0" applyProtection="0"/>
    <xf numFmtId="0" fontId="54" fillId="37" borderId="241" applyNumberFormat="0" applyAlignment="0" applyProtection="0"/>
    <xf numFmtId="0" fontId="73" fillId="37" borderId="244" applyNumberFormat="0" applyAlignment="0" applyProtection="0"/>
    <xf numFmtId="0" fontId="64" fillId="0" borderId="252" applyNumberFormat="0" applyFill="0" applyAlignment="0" applyProtection="0"/>
    <xf numFmtId="0" fontId="78" fillId="0" borderId="247" applyNumberFormat="0" applyFill="0" applyAlignment="0" applyProtection="0"/>
    <xf numFmtId="0" fontId="54" fillId="37" borderId="275" applyNumberFormat="0" applyAlignment="0" applyProtection="0"/>
    <xf numFmtId="0" fontId="54" fillId="37" borderId="275" applyNumberFormat="0" applyAlignment="0" applyProtection="0"/>
    <xf numFmtId="0" fontId="78" fillId="0" borderId="259" applyNumberFormat="0" applyFill="0" applyAlignment="0" applyProtection="0"/>
    <xf numFmtId="0" fontId="65" fillId="28" borderId="241" applyNumberFormat="0" applyAlignment="0" applyProtection="0"/>
    <xf numFmtId="0" fontId="65" fillId="28" borderId="287" applyNumberFormat="0" applyAlignment="0" applyProtection="0"/>
    <xf numFmtId="0" fontId="65" fillId="28" borderId="254" applyNumberFormat="0" applyAlignment="0" applyProtection="0"/>
    <xf numFmtId="0" fontId="66" fillId="39" borderId="241" applyNumberFormat="0" applyAlignment="0" applyProtection="0"/>
    <xf numFmtId="0" fontId="65" fillId="28" borderId="275" applyNumberFormat="0" applyAlignment="0" applyProtection="0"/>
    <xf numFmtId="0" fontId="78" fillId="0" borderId="247" applyNumberFormat="0" applyFill="0" applyAlignment="0" applyProtection="0"/>
    <xf numFmtId="0" fontId="63" fillId="0" borderId="238" applyNumberFormat="0" applyFill="0" applyAlignment="0" applyProtection="0"/>
    <xf numFmtId="0" fontId="1" fillId="0" borderId="0"/>
    <xf numFmtId="0" fontId="74" fillId="0" borderId="217" applyNumberFormat="0" applyFill="0" applyAlignment="0" applyProtection="0"/>
    <xf numFmtId="0" fontId="74" fillId="0" borderId="217" applyNumberFormat="0" applyFill="0" applyAlignment="0" applyProtection="0"/>
    <xf numFmtId="0" fontId="74" fillId="0" borderId="217" applyNumberFormat="0" applyFill="0" applyAlignment="0" applyProtection="0"/>
    <xf numFmtId="0" fontId="74" fillId="50" borderId="225"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3" fillId="37" borderId="224" applyNumberFormat="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7"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7"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78" fillId="0" borderId="226" applyNumberFormat="0" applyFill="0" applyAlignment="0" applyProtection="0"/>
    <xf numFmtId="0" fontId="65" fillId="28" borderId="241" applyNumberFormat="0" applyAlignment="0" applyProtection="0"/>
    <xf numFmtId="0" fontId="73" fillId="37" borderId="244" applyNumberFormat="0" applyAlignment="0" applyProtection="0"/>
    <xf numFmtId="0" fontId="65" fillId="28" borderId="275" applyNumberFormat="0" applyAlignment="0" applyProtection="0"/>
    <xf numFmtId="0" fontId="54" fillId="50" borderId="221" applyNumberFormat="0" applyAlignment="0" applyProtection="0"/>
    <xf numFmtId="0" fontId="73" fillId="37" borderId="278" applyNumberFormat="0" applyAlignment="0" applyProtection="0"/>
    <xf numFmtId="0" fontId="54" fillId="37" borderId="241" applyNumberFormat="0" applyAlignment="0" applyProtection="0"/>
    <xf numFmtId="0" fontId="73" fillId="37" borderId="244" applyNumberFormat="0" applyAlignment="0" applyProtection="0"/>
    <xf numFmtId="0" fontId="54" fillId="37" borderId="241" applyNumberFormat="0" applyAlignment="0" applyProtection="0"/>
    <xf numFmtId="0" fontId="66" fillId="39" borderId="287" applyNumberFormat="0" applyAlignment="0" applyProtection="0"/>
    <xf numFmtId="0" fontId="14" fillId="32" borderId="288" applyNumberFormat="0" applyFont="0" applyAlignment="0" applyProtection="0"/>
    <xf numFmtId="0" fontId="73" fillId="37" borderId="290" applyNumberFormat="0" applyAlignment="0" applyProtection="0"/>
    <xf numFmtId="0" fontId="14" fillId="32" borderId="242" applyNumberFormat="0" applyFont="0" applyAlignment="0" applyProtection="0"/>
    <xf numFmtId="0" fontId="65" fillId="28" borderId="221" applyNumberFormat="0" applyAlignment="0" applyProtection="0"/>
    <xf numFmtId="0" fontId="63" fillId="0" borderId="272" applyNumberFormat="0" applyFill="0" applyAlignment="0" applyProtection="0"/>
    <xf numFmtId="0" fontId="54" fillId="37" borderId="254" applyNumberFormat="0" applyAlignment="0" applyProtection="0"/>
    <xf numFmtId="0" fontId="73" fillId="37" borderId="290" applyNumberFormat="0" applyAlignment="0" applyProtection="0"/>
    <xf numFmtId="0" fontId="8" fillId="32" borderId="223" applyNumberFormat="0" applyFont="0" applyAlignment="0" applyProtection="0"/>
    <xf numFmtId="0" fontId="73" fillId="50" borderId="224" applyNumberFormat="0" applyAlignment="0" applyProtection="0"/>
    <xf numFmtId="0" fontId="78" fillId="0" borderId="259" applyNumberFormat="0" applyFill="0" applyAlignment="0" applyProtection="0"/>
    <xf numFmtId="0" fontId="73" fillId="0" borderId="228" applyNumberFormat="0" applyFill="0" applyAlignment="0" applyProtection="0"/>
    <xf numFmtId="0" fontId="74" fillId="0" borderId="220" applyNumberFormat="0" applyFill="0" applyAlignment="0" applyProtection="0"/>
    <xf numFmtId="0" fontId="74" fillId="0" borderId="220" applyNumberFormat="0" applyFill="0" applyAlignment="0" applyProtection="0"/>
    <xf numFmtId="0" fontId="74" fillId="0" borderId="220" applyNumberFormat="0" applyFill="0" applyAlignment="0" applyProtection="0"/>
    <xf numFmtId="0" fontId="63" fillId="0" borderId="234" applyNumberFormat="0" applyFill="0" applyAlignment="0" applyProtection="0"/>
    <xf numFmtId="0" fontId="54" fillId="37" borderId="254" applyNumberFormat="0" applyAlignment="0" applyProtection="0"/>
    <xf numFmtId="0" fontId="14" fillId="32" borderId="255" applyNumberFormat="0" applyFont="0" applyAlignment="0" applyProtection="0"/>
    <xf numFmtId="0" fontId="78" fillId="0" borderId="292" applyNumberFormat="0" applyFill="0" applyAlignment="0" applyProtection="0"/>
    <xf numFmtId="0" fontId="73" fillId="37" borderId="290" applyNumberFormat="0" applyAlignment="0" applyProtection="0"/>
    <xf numFmtId="0" fontId="65" fillId="28" borderId="254" applyNumberFormat="0" applyAlignment="0" applyProtection="0"/>
    <xf numFmtId="0" fontId="78" fillId="0" borderId="260" applyNumberFormat="0" applyFill="0" applyAlignment="0" applyProtection="0"/>
    <xf numFmtId="0" fontId="54" fillId="37" borderId="241" applyNumberFormat="0" applyAlignment="0" applyProtection="0"/>
    <xf numFmtId="0" fontId="63" fillId="0" borderId="251" applyNumberFormat="0" applyFill="0" applyAlignment="0" applyProtection="0"/>
    <xf numFmtId="0" fontId="14" fillId="32" borderId="255" applyNumberFormat="0" applyFont="0" applyAlignment="0" applyProtection="0"/>
    <xf numFmtId="0" fontId="78" fillId="0" borderId="246" applyNumberFormat="0" applyFill="0" applyAlignment="0" applyProtection="0"/>
    <xf numFmtId="0" fontId="65" fillId="28" borderId="254" applyNumberFormat="0" applyAlignment="0" applyProtection="0"/>
    <xf numFmtId="0" fontId="65" fillId="28" borderId="241" applyNumberFormat="0" applyAlignment="0" applyProtection="0"/>
    <xf numFmtId="0" fontId="54" fillId="37" borderId="254" applyNumberFormat="0" applyAlignment="0" applyProtection="0"/>
    <xf numFmtId="0" fontId="73" fillId="37" borderId="257" applyNumberFormat="0" applyAlignment="0" applyProtection="0"/>
    <xf numFmtId="0" fontId="78" fillId="0" borderId="259" applyNumberFormat="0" applyFill="0" applyAlignment="0" applyProtection="0"/>
    <xf numFmtId="0" fontId="78" fillId="0" borderId="246" applyNumberFormat="0" applyFill="0" applyAlignment="0" applyProtection="0"/>
    <xf numFmtId="0" fontId="73" fillId="37" borderId="244" applyNumberFormat="0" applyAlignment="0" applyProtection="0"/>
    <xf numFmtId="0" fontId="54" fillId="37" borderId="241" applyNumberFormat="0" applyAlignment="0" applyProtection="0"/>
    <xf numFmtId="0" fontId="65" fillId="28" borderId="241" applyNumberFormat="0" applyAlignment="0" applyProtection="0"/>
    <xf numFmtId="0" fontId="63" fillId="0" borderId="296" applyNumberFormat="0" applyFill="0" applyAlignment="0" applyProtection="0"/>
    <xf numFmtId="0" fontId="65" fillId="28" borderId="254" applyNumberFormat="0" applyAlignment="0" applyProtection="0"/>
    <xf numFmtId="0" fontId="14" fillId="32" borderId="276" applyNumberFormat="0" applyFont="0" applyAlignment="0" applyProtection="0"/>
    <xf numFmtId="0" fontId="54" fillId="37" borderId="241" applyNumberFormat="0" applyAlignment="0" applyProtection="0"/>
    <xf numFmtId="0" fontId="78" fillId="0" borderId="259" applyNumberFormat="0" applyFill="0" applyAlignment="0" applyProtection="0"/>
    <xf numFmtId="0" fontId="78" fillId="0" borderId="246" applyNumberFormat="0" applyFill="0" applyAlignment="0" applyProtection="0"/>
    <xf numFmtId="0" fontId="63" fillId="0" borderId="238" applyNumberFormat="0" applyFill="0" applyAlignment="0" applyProtection="0"/>
    <xf numFmtId="0" fontId="74" fillId="0" borderId="286" applyNumberFormat="0" applyFill="0" applyAlignment="0" applyProtection="0"/>
    <xf numFmtId="0" fontId="8" fillId="0" borderId="0"/>
    <xf numFmtId="0" fontId="65" fillId="28" borderId="254" applyNumberFormat="0" applyAlignment="0" applyProtection="0"/>
    <xf numFmtId="0" fontId="63" fillId="0" borderId="238" applyNumberFormat="0" applyFill="0" applyAlignment="0" applyProtection="0"/>
    <xf numFmtId="0" fontId="65" fillId="28" borderId="254" applyNumberFormat="0" applyAlignment="0" applyProtection="0"/>
    <xf numFmtId="0" fontId="65" fillId="28" borderId="254" applyNumberFormat="0" applyAlignment="0" applyProtection="0"/>
    <xf numFmtId="0" fontId="63" fillId="0" borderId="230" applyNumberFormat="0" applyFill="0" applyAlignment="0" applyProtection="0"/>
    <xf numFmtId="0" fontId="54" fillId="37" borderId="241" applyNumberFormat="0" applyAlignment="0" applyProtection="0"/>
    <xf numFmtId="0" fontId="78" fillId="0" borderId="259" applyNumberFormat="0" applyFill="0" applyAlignment="0" applyProtection="0"/>
    <xf numFmtId="0" fontId="14" fillId="32" borderId="288" applyNumberFormat="0" applyFont="0" applyAlignment="0" applyProtection="0"/>
    <xf numFmtId="0" fontId="99" fillId="5" borderId="266">
      <alignment horizontal="center" vertical="center"/>
    </xf>
    <xf numFmtId="0" fontId="74" fillId="50" borderId="245" applyNumberFormat="0" applyAlignment="0" applyProtection="0"/>
    <xf numFmtId="0" fontId="65" fillId="28" borderId="254" applyNumberFormat="0" applyAlignment="0" applyProtection="0"/>
    <xf numFmtId="0" fontId="74" fillId="0" borderId="232" applyNumberFormat="0" applyFill="0" applyAlignment="0" applyProtection="0"/>
    <xf numFmtId="0" fontId="74" fillId="0" borderId="232" applyNumberFormat="0" applyFill="0" applyAlignment="0" applyProtection="0"/>
    <xf numFmtId="0" fontId="74" fillId="0" borderId="232" applyNumberFormat="0" applyFill="0" applyAlignment="0" applyProtection="0"/>
    <xf numFmtId="0" fontId="73" fillId="37" borderId="257" applyNumberFormat="0" applyAlignment="0" applyProtection="0"/>
    <xf numFmtId="0" fontId="63" fillId="0" borderId="238" applyNumberFormat="0" applyFill="0" applyAlignment="0" applyProtection="0"/>
    <xf numFmtId="0" fontId="14" fillId="32" borderId="242" applyNumberFormat="0" applyFont="0" applyAlignment="0" applyProtection="0"/>
    <xf numFmtId="0" fontId="65" fillId="28" borderId="287" applyNumberFormat="0" applyAlignment="0" applyProtection="0"/>
    <xf numFmtId="0" fontId="65" fillId="28" borderId="254" applyNumberFormat="0" applyAlignment="0" applyProtection="0"/>
    <xf numFmtId="0" fontId="101" fillId="6" borderId="266"/>
    <xf numFmtId="0" fontId="14" fillId="32" borderId="288" applyNumberFormat="0" applyFont="0" applyAlignment="0" applyProtection="0"/>
    <xf numFmtId="0" fontId="55" fillId="50" borderId="275" applyNumberFormat="0" applyAlignment="0" applyProtection="0"/>
    <xf numFmtId="0" fontId="50" fillId="0" borderId="0">
      <alignment vertical="top"/>
    </xf>
    <xf numFmtId="0" fontId="14" fillId="32" borderId="255" applyNumberFormat="0" applyFont="0" applyAlignment="0" applyProtection="0"/>
    <xf numFmtId="0" fontId="54" fillId="37" borderId="241" applyNumberFormat="0" applyAlignment="0" applyProtection="0"/>
    <xf numFmtId="0" fontId="14" fillId="32" borderId="242" applyNumberFormat="0" applyFont="0" applyAlignment="0" applyProtection="0"/>
    <xf numFmtId="0" fontId="14" fillId="32" borderId="242" applyNumberFormat="0" applyFont="0" applyAlignment="0" applyProtection="0"/>
    <xf numFmtId="0" fontId="14" fillId="32" borderId="276" applyNumberFormat="0" applyFont="0" applyAlignment="0" applyProtection="0"/>
    <xf numFmtId="0" fontId="64" fillId="0" borderId="231" applyNumberFormat="0" applyFill="0" applyAlignment="0" applyProtection="0"/>
    <xf numFmtId="0" fontId="63" fillId="0" borderId="230" applyNumberFormat="0" applyFill="0" applyAlignment="0" applyProtection="0"/>
    <xf numFmtId="0" fontId="64" fillId="0" borderId="285" applyNumberFormat="0" applyFill="0" applyAlignment="0" applyProtection="0"/>
    <xf numFmtId="0" fontId="14" fillId="32" borderId="288" applyNumberFormat="0" applyFont="0" applyAlignment="0" applyProtection="0"/>
    <xf numFmtId="0" fontId="78" fillId="0" borderId="246" applyNumberFormat="0" applyFill="0" applyAlignment="0" applyProtection="0"/>
    <xf numFmtId="0" fontId="73" fillId="50" borderId="244" applyNumberFormat="0" applyAlignment="0" applyProtection="0"/>
    <xf numFmtId="0" fontId="99" fillId="56" borderId="249">
      <alignment horizontal="left" vertical="center"/>
    </xf>
    <xf numFmtId="0" fontId="65" fillId="28" borderId="275" applyNumberFormat="0" applyAlignment="0" applyProtection="0"/>
    <xf numFmtId="0" fontId="73" fillId="37" borderId="244" applyNumberFormat="0" applyAlignment="0" applyProtection="0"/>
    <xf numFmtId="0" fontId="78" fillId="0" borderId="246" applyNumberFormat="0" applyFill="0" applyAlignment="0" applyProtection="0"/>
    <xf numFmtId="0" fontId="14" fillId="32" borderId="276" applyNumberFormat="0" applyFont="0" applyAlignment="0" applyProtection="0"/>
    <xf numFmtId="0" fontId="14" fillId="32" borderId="242" applyNumberFormat="0" applyFont="0" applyAlignment="0" applyProtection="0"/>
    <xf numFmtId="0" fontId="65" fillId="28" borderId="241" applyNumberFormat="0" applyAlignment="0" applyProtection="0"/>
    <xf numFmtId="0" fontId="74" fillId="0" borderId="240" applyNumberFormat="0" applyFill="0" applyAlignment="0" applyProtection="0"/>
    <xf numFmtId="0" fontId="14" fillId="32" borderId="255" applyNumberFormat="0" applyFont="0" applyAlignment="0" applyProtection="0"/>
    <xf numFmtId="0" fontId="73" fillId="37" borderId="257" applyNumberFormat="0" applyAlignment="0" applyProtection="0"/>
    <xf numFmtId="0" fontId="63" fillId="0" borderId="230" applyNumberFormat="0" applyFill="0" applyAlignment="0" applyProtection="0"/>
    <xf numFmtId="0" fontId="64" fillId="0" borderId="231" applyNumberFormat="0" applyFill="0" applyAlignment="0" applyProtection="0"/>
    <xf numFmtId="0" fontId="74" fillId="50" borderId="291" applyNumberFormat="0" applyAlignment="0" applyProtection="0"/>
    <xf numFmtId="0" fontId="78" fillId="0" borderId="292" applyNumberFormat="0" applyFill="0" applyAlignment="0" applyProtection="0"/>
    <xf numFmtId="0" fontId="64" fillId="0" borderId="235" applyNumberFormat="0" applyFill="0" applyAlignment="0" applyProtection="0"/>
    <xf numFmtId="0" fontId="54" fillId="37" borderId="287" applyNumberFormat="0" applyAlignment="0" applyProtection="0"/>
    <xf numFmtId="0" fontId="73" fillId="37" borderId="244" applyNumberFormat="0" applyAlignment="0" applyProtection="0"/>
    <xf numFmtId="0" fontId="78" fillId="0" borderId="246" applyNumberFormat="0" applyFill="0" applyAlignment="0" applyProtection="0"/>
    <xf numFmtId="0" fontId="54" fillId="37" borderId="241" applyNumberFormat="0" applyAlignment="0" applyProtection="0"/>
    <xf numFmtId="0" fontId="54" fillId="37" borderId="241" applyNumberFormat="0" applyAlignment="0" applyProtection="0"/>
    <xf numFmtId="0" fontId="14" fillId="32" borderId="255" applyNumberFormat="0" applyFont="0" applyAlignment="0" applyProtection="0"/>
    <xf numFmtId="0" fontId="99" fillId="5" borderId="249">
      <alignment horizontal="center" vertical="center"/>
    </xf>
    <xf numFmtId="0" fontId="64" fillId="0" borderId="231" applyNumberFormat="0" applyFill="0" applyAlignment="0" applyProtection="0"/>
    <xf numFmtId="0" fontId="65" fillId="28" borderId="241" applyNumberFormat="0" applyAlignment="0" applyProtection="0"/>
    <xf numFmtId="0" fontId="65" fillId="28" borderId="254" applyNumberFormat="0" applyAlignment="0" applyProtection="0"/>
    <xf numFmtId="0" fontId="78" fillId="0" borderId="246" applyNumberFormat="0" applyFill="0" applyAlignment="0" applyProtection="0"/>
    <xf numFmtId="0" fontId="14" fillId="32" borderId="242" applyNumberFormat="0" applyFont="0" applyAlignment="0" applyProtection="0"/>
    <xf numFmtId="0" fontId="14" fillId="32" borderId="242" applyNumberFormat="0" applyFont="0" applyAlignment="0" applyProtection="0"/>
    <xf numFmtId="0" fontId="63" fillId="0" borderId="251" applyNumberFormat="0" applyFill="0" applyAlignment="0" applyProtection="0"/>
    <xf numFmtId="0" fontId="14" fillId="32" borderId="276" applyNumberFormat="0" applyFont="0" applyAlignment="0" applyProtection="0"/>
    <xf numFmtId="0" fontId="102" fillId="55" borderId="249">
      <alignment horizontal="left" vertical="center"/>
    </xf>
    <xf numFmtId="0" fontId="54" fillId="37" borderId="241" applyNumberFormat="0" applyAlignment="0" applyProtection="0"/>
    <xf numFmtId="0" fontId="63" fillId="0" borderId="230"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64" fillId="0" borderId="231"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63" fillId="0" borderId="230" applyNumberFormat="0" applyFill="0" applyAlignment="0" applyProtection="0"/>
    <xf numFmtId="0" fontId="78" fillId="0" borderId="246" applyNumberFormat="0" applyFill="0" applyAlignment="0" applyProtection="0"/>
    <xf numFmtId="0" fontId="73" fillId="37" borderId="244" applyNumberFormat="0" applyAlignment="0" applyProtection="0"/>
    <xf numFmtId="0" fontId="54" fillId="37" borderId="275" applyNumberFormat="0" applyAlignment="0" applyProtection="0"/>
    <xf numFmtId="0" fontId="66" fillId="39" borderId="275" applyNumberFormat="0" applyAlignment="0" applyProtection="0"/>
    <xf numFmtId="0" fontId="54" fillId="37" borderId="254" applyNumberFormat="0" applyAlignment="0" applyProtection="0"/>
    <xf numFmtId="0" fontId="65" fillId="28" borderId="254" applyNumberFormat="0" applyAlignment="0" applyProtection="0"/>
    <xf numFmtId="0" fontId="14" fillId="32" borderId="242" applyNumberFormat="0" applyFont="0" applyAlignment="0" applyProtection="0"/>
    <xf numFmtId="0" fontId="65" fillId="28" borderId="275" applyNumberFormat="0" applyAlignment="0" applyProtection="0"/>
    <xf numFmtId="0" fontId="74" fillId="50" borderId="245" applyNumberFormat="0" applyAlignment="0" applyProtection="0"/>
    <xf numFmtId="0" fontId="66" fillId="39" borderId="275" applyNumberFormat="0" applyAlignment="0" applyProtection="0"/>
    <xf numFmtId="0" fontId="54" fillId="37" borderId="241" applyNumberFormat="0" applyAlignment="0" applyProtection="0"/>
    <xf numFmtId="0" fontId="78" fillId="0" borderId="259" applyNumberFormat="0" applyFill="0" applyAlignment="0" applyProtection="0"/>
    <xf numFmtId="0" fontId="65" fillId="28" borderId="241" applyNumberFormat="0" applyAlignment="0" applyProtection="0"/>
    <xf numFmtId="0" fontId="78" fillId="0" borderId="259" applyNumberFormat="0" applyFill="0" applyAlignment="0" applyProtection="0"/>
    <xf numFmtId="0" fontId="73" fillId="37" borderId="244" applyNumberFormat="0" applyAlignment="0" applyProtection="0"/>
    <xf numFmtId="0" fontId="65" fillId="28" borderId="241" applyNumberFormat="0" applyAlignment="0" applyProtection="0"/>
    <xf numFmtId="0" fontId="14" fillId="32" borderId="276" applyNumberFormat="0" applyFont="0" applyAlignment="0" applyProtection="0"/>
    <xf numFmtId="0" fontId="54" fillId="37" borderId="254" applyNumberFormat="0" applyAlignment="0" applyProtection="0"/>
    <xf numFmtId="0" fontId="54" fillId="37" borderId="287" applyNumberFormat="0" applyAlignment="0" applyProtection="0"/>
    <xf numFmtId="0" fontId="65" fillId="28" borderId="241" applyNumberFormat="0" applyAlignment="0" applyProtection="0"/>
    <xf numFmtId="0" fontId="14" fillId="32" borderId="242" applyNumberFormat="0" applyFont="0" applyAlignment="0" applyProtection="0"/>
    <xf numFmtId="0" fontId="63" fillId="0" borderId="234" applyNumberFormat="0" applyFill="0" applyAlignment="0" applyProtection="0"/>
    <xf numFmtId="0" fontId="14" fillId="32" borderId="276" applyNumberFormat="0" applyFont="0" applyAlignment="0" applyProtection="0"/>
    <xf numFmtId="0" fontId="63" fillId="0" borderId="272" applyNumberFormat="0" applyFill="0" applyAlignment="0" applyProtection="0"/>
    <xf numFmtId="0" fontId="63" fillId="0" borderId="296" applyNumberFormat="0" applyFill="0" applyAlignment="0" applyProtection="0"/>
    <xf numFmtId="0" fontId="55" fillId="50" borderId="254" applyNumberFormat="0" applyAlignment="0" applyProtection="0"/>
    <xf numFmtId="0" fontId="78" fillId="0" borderId="246" applyNumberFormat="0" applyFill="0" applyAlignment="0" applyProtection="0"/>
    <xf numFmtId="0" fontId="14" fillId="32" borderId="288" applyNumberFormat="0" applyFont="0" applyAlignment="0" applyProtection="0"/>
    <xf numFmtId="0" fontId="1" fillId="0" borderId="0"/>
    <xf numFmtId="0" fontId="14" fillId="32" borderId="242" applyNumberFormat="0" applyFont="0" applyAlignment="0" applyProtection="0"/>
    <xf numFmtId="0" fontId="65" fillId="28" borderId="241" applyNumberFormat="0" applyAlignment="0" applyProtection="0"/>
    <xf numFmtId="0" fontId="54" fillId="37" borderId="254" applyNumberFormat="0" applyAlignment="0" applyProtection="0"/>
    <xf numFmtId="0" fontId="78" fillId="0" borderId="259" applyNumberFormat="0" applyFill="0" applyAlignment="0" applyProtection="0"/>
    <xf numFmtId="0" fontId="14" fillId="32" borderId="242" applyNumberFormat="0" applyFont="0" applyAlignment="0" applyProtection="0"/>
    <xf numFmtId="0" fontId="63" fillId="0" borderId="251" applyNumberFormat="0" applyFill="0" applyAlignment="0" applyProtection="0"/>
    <xf numFmtId="0" fontId="73" fillId="37" borderId="278" applyNumberFormat="0" applyAlignment="0" applyProtection="0"/>
    <xf numFmtId="0" fontId="78" fillId="0" borderId="246" applyNumberFormat="0" applyFill="0" applyAlignment="0" applyProtection="0"/>
    <xf numFmtId="0" fontId="54" fillId="37" borderId="241" applyNumberFormat="0" applyAlignment="0" applyProtection="0"/>
    <xf numFmtId="0" fontId="73" fillId="37" borderId="257" applyNumberFormat="0" applyAlignment="0" applyProtection="0"/>
    <xf numFmtId="0" fontId="63" fillId="0" borderId="284" applyNumberFormat="0" applyFill="0" applyAlignment="0" applyProtection="0"/>
    <xf numFmtId="0" fontId="78" fillId="0" borderId="292" applyNumberFormat="0" applyFill="0" applyAlignment="0" applyProtection="0"/>
    <xf numFmtId="0" fontId="14" fillId="32" borderId="288" applyNumberFormat="0" applyFont="0" applyAlignment="0" applyProtection="0"/>
    <xf numFmtId="0" fontId="65" fillId="28" borderId="275" applyNumberFormat="0" applyAlignment="0" applyProtection="0"/>
    <xf numFmtId="0" fontId="73" fillId="37" borderId="257" applyNumberFormat="0" applyAlignment="0" applyProtection="0"/>
    <xf numFmtId="0" fontId="14" fillId="32" borderId="276" applyNumberFormat="0" applyFont="0" applyAlignment="0" applyProtection="0"/>
    <xf numFmtId="0" fontId="63" fillId="0" borderId="234" applyNumberFormat="0" applyFill="0" applyAlignment="0" applyProtection="0"/>
    <xf numFmtId="0" fontId="73" fillId="37" borderId="290" applyNumberFormat="0" applyAlignment="0" applyProtection="0"/>
    <xf numFmtId="0" fontId="73" fillId="37" borderId="257" applyNumberFormat="0" applyAlignment="0" applyProtection="0"/>
    <xf numFmtId="0" fontId="14" fillId="32" borderId="255" applyNumberFormat="0" applyFont="0" applyAlignment="0" applyProtection="0"/>
    <xf numFmtId="0" fontId="54" fillId="37" borderId="241" applyNumberFormat="0" applyAlignment="0" applyProtection="0"/>
    <xf numFmtId="0" fontId="14" fillId="32" borderId="242" applyNumberFormat="0" applyFont="0" applyAlignment="0" applyProtection="0"/>
    <xf numFmtId="0" fontId="63" fillId="0" borderId="251" applyNumberFormat="0" applyFill="0" applyAlignment="0" applyProtection="0"/>
    <xf numFmtId="0" fontId="63" fillId="0" borderId="284" applyNumberFormat="0" applyFill="0" applyAlignment="0" applyProtection="0"/>
    <xf numFmtId="0" fontId="55" fillId="50" borderId="254" applyNumberFormat="0" applyAlignment="0" applyProtection="0"/>
    <xf numFmtId="0" fontId="55" fillId="50" borderId="241" applyNumberFormat="0" applyAlignment="0" applyProtection="0"/>
    <xf numFmtId="0" fontId="73" fillId="37" borderId="257" applyNumberFormat="0" applyAlignment="0" applyProtection="0"/>
    <xf numFmtId="0" fontId="14" fillId="32" borderId="276" applyNumberFormat="0" applyFont="0" applyAlignment="0" applyProtection="0"/>
    <xf numFmtId="0" fontId="73" fillId="37" borderId="257" applyNumberFormat="0" applyAlignment="0" applyProtection="0"/>
    <xf numFmtId="0" fontId="63" fillId="0" borderId="284" applyNumberFormat="0" applyFill="0" applyAlignment="0" applyProtection="0"/>
    <xf numFmtId="0" fontId="73" fillId="37" borderId="257" applyNumberFormat="0" applyAlignment="0" applyProtection="0"/>
    <xf numFmtId="0" fontId="78" fillId="0" borderId="259" applyNumberFormat="0" applyFill="0" applyAlignment="0" applyProtection="0"/>
    <xf numFmtId="0" fontId="78" fillId="0" borderId="247" applyNumberFormat="0" applyFill="0" applyAlignment="0" applyProtection="0"/>
    <xf numFmtId="0" fontId="73" fillId="37" borderId="244" applyNumberFormat="0" applyAlignment="0" applyProtection="0"/>
    <xf numFmtId="0" fontId="73" fillId="37" borderId="244" applyNumberFormat="0" applyAlignment="0" applyProtection="0"/>
    <xf numFmtId="0" fontId="64" fillId="0" borderId="273" applyNumberFormat="0" applyFill="0" applyAlignment="0" applyProtection="0"/>
    <xf numFmtId="0" fontId="50" fillId="0" borderId="0">
      <alignment vertical="top"/>
    </xf>
    <xf numFmtId="0" fontId="54" fillId="37" borderId="275" applyNumberFormat="0" applyAlignment="0" applyProtection="0"/>
    <xf numFmtId="0" fontId="14" fillId="32" borderId="255" applyNumberFormat="0" applyFont="0" applyAlignment="0" applyProtection="0"/>
    <xf numFmtId="0" fontId="63" fillId="0" borderId="251" applyNumberFormat="0" applyFill="0" applyAlignment="0" applyProtection="0"/>
    <xf numFmtId="0" fontId="65" fillId="28" borderId="254" applyNumberFormat="0" applyAlignment="0" applyProtection="0"/>
    <xf numFmtId="0" fontId="65" fillId="28" borderId="254" applyNumberFormat="0" applyAlignment="0" applyProtection="0"/>
    <xf numFmtId="0" fontId="54" fillId="37" borderId="254" applyNumberFormat="0" applyAlignment="0" applyProtection="0"/>
    <xf numFmtId="0" fontId="14" fillId="32" borderId="242" applyNumberFormat="0" applyFont="0" applyAlignment="0" applyProtection="0"/>
    <xf numFmtId="0" fontId="54" fillId="37" borderId="241" applyNumberFormat="0" applyAlignment="0" applyProtection="0"/>
    <xf numFmtId="0" fontId="73" fillId="37" borderId="290" applyNumberFormat="0" applyAlignment="0" applyProtection="0"/>
    <xf numFmtId="0" fontId="78" fillId="0" borderId="293" applyNumberFormat="0" applyFill="0" applyAlignment="0" applyProtection="0"/>
    <xf numFmtId="0" fontId="14" fillId="32" borderId="288" applyNumberFormat="0" applyFont="0" applyAlignment="0" applyProtection="0"/>
    <xf numFmtId="0" fontId="14" fillId="32" borderId="276" applyNumberFormat="0" applyFont="0" applyAlignment="0" applyProtection="0"/>
    <xf numFmtId="0" fontId="73" fillId="37" borderId="290" applyNumberFormat="0" applyAlignment="0" applyProtection="0"/>
    <xf numFmtId="0" fontId="65" fillId="28" borderId="241" applyNumberFormat="0" applyAlignment="0" applyProtection="0"/>
    <xf numFmtId="0" fontId="54" fillId="37" borderId="241" applyNumberFormat="0" applyAlignment="0" applyProtection="0"/>
    <xf numFmtId="0" fontId="54" fillId="37" borderId="275" applyNumberFormat="0" applyAlignment="0" applyProtection="0"/>
    <xf numFmtId="0" fontId="65" fillId="28" borderId="287" applyNumberFormat="0" applyAlignment="0" applyProtection="0"/>
    <xf numFmtId="0" fontId="65" fillId="28" borderId="241" applyNumberFormat="0" applyAlignment="0" applyProtection="0"/>
    <xf numFmtId="0" fontId="74" fillId="0" borderId="232" applyNumberFormat="0" applyFill="0" applyAlignment="0" applyProtection="0"/>
    <xf numFmtId="0" fontId="74" fillId="0" borderId="232" applyNumberFormat="0" applyFill="0" applyAlignment="0" applyProtection="0"/>
    <xf numFmtId="0" fontId="74" fillId="0" borderId="232" applyNumberFormat="0" applyFill="0" applyAlignment="0" applyProtection="0"/>
    <xf numFmtId="0" fontId="73" fillId="37" borderId="278" applyNumberFormat="0" applyAlignment="0" applyProtection="0"/>
    <xf numFmtId="0" fontId="78" fillId="0" borderId="292" applyNumberFormat="0" applyFill="0" applyAlignment="0" applyProtection="0"/>
    <xf numFmtId="0" fontId="14" fillId="32" borderId="288" applyNumberFormat="0" applyFont="0" applyAlignment="0" applyProtection="0"/>
    <xf numFmtId="0" fontId="65" fillId="28" borderId="241" applyNumberFormat="0" applyAlignment="0" applyProtection="0"/>
    <xf numFmtId="0" fontId="65" fillId="28" borderId="241" applyNumberFormat="0" applyAlignment="0" applyProtection="0"/>
    <xf numFmtId="0" fontId="65" fillId="28" borderId="287" applyNumberFormat="0" applyAlignment="0" applyProtection="0"/>
    <xf numFmtId="0" fontId="63" fillId="0" borderId="299" applyNumberFormat="0" applyFill="0" applyAlignment="0" applyProtection="0"/>
    <xf numFmtId="0" fontId="78" fillId="0" borderId="246" applyNumberFormat="0" applyFill="0" applyAlignment="0" applyProtection="0"/>
    <xf numFmtId="0" fontId="14" fillId="32" borderId="276" applyNumberFormat="0" applyFont="0" applyAlignment="0" applyProtection="0"/>
    <xf numFmtId="0" fontId="73" fillId="37" borderId="244" applyNumberFormat="0" applyAlignment="0" applyProtection="0"/>
    <xf numFmtId="0" fontId="63" fillId="0" borderId="238" applyNumberFormat="0" applyFill="0" applyAlignment="0" applyProtection="0"/>
    <xf numFmtId="0" fontId="14" fillId="32" borderId="255" applyNumberFormat="0" applyFont="0" applyAlignment="0" applyProtection="0"/>
    <xf numFmtId="0" fontId="65" fillId="28" borderId="241" applyNumberFormat="0" applyAlignment="0" applyProtection="0"/>
    <xf numFmtId="0" fontId="66" fillId="39" borderId="241" applyNumberFormat="0" applyAlignment="0" applyProtection="0"/>
    <xf numFmtId="0" fontId="78" fillId="0" borderId="246" applyNumberFormat="0" applyFill="0" applyAlignment="0" applyProtection="0"/>
    <xf numFmtId="0" fontId="8" fillId="0" borderId="0"/>
    <xf numFmtId="0" fontId="14" fillId="32" borderId="276" applyNumberFormat="0" applyFont="0" applyAlignment="0" applyProtection="0"/>
    <xf numFmtId="0" fontId="14" fillId="32" borderId="276" applyNumberFormat="0" applyFont="0" applyAlignment="0" applyProtection="0"/>
    <xf numFmtId="0" fontId="14" fillId="32" borderId="255" applyNumberFormat="0" applyFont="0" applyAlignment="0" applyProtection="0"/>
    <xf numFmtId="0" fontId="14" fillId="32" borderId="242" applyNumberFormat="0" applyFont="0" applyAlignment="0" applyProtection="0"/>
    <xf numFmtId="0" fontId="63" fillId="0" borderId="234" applyNumberFormat="0" applyFill="0" applyAlignment="0" applyProtection="0"/>
    <xf numFmtId="0" fontId="14" fillId="32" borderId="242" applyNumberFormat="0" applyFont="0" applyAlignment="0" applyProtection="0"/>
    <xf numFmtId="0" fontId="14" fillId="32" borderId="255" applyNumberFormat="0" applyFont="0" applyAlignment="0" applyProtection="0"/>
    <xf numFmtId="0" fontId="8" fillId="0" borderId="0"/>
    <xf numFmtId="0" fontId="14" fillId="32" borderId="242" applyNumberFormat="0" applyFont="0" applyAlignment="0" applyProtection="0"/>
    <xf numFmtId="0" fontId="14" fillId="32" borderId="242" applyNumberFormat="0" applyFont="0" applyAlignment="0" applyProtection="0"/>
    <xf numFmtId="0" fontId="78" fillId="0" borderId="246" applyNumberFormat="0" applyFill="0" applyAlignment="0" applyProtection="0"/>
    <xf numFmtId="0" fontId="65" fillId="28" borderId="287" applyNumberFormat="0" applyAlignment="0" applyProtection="0"/>
    <xf numFmtId="0" fontId="63" fillId="0" borderId="234" applyNumberFormat="0" applyFill="0" applyAlignment="0" applyProtection="0"/>
    <xf numFmtId="0" fontId="54" fillId="37" borderId="254" applyNumberFormat="0" applyAlignment="0" applyProtection="0"/>
    <xf numFmtId="0" fontId="63" fillId="0" borderId="238" applyNumberFormat="0" applyFill="0" applyAlignment="0" applyProtection="0"/>
    <xf numFmtId="0" fontId="14" fillId="32" borderId="242" applyNumberFormat="0" applyFont="0" applyAlignment="0" applyProtection="0"/>
    <xf numFmtId="0" fontId="14" fillId="32" borderId="242" applyNumberFormat="0" applyFont="0" applyAlignment="0" applyProtection="0"/>
    <xf numFmtId="0" fontId="78" fillId="0" borderId="292" applyNumberFormat="0" applyFill="0" applyAlignment="0" applyProtection="0"/>
    <xf numFmtId="0" fontId="14" fillId="32" borderId="255" applyNumberFormat="0" applyFont="0" applyAlignment="0" applyProtection="0"/>
    <xf numFmtId="0" fontId="73" fillId="37" borderId="244" applyNumberFormat="0" applyAlignment="0" applyProtection="0"/>
    <xf numFmtId="0" fontId="63" fillId="0" borderId="251" applyNumberFormat="0" applyFill="0" applyAlignment="0" applyProtection="0"/>
    <xf numFmtId="0" fontId="50" fillId="32" borderId="242" applyNumberFormat="0" applyFont="0" applyAlignment="0" applyProtection="0"/>
    <xf numFmtId="0" fontId="100" fillId="6" borderId="266">
      <alignment horizontal="right" vertical="center"/>
    </xf>
    <xf numFmtId="0" fontId="73" fillId="37" borderId="278" applyNumberFormat="0" applyAlignment="0" applyProtection="0"/>
    <xf numFmtId="0" fontId="63" fillId="0" borderId="234" applyNumberFormat="0" applyFill="0" applyAlignment="0" applyProtection="0"/>
    <xf numFmtId="0" fontId="66" fillId="39" borderId="241" applyNumberFormat="0" applyAlignment="0" applyProtection="0"/>
    <xf numFmtId="0" fontId="65" fillId="28" borderId="287" applyNumberFormat="0" applyAlignment="0" applyProtection="0"/>
    <xf numFmtId="0" fontId="14" fillId="32" borderId="242" applyNumberFormat="0" applyFont="0" applyAlignment="0" applyProtection="0"/>
    <xf numFmtId="0" fontId="14" fillId="32" borderId="255" applyNumberFormat="0" applyFont="0" applyAlignment="0" applyProtection="0"/>
    <xf numFmtId="0" fontId="66" fillId="39" borderId="254" applyNumberFormat="0" applyAlignment="0" applyProtection="0"/>
    <xf numFmtId="0" fontId="54" fillId="37" borderId="254" applyNumberFormat="0" applyAlignment="0" applyProtection="0"/>
    <xf numFmtId="0" fontId="73" fillId="37" borderId="244" applyNumberFormat="0" applyAlignment="0" applyProtection="0"/>
    <xf numFmtId="0" fontId="73" fillId="37" borderId="290" applyNumberFormat="0" applyAlignment="0" applyProtection="0"/>
    <xf numFmtId="0" fontId="65" fillId="28" borderId="287" applyNumberFormat="0" applyAlignment="0" applyProtection="0"/>
    <xf numFmtId="0" fontId="78" fillId="0" borderId="246" applyNumberFormat="0" applyFill="0" applyAlignment="0" applyProtection="0"/>
    <xf numFmtId="0" fontId="14" fillId="32" borderId="242" applyNumberFormat="0" applyFont="0" applyAlignment="0" applyProtection="0"/>
    <xf numFmtId="0" fontId="63" fillId="0" borderId="284" applyNumberFormat="0" applyFill="0" applyAlignment="0" applyProtection="0"/>
    <xf numFmtId="0" fontId="65" fillId="28" borderId="287" applyNumberFormat="0" applyAlignment="0" applyProtection="0"/>
    <xf numFmtId="0" fontId="64" fillId="0" borderId="239" applyNumberFormat="0" applyFill="0" applyAlignment="0" applyProtection="0"/>
    <xf numFmtId="0" fontId="63" fillId="0" borderId="234" applyNumberFormat="0" applyFill="0" applyAlignment="0" applyProtection="0"/>
    <xf numFmtId="0" fontId="74" fillId="0" borderId="240" applyNumberFormat="0" applyFill="0" applyAlignment="0" applyProtection="0"/>
    <xf numFmtId="0" fontId="78" fillId="0" borderId="246" applyNumberFormat="0" applyFill="0" applyAlignment="0" applyProtection="0"/>
    <xf numFmtId="0" fontId="55" fillId="50" borderId="241" applyNumberFormat="0" applyAlignment="0" applyProtection="0"/>
    <xf numFmtId="0" fontId="73" fillId="37" borderId="290" applyNumberFormat="0" applyAlignment="0" applyProtection="0"/>
    <xf numFmtId="1" fontId="99" fillId="6" borderId="249">
      <alignment horizontal="right" vertical="center"/>
    </xf>
    <xf numFmtId="0" fontId="14" fillId="32" borderId="288" applyNumberFormat="0" applyFont="0" applyAlignment="0" applyProtection="0"/>
    <xf numFmtId="0" fontId="14" fillId="32" borderId="255" applyNumberFormat="0" applyFont="0" applyAlignment="0" applyProtection="0"/>
    <xf numFmtId="0" fontId="63" fillId="0" borderId="296" applyNumberFormat="0" applyFill="0" applyAlignment="0" applyProtection="0"/>
    <xf numFmtId="0" fontId="65" fillId="28" borderId="254" applyNumberFormat="0" applyAlignment="0" applyProtection="0"/>
    <xf numFmtId="0" fontId="78" fillId="0" borderId="260" applyNumberFormat="0" applyFill="0" applyAlignment="0" applyProtection="0"/>
    <xf numFmtId="0" fontId="14" fillId="32" borderId="242" applyNumberFormat="0" applyFont="0" applyAlignment="0" applyProtection="0"/>
    <xf numFmtId="0" fontId="63" fillId="0" borderId="234" applyNumberFormat="0" applyFill="0" applyAlignment="0" applyProtection="0"/>
    <xf numFmtId="0" fontId="14" fillId="32" borderId="288" applyNumberFormat="0" applyFont="0" applyAlignment="0" applyProtection="0"/>
    <xf numFmtId="0" fontId="14" fillId="32" borderId="276" applyNumberFormat="0" applyFont="0" applyAlignment="0" applyProtection="0"/>
    <xf numFmtId="0" fontId="64" fillId="0" borderId="235" applyNumberFormat="0" applyFill="0" applyAlignment="0" applyProtection="0"/>
    <xf numFmtId="0" fontId="54" fillId="37" borderId="241" applyNumberFormat="0" applyAlignment="0" applyProtection="0"/>
    <xf numFmtId="0" fontId="78" fillId="0" borderId="259" applyNumberFormat="0" applyFill="0" applyAlignment="0" applyProtection="0"/>
    <xf numFmtId="0" fontId="65" fillId="28" borderId="241" applyNumberFormat="0" applyAlignment="0" applyProtection="0"/>
    <xf numFmtId="0" fontId="73" fillId="37" borderId="278" applyNumberFormat="0" applyAlignment="0" applyProtection="0"/>
    <xf numFmtId="0" fontId="73" fillId="37" borderId="290" applyNumberFormat="0" applyAlignment="0" applyProtection="0"/>
    <xf numFmtId="0" fontId="64" fillId="0" borderId="285" applyNumberFormat="0" applyFill="0" applyAlignment="0" applyProtection="0"/>
    <xf numFmtId="0" fontId="8" fillId="0" borderId="0"/>
    <xf numFmtId="0" fontId="54" fillId="37" borderId="275" applyNumberFormat="0" applyAlignment="0" applyProtection="0"/>
    <xf numFmtId="0" fontId="102" fillId="55" borderId="249">
      <alignment horizontal="left" vertical="center"/>
    </xf>
    <xf numFmtId="0" fontId="78" fillId="0" borderId="246" applyNumberFormat="0" applyFill="0" applyAlignment="0" applyProtection="0"/>
    <xf numFmtId="0" fontId="54" fillId="37" borderId="287" applyNumberFormat="0" applyAlignment="0" applyProtection="0"/>
    <xf numFmtId="0" fontId="78" fillId="0" borderId="259" applyNumberFormat="0" applyFill="0" applyAlignment="0" applyProtection="0"/>
    <xf numFmtId="0" fontId="73" fillId="37" borderId="244" applyNumberFormat="0" applyAlignment="0" applyProtection="0"/>
    <xf numFmtId="0" fontId="14" fillId="32" borderId="288" applyNumberFormat="0" applyFont="0" applyAlignment="0" applyProtection="0"/>
    <xf numFmtId="0" fontId="14" fillId="32" borderId="288" applyNumberFormat="0" applyFont="0" applyAlignment="0" applyProtection="0"/>
    <xf numFmtId="0" fontId="63" fillId="0" borderId="251" applyNumberFormat="0" applyFill="0" applyAlignment="0" applyProtection="0"/>
    <xf numFmtId="0" fontId="14" fillId="32" borderId="242" applyNumberFormat="0" applyFont="0" applyAlignment="0" applyProtection="0"/>
    <xf numFmtId="0" fontId="73" fillId="37" borderId="257" applyNumberFormat="0" applyAlignment="0" applyProtection="0"/>
    <xf numFmtId="0" fontId="73" fillId="37" borderId="290" applyNumberFormat="0" applyAlignment="0" applyProtection="0"/>
    <xf numFmtId="0" fontId="74" fillId="50" borderId="245" applyNumberFormat="0" applyAlignment="0" applyProtection="0"/>
    <xf numFmtId="0" fontId="73" fillId="37" borderId="257" applyNumberFormat="0" applyAlignment="0" applyProtection="0"/>
    <xf numFmtId="0" fontId="100" fillId="6" borderId="249">
      <alignment horizontal="right" vertical="center"/>
    </xf>
    <xf numFmtId="0" fontId="63" fillId="0" borderId="238" applyNumberFormat="0" applyFill="0" applyAlignment="0" applyProtection="0"/>
    <xf numFmtId="0" fontId="14" fillId="32" borderId="276" applyNumberFormat="0" applyFont="0" applyAlignment="0" applyProtection="0"/>
    <xf numFmtId="0" fontId="101" fillId="6" borderId="249">
      <alignment horizontal="left" vertical="center"/>
    </xf>
    <xf numFmtId="0" fontId="14" fillId="32" borderId="255" applyNumberFormat="0" applyFont="0" applyAlignment="0" applyProtection="0"/>
    <xf numFmtId="0" fontId="65" fillId="28" borderId="254" applyNumberFormat="0" applyAlignment="0" applyProtection="0"/>
    <xf numFmtId="0" fontId="54" fillId="37" borderId="254" applyNumberFormat="0" applyAlignment="0" applyProtection="0"/>
    <xf numFmtId="0" fontId="101" fillId="6" borderId="249">
      <alignment horizontal="left" vertical="center"/>
    </xf>
    <xf numFmtId="0" fontId="63" fillId="0" borderId="284" applyNumberFormat="0" applyFill="0" applyAlignment="0" applyProtection="0"/>
    <xf numFmtId="0" fontId="73" fillId="37" borderId="257" applyNumberFormat="0" applyAlignment="0" applyProtection="0"/>
    <xf numFmtId="0" fontId="54" fillId="37" borderId="254" applyNumberFormat="0" applyAlignment="0" applyProtection="0"/>
    <xf numFmtId="0" fontId="73" fillId="50" borderId="257" applyNumberFormat="0" applyAlignment="0" applyProtection="0"/>
    <xf numFmtId="0" fontId="14" fillId="32" borderId="288" applyNumberFormat="0" applyFont="0" applyAlignment="0" applyProtection="0"/>
    <xf numFmtId="0" fontId="54" fillId="37" borderId="254" applyNumberFormat="0" applyAlignment="0" applyProtection="0"/>
    <xf numFmtId="0" fontId="64" fillId="0" borderId="239" applyNumberFormat="0" applyFill="0" applyAlignment="0" applyProtection="0"/>
    <xf numFmtId="0" fontId="54" fillId="37" borderId="241" applyNumberFormat="0" applyAlignment="0" applyProtection="0"/>
    <xf numFmtId="0" fontId="65" fillId="28" borderId="241" applyNumberFormat="0" applyAlignment="0" applyProtection="0"/>
    <xf numFmtId="0" fontId="1" fillId="0" borderId="0"/>
    <xf numFmtId="0" fontId="73" fillId="37" borderId="290" applyNumberFormat="0" applyAlignment="0" applyProtection="0"/>
    <xf numFmtId="0" fontId="50" fillId="32" borderId="255" applyNumberFormat="0" applyFont="0" applyAlignment="0" applyProtection="0"/>
    <xf numFmtId="0" fontId="54" fillId="37" borderId="254" applyNumberFormat="0" applyAlignment="0" applyProtection="0"/>
    <xf numFmtId="0" fontId="14" fillId="32" borderId="255" applyNumberFormat="0" applyFont="0" applyAlignment="0" applyProtection="0"/>
    <xf numFmtId="0" fontId="63" fillId="0" borderId="296" applyNumberFormat="0" applyFill="0" applyAlignment="0" applyProtection="0"/>
    <xf numFmtId="0" fontId="1" fillId="0" borderId="0"/>
    <xf numFmtId="0" fontId="14" fillId="32" borderId="242" applyNumberFormat="0" applyFont="0" applyAlignment="0" applyProtection="0"/>
    <xf numFmtId="1" fontId="99" fillId="6" borderId="249">
      <alignment horizontal="right" vertical="center"/>
    </xf>
    <xf numFmtId="0" fontId="63" fillId="0" borderId="284" applyNumberFormat="0" applyFill="0" applyAlignment="0" applyProtection="0"/>
    <xf numFmtId="0" fontId="1" fillId="0" borderId="0"/>
    <xf numFmtId="0" fontId="54" fillId="37" borderId="254" applyNumberFormat="0" applyAlignment="0" applyProtection="0"/>
    <xf numFmtId="0" fontId="54" fillId="37" borderId="241" applyNumberFormat="0" applyAlignment="0" applyProtection="0"/>
    <xf numFmtId="0" fontId="78" fillId="0" borderId="246" applyNumberFormat="0" applyFill="0" applyAlignment="0" applyProtection="0"/>
    <xf numFmtId="0" fontId="73" fillId="37" borderId="290" applyNumberFormat="0" applyAlignment="0" applyProtection="0"/>
    <xf numFmtId="0" fontId="1" fillId="0" borderId="0"/>
    <xf numFmtId="0" fontId="74" fillId="0" borderId="236" applyNumberFormat="0" applyFill="0" applyAlignment="0" applyProtection="0"/>
    <xf numFmtId="0" fontId="74" fillId="0" borderId="236" applyNumberFormat="0" applyFill="0" applyAlignment="0" applyProtection="0"/>
    <xf numFmtId="0" fontId="74" fillId="0" borderId="236" applyNumberFormat="0" applyFill="0" applyAlignment="0" applyProtection="0"/>
    <xf numFmtId="0" fontId="54" fillId="37" borderId="254" applyNumberFormat="0" applyAlignment="0" applyProtection="0"/>
    <xf numFmtId="0" fontId="65" fillId="28" borderId="254" applyNumberFormat="0" applyAlignment="0" applyProtection="0"/>
    <xf numFmtId="0" fontId="78" fillId="0" borderId="293" applyNumberFormat="0" applyFill="0" applyAlignment="0" applyProtection="0"/>
    <xf numFmtId="0" fontId="63" fillId="0" borderId="238" applyNumberFormat="0" applyFill="0" applyAlignment="0" applyProtection="0"/>
    <xf numFmtId="0" fontId="63" fillId="0" borderId="238" applyNumberFormat="0" applyFill="0" applyAlignment="0" applyProtection="0"/>
    <xf numFmtId="0" fontId="65" fillId="28" borderId="241" applyNumberFormat="0" applyAlignment="0" applyProtection="0"/>
    <xf numFmtId="0" fontId="65" fillId="28" borderId="241" applyNumberFormat="0" applyAlignment="0" applyProtection="0"/>
    <xf numFmtId="0" fontId="65" fillId="28" borderId="241" applyNumberFormat="0" applyAlignment="0" applyProtection="0"/>
    <xf numFmtId="0" fontId="65" fillId="28" borderId="241" applyNumberFormat="0" applyAlignment="0" applyProtection="0"/>
    <xf numFmtId="0" fontId="14" fillId="32" borderId="242" applyNumberFormat="0" applyFont="0" applyAlignment="0" applyProtection="0"/>
    <xf numFmtId="0" fontId="65" fillId="28" borderId="241" applyNumberFormat="0" applyAlignment="0" applyProtection="0"/>
    <xf numFmtId="0" fontId="14" fillId="32" borderId="242" applyNumberFormat="0" applyFont="0" applyAlignment="0" applyProtection="0"/>
    <xf numFmtId="0" fontId="14" fillId="32" borderId="242" applyNumberFormat="0" applyFont="0" applyAlignment="0" applyProtection="0"/>
    <xf numFmtId="0" fontId="14" fillId="32" borderId="242" applyNumberFormat="0" applyFont="0" applyAlignment="0" applyProtection="0"/>
    <xf numFmtId="0" fontId="14" fillId="32" borderId="242" applyNumberFormat="0" applyFont="0" applyAlignment="0" applyProtection="0"/>
    <xf numFmtId="0" fontId="14" fillId="32" borderId="242" applyNumberFormat="0" applyFont="0" applyAlignment="0" applyProtection="0"/>
    <xf numFmtId="0" fontId="14" fillId="32" borderId="242" applyNumberFormat="0" applyFont="0" applyAlignment="0" applyProtection="0"/>
    <xf numFmtId="0" fontId="73" fillId="37" borderId="244" applyNumberFormat="0" applyAlignment="0" applyProtection="0"/>
    <xf numFmtId="0" fontId="73" fillId="37" borderId="244" applyNumberFormat="0" applyAlignment="0" applyProtection="0"/>
    <xf numFmtId="0" fontId="73" fillId="37" borderId="244" applyNumberFormat="0" applyAlignment="0" applyProtection="0"/>
    <xf numFmtId="0" fontId="73" fillId="37" borderId="244" applyNumberFormat="0" applyAlignment="0" applyProtection="0"/>
    <xf numFmtId="0" fontId="78" fillId="0" borderId="246" applyNumberFormat="0" applyFill="0" applyAlignment="0" applyProtection="0"/>
    <xf numFmtId="0" fontId="73" fillId="37" borderId="244" applyNumberFormat="0" applyAlignment="0" applyProtection="0"/>
    <xf numFmtId="0" fontId="78" fillId="0" borderId="246" applyNumberFormat="0" applyFill="0" applyAlignment="0" applyProtection="0"/>
    <xf numFmtId="0" fontId="78" fillId="0" borderId="246" applyNumberFormat="0" applyFill="0" applyAlignment="0" applyProtection="0"/>
    <xf numFmtId="0" fontId="78" fillId="0" borderId="246" applyNumberFormat="0" applyFill="0" applyAlignment="0" applyProtection="0"/>
    <xf numFmtId="0" fontId="78" fillId="0" borderId="246" applyNumberFormat="0" applyFill="0" applyAlignment="0" applyProtection="0"/>
    <xf numFmtId="1" fontId="99" fillId="6" borderId="249">
      <alignment horizontal="right" vertical="center"/>
    </xf>
    <xf numFmtId="0" fontId="54" fillId="37" borderId="275" applyNumberFormat="0" applyAlignment="0" applyProtection="0"/>
    <xf numFmtId="0" fontId="99" fillId="56" borderId="249">
      <alignment horizontal="left" vertical="center"/>
    </xf>
    <xf numFmtId="0" fontId="100" fillId="6" borderId="249">
      <alignment horizontal="right" vertical="center"/>
    </xf>
    <xf numFmtId="0" fontId="73" fillId="37" borderId="257" applyNumberFormat="0" applyAlignment="0" applyProtection="0"/>
    <xf numFmtId="0" fontId="66" fillId="39" borderId="241" applyNumberFormat="0" applyAlignment="0" applyProtection="0"/>
    <xf numFmtId="0" fontId="73" fillId="37" borderId="290" applyNumberFormat="0" applyAlignment="0" applyProtection="0"/>
    <xf numFmtId="0" fontId="78" fillId="0" borderId="259" applyNumberFormat="0" applyFill="0" applyAlignment="0" applyProtection="0"/>
    <xf numFmtId="0" fontId="65" fillId="28" borderId="275" applyNumberFormat="0" applyAlignment="0" applyProtection="0"/>
    <xf numFmtId="0" fontId="14" fillId="32" borderId="255" applyNumberFormat="0" applyFont="0" applyAlignment="0" applyProtection="0"/>
    <xf numFmtId="0" fontId="73" fillId="37" borderId="257" applyNumberFormat="0" applyAlignment="0" applyProtection="0"/>
    <xf numFmtId="0" fontId="73" fillId="37" borderId="290" applyNumberFormat="0" applyAlignment="0" applyProtection="0"/>
    <xf numFmtId="0" fontId="65" fillId="28" borderId="287" applyNumberFormat="0" applyAlignment="0" applyProtection="0"/>
    <xf numFmtId="0" fontId="14" fillId="32" borderId="288" applyNumberFormat="0" applyFont="0" applyAlignment="0" applyProtection="0"/>
    <xf numFmtId="0" fontId="78" fillId="0" borderId="259" applyNumberFormat="0" applyFill="0" applyAlignment="0" applyProtection="0"/>
    <xf numFmtId="0" fontId="14" fillId="32" borderId="255" applyNumberFormat="0" applyFont="0" applyAlignment="0" applyProtection="0"/>
    <xf numFmtId="0" fontId="63" fillId="0" borderId="251" applyNumberFormat="0" applyFill="0" applyAlignment="0" applyProtection="0"/>
    <xf numFmtId="0" fontId="64" fillId="0" borderId="297" applyNumberFormat="0" applyFill="0" applyAlignment="0" applyProtection="0"/>
    <xf numFmtId="0" fontId="14" fillId="32" borderId="255" applyNumberFormat="0" applyFont="0" applyAlignment="0" applyProtection="0"/>
    <xf numFmtId="0" fontId="63" fillId="0" borderId="238" applyNumberFormat="0" applyFill="0" applyAlignment="0" applyProtection="0"/>
    <xf numFmtId="0" fontId="73" fillId="37" borderId="244" applyNumberFormat="0" applyAlignment="0" applyProtection="0"/>
    <xf numFmtId="0" fontId="14" fillId="32" borderId="255" applyNumberFormat="0" applyFont="0" applyAlignment="0" applyProtection="0"/>
    <xf numFmtId="0" fontId="55" fillId="50" borderId="275" applyNumberFormat="0" applyAlignment="0" applyProtection="0"/>
    <xf numFmtId="0" fontId="14" fillId="32" borderId="242" applyNumberFormat="0" applyFont="0" applyAlignment="0" applyProtection="0"/>
    <xf numFmtId="0" fontId="73" fillId="37" borderId="290" applyNumberFormat="0" applyAlignment="0" applyProtection="0"/>
    <xf numFmtId="0" fontId="54" fillId="37" borderId="254" applyNumberFormat="0" applyAlignment="0" applyProtection="0"/>
    <xf numFmtId="0" fontId="54" fillId="37" borderId="254" applyNumberFormat="0" applyAlignment="0" applyProtection="0"/>
    <xf numFmtId="0" fontId="78" fillId="0" borderId="259" applyNumberFormat="0" applyFill="0" applyAlignment="0" applyProtection="0"/>
    <xf numFmtId="0" fontId="73" fillId="37" borderId="257" applyNumberFormat="0" applyAlignment="0" applyProtection="0"/>
    <xf numFmtId="0" fontId="1" fillId="0" borderId="0"/>
    <xf numFmtId="0" fontId="63" fillId="0" borderId="251" applyNumberFormat="0" applyFill="0" applyAlignment="0" applyProtection="0"/>
    <xf numFmtId="0" fontId="54" fillId="37" borderId="287" applyNumberFormat="0" applyAlignment="0" applyProtection="0"/>
    <xf numFmtId="0" fontId="73" fillId="0" borderId="248" applyNumberFormat="0" applyFill="0" applyAlignment="0" applyProtection="0"/>
    <xf numFmtId="0" fontId="74" fillId="0" borderId="240" applyNumberFormat="0" applyFill="0" applyAlignment="0" applyProtection="0"/>
    <xf numFmtId="0" fontId="74" fillId="0" borderId="240" applyNumberFormat="0" applyFill="0" applyAlignment="0" applyProtection="0"/>
    <xf numFmtId="0" fontId="74" fillId="0" borderId="240" applyNumberFormat="0" applyFill="0" applyAlignment="0" applyProtection="0"/>
    <xf numFmtId="0" fontId="73" fillId="37" borderId="290" applyNumberFormat="0" applyAlignment="0" applyProtection="0"/>
    <xf numFmtId="0" fontId="65" fillId="28" borderId="287" applyNumberFormat="0" applyAlignment="0" applyProtection="0"/>
    <xf numFmtId="0" fontId="50" fillId="32" borderId="288" applyNumberFormat="0" applyFont="0" applyAlignment="0" applyProtection="0"/>
    <xf numFmtId="0" fontId="65" fillId="28" borderId="254" applyNumberFormat="0" applyAlignment="0" applyProtection="0"/>
    <xf numFmtId="0" fontId="65" fillId="28" borderId="254" applyNumberFormat="0" applyAlignment="0" applyProtection="0"/>
    <xf numFmtId="0" fontId="65" fillId="28" borderId="254" applyNumberFormat="0" applyAlignment="0" applyProtection="0"/>
    <xf numFmtId="0" fontId="14" fillId="32" borderId="255" applyNumberFormat="0" applyFont="0" applyAlignment="0" applyProtection="0"/>
    <xf numFmtId="0" fontId="14" fillId="32" borderId="255" applyNumberFormat="0" applyFont="0" applyAlignment="0" applyProtection="0"/>
    <xf numFmtId="0" fontId="50"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74" fillId="50" borderId="258" applyNumberForma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73" fillId="37" borderId="257" applyNumberFormat="0" applyAlignment="0" applyProtection="0"/>
    <xf numFmtId="0" fontId="73" fillId="37" borderId="257" applyNumberFormat="0" applyAlignment="0" applyProtection="0"/>
    <xf numFmtId="0" fontId="73" fillId="37" borderId="257" applyNumberFormat="0" applyAlignment="0" applyProtection="0"/>
    <xf numFmtId="0" fontId="78" fillId="0" borderId="259" applyNumberFormat="0" applyFill="0" applyAlignment="0" applyProtection="0"/>
    <xf numFmtId="0" fontId="73" fillId="37" borderId="257" applyNumberFormat="0" applyAlignment="0" applyProtection="0"/>
    <xf numFmtId="0" fontId="78" fillId="0" borderId="260" applyNumberFormat="0" applyFill="0" applyAlignment="0" applyProtection="0"/>
    <xf numFmtId="0" fontId="78" fillId="0" borderId="259" applyNumberFormat="0" applyFill="0" applyAlignment="0" applyProtection="0"/>
    <xf numFmtId="0" fontId="78" fillId="0" borderId="259" applyNumberFormat="0" applyFill="0" applyAlignment="0" applyProtection="0"/>
    <xf numFmtId="0" fontId="78" fillId="0" borderId="260" applyNumberFormat="0" applyFill="0" applyAlignment="0" applyProtection="0"/>
    <xf numFmtId="0" fontId="74" fillId="50" borderId="291" applyNumberFormat="0" applyAlignment="0" applyProtection="0"/>
    <xf numFmtId="0" fontId="78" fillId="0" borderId="259" applyNumberFormat="0" applyFill="0" applyAlignment="0" applyProtection="0"/>
    <xf numFmtId="0" fontId="99" fillId="5" borderId="266">
      <alignment horizontal="center" vertical="center"/>
    </xf>
    <xf numFmtId="0" fontId="54" fillId="50" borderId="254" applyNumberFormat="0" applyAlignment="0" applyProtection="0"/>
    <xf numFmtId="0" fontId="99" fillId="56" borderId="266">
      <alignment horizontal="left" vertical="center"/>
    </xf>
    <xf numFmtId="0" fontId="102" fillId="55" borderId="266">
      <alignment horizontal="left" vertical="center"/>
    </xf>
    <xf numFmtId="0" fontId="73" fillId="37" borderId="290" applyNumberFormat="0" applyAlignment="0" applyProtection="0"/>
    <xf numFmtId="0" fontId="63" fillId="0" borderId="299" applyNumberFormat="0" applyFill="0" applyAlignment="0" applyProtection="0"/>
    <xf numFmtId="0" fontId="63" fillId="0" borderId="284" applyNumberFormat="0" applyFill="0" applyAlignment="0" applyProtection="0"/>
    <xf numFmtId="0" fontId="1" fillId="0" borderId="0"/>
    <xf numFmtId="0" fontId="78" fillId="0" borderId="292" applyNumberFormat="0" applyFill="0" applyAlignment="0" applyProtection="0"/>
    <xf numFmtId="0" fontId="65" fillId="28" borderId="287" applyNumberFormat="0" applyAlignment="0" applyProtection="0"/>
    <xf numFmtId="0" fontId="54" fillId="37" borderId="287" applyNumberFormat="0" applyAlignment="0" applyProtection="0"/>
    <xf numFmtId="0" fontId="64" fillId="0" borderId="285" applyNumberFormat="0" applyFill="0" applyAlignment="0" applyProtection="0"/>
    <xf numFmtId="0" fontId="63" fillId="0" borderId="284" applyNumberFormat="0" applyFill="0" applyAlignment="0" applyProtection="0"/>
    <xf numFmtId="0" fontId="78" fillId="0" borderId="292" applyNumberFormat="0" applyFill="0" applyAlignment="0" applyProtection="0"/>
    <xf numFmtId="0" fontId="65" fillId="28" borderId="287" applyNumberFormat="0" applyAlignment="0" applyProtection="0"/>
    <xf numFmtId="0" fontId="50" fillId="0" borderId="0">
      <alignment vertical="top"/>
    </xf>
    <xf numFmtId="0" fontId="63" fillId="0" borderId="296" applyNumberFormat="0" applyFill="0" applyAlignment="0" applyProtection="0"/>
    <xf numFmtId="0" fontId="65" fillId="28" borderId="287" applyNumberFormat="0" applyAlignment="0" applyProtection="0"/>
    <xf numFmtId="0" fontId="73" fillId="37" borderId="290" applyNumberFormat="0" applyAlignment="0" applyProtection="0"/>
    <xf numFmtId="0" fontId="65" fillId="28" borderId="287" applyNumberFormat="0" applyAlignment="0" applyProtection="0"/>
    <xf numFmtId="0" fontId="8" fillId="32" borderId="256" applyNumberFormat="0" applyFont="0" applyAlignment="0" applyProtection="0"/>
    <xf numFmtId="0" fontId="54" fillId="37" borderId="254" applyNumberFormat="0" applyAlignment="0" applyProtection="0"/>
    <xf numFmtId="0" fontId="54" fillId="37" borderId="254" applyNumberFormat="0" applyAlignment="0" applyProtection="0"/>
    <xf numFmtId="0" fontId="74" fillId="0" borderId="301" applyNumberFormat="0" applyFill="0" applyAlignment="0" applyProtection="0"/>
    <xf numFmtId="0" fontId="73" fillId="37" borderId="257" applyNumberFormat="0" applyAlignment="0" applyProtection="0"/>
    <xf numFmtId="0" fontId="55" fillId="50" borderId="287" applyNumberFormat="0" applyAlignment="0" applyProtection="0"/>
    <xf numFmtId="0" fontId="14" fillId="32" borderId="288" applyNumberFormat="0" applyFont="0" applyAlignment="0" applyProtection="0"/>
    <xf numFmtId="0" fontId="73" fillId="37" borderId="290" applyNumberFormat="0" applyAlignment="0" applyProtection="0"/>
    <xf numFmtId="0" fontId="63" fillId="0" borderId="284" applyNumberFormat="0" applyFill="0" applyAlignment="0" applyProtection="0"/>
    <xf numFmtId="0" fontId="54" fillId="37" borderId="287" applyNumberFormat="0" applyAlignment="0" applyProtection="0"/>
    <xf numFmtId="0" fontId="14" fillId="32" borderId="288" applyNumberFormat="0" applyFont="0" applyAlignment="0" applyProtection="0"/>
    <xf numFmtId="0" fontId="63" fillId="0" borderId="251" applyNumberFormat="0" applyFill="0" applyAlignment="0" applyProtection="0"/>
    <xf numFmtId="0" fontId="64" fillId="0" borderId="252" applyNumberFormat="0" applyFill="0" applyAlignment="0" applyProtection="0"/>
    <xf numFmtId="0" fontId="65" fillId="28" borderId="254" applyNumberFormat="0" applyAlignment="0" applyProtection="0"/>
    <xf numFmtId="0" fontId="65" fillId="28" borderId="254" applyNumberFormat="0" applyAlignment="0" applyProtection="0"/>
    <xf numFmtId="0" fontId="65" fillId="28" borderId="254" applyNumberFormat="0" applyAlignment="0" applyProtection="0"/>
    <xf numFmtId="0" fontId="65" fillId="28" borderId="254" applyNumberFormat="0" applyAlignment="0" applyProtection="0"/>
    <xf numFmtId="0" fontId="66" fillId="39" borderId="254" applyNumberFormat="0" applyAlignment="0" applyProtection="0"/>
    <xf numFmtId="0" fontId="65" fillId="28" borderId="254" applyNumberFormat="0" applyAlignment="0" applyProtection="0"/>
    <xf numFmtId="0" fontId="65" fillId="28" borderId="254" applyNumberForma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73" fillId="37" borderId="257" applyNumberFormat="0" applyAlignment="0" applyProtection="0"/>
    <xf numFmtId="0" fontId="73" fillId="37" borderId="257" applyNumberFormat="0" applyAlignment="0" applyProtection="0"/>
    <xf numFmtId="0" fontId="73" fillId="37" borderId="257" applyNumberFormat="0" applyAlignment="0" applyProtection="0"/>
    <xf numFmtId="0" fontId="54" fillId="37" borderId="287" applyNumberFormat="0" applyAlignment="0" applyProtection="0"/>
    <xf numFmtId="0" fontId="73" fillId="37" borderId="290" applyNumberFormat="0" applyAlignment="0" applyProtection="0"/>
    <xf numFmtId="0" fontId="63" fillId="0" borderId="284" applyNumberFormat="0" applyFill="0" applyAlignment="0" applyProtection="0"/>
    <xf numFmtId="0" fontId="78" fillId="0" borderId="292" applyNumberFormat="0" applyFill="0" applyAlignment="0" applyProtection="0"/>
    <xf numFmtId="0" fontId="14" fillId="32" borderId="288" applyNumberFormat="0" applyFont="0" applyAlignment="0" applyProtection="0"/>
    <xf numFmtId="0" fontId="63" fillId="0" borderId="299" applyNumberFormat="0" applyFill="0" applyAlignment="0" applyProtection="0"/>
    <xf numFmtId="0" fontId="65" fillId="28" borderId="287" applyNumberFormat="0" applyAlignment="0" applyProtection="0"/>
    <xf numFmtId="0" fontId="14" fillId="32" borderId="288" applyNumberFormat="0" applyFont="0" applyAlignment="0" applyProtection="0"/>
    <xf numFmtId="0" fontId="78" fillId="0" borderId="292" applyNumberFormat="0" applyFill="0" applyAlignment="0" applyProtection="0"/>
    <xf numFmtId="0" fontId="74" fillId="50" borderId="258" applyNumberFormat="0" applyAlignment="0" applyProtection="0"/>
    <xf numFmtId="0" fontId="54" fillId="37" borderId="254" applyNumberFormat="0" applyAlignment="0" applyProtection="0"/>
    <xf numFmtId="0" fontId="54" fillId="37" borderId="254" applyNumberFormat="0" applyAlignment="0" applyProtection="0"/>
    <xf numFmtId="0" fontId="14" fillId="32" borderId="288" applyNumberFormat="0" applyFont="0" applyAlignment="0" applyProtection="0"/>
    <xf numFmtId="0" fontId="74" fillId="50" borderId="258" applyNumberFormat="0" applyAlignment="0" applyProtection="0"/>
    <xf numFmtId="0" fontId="55" fillId="50" borderId="275" applyNumberFormat="0" applyAlignment="0" applyProtection="0"/>
    <xf numFmtId="0" fontId="65" fillId="28" borderId="287" applyNumberFormat="0" applyAlignment="0" applyProtection="0"/>
    <xf numFmtId="0" fontId="14" fillId="32" borderId="288" applyNumberFormat="0" applyFont="0" applyAlignment="0" applyProtection="0"/>
    <xf numFmtId="0" fontId="65" fillId="28" borderId="287" applyNumberFormat="0" applyAlignment="0" applyProtection="0"/>
    <xf numFmtId="0" fontId="78" fillId="0" borderId="260" applyNumberFormat="0" applyFill="0" applyAlignment="0" applyProtection="0"/>
    <xf numFmtId="0" fontId="14" fillId="32" borderId="288" applyNumberFormat="0" applyFont="0" applyAlignment="0" applyProtection="0"/>
    <xf numFmtId="0" fontId="50" fillId="32" borderId="255" applyNumberFormat="0" applyFont="0" applyAlignment="0" applyProtection="0"/>
    <xf numFmtId="0" fontId="55" fillId="50" borderId="287" applyNumberFormat="0" applyAlignment="0" applyProtection="0"/>
    <xf numFmtId="0" fontId="73" fillId="37" borderId="290" applyNumberFormat="0" applyAlignment="0" applyProtection="0"/>
    <xf numFmtId="0" fontId="50" fillId="32" borderId="288" applyNumberFormat="0" applyFont="0" applyAlignment="0" applyProtection="0"/>
    <xf numFmtId="0" fontId="78" fillId="0" borderId="292" applyNumberFormat="0" applyFill="0" applyAlignment="0" applyProtection="0"/>
    <xf numFmtId="0" fontId="14" fillId="32" borderId="288" applyNumberFormat="0" applyFont="0" applyAlignment="0" applyProtection="0"/>
    <xf numFmtId="0" fontId="65" fillId="28" borderId="287" applyNumberFormat="0" applyAlignment="0" applyProtection="0"/>
    <xf numFmtId="0" fontId="1" fillId="0" borderId="0"/>
    <xf numFmtId="0" fontId="54" fillId="50" borderId="254" applyNumberFormat="0" applyAlignment="0" applyProtection="0"/>
    <xf numFmtId="0" fontId="78" fillId="0" borderId="292" applyNumberFormat="0" applyFill="0" applyAlignment="0" applyProtection="0"/>
    <xf numFmtId="0" fontId="78" fillId="0" borderId="292" applyNumberFormat="0" applyFill="0" applyAlignment="0" applyProtection="0"/>
    <xf numFmtId="0" fontId="63" fillId="0" borderId="284" applyNumberFormat="0" applyFill="0" applyAlignment="0" applyProtection="0"/>
    <xf numFmtId="0" fontId="14" fillId="32" borderId="288" applyNumberFormat="0" applyFont="0" applyAlignment="0" applyProtection="0"/>
    <xf numFmtId="0" fontId="64" fillId="0" borderId="252" applyNumberFormat="0" applyFill="0" applyAlignment="0" applyProtection="0"/>
    <xf numFmtId="0" fontId="63" fillId="0" borderId="251" applyNumberFormat="0" applyFill="0" applyAlignment="0" applyProtection="0"/>
    <xf numFmtId="0" fontId="54" fillId="37" borderId="254" applyNumberFormat="0" applyAlignment="0" applyProtection="0"/>
    <xf numFmtId="0" fontId="14" fillId="32" borderId="255" applyNumberFormat="0" applyFont="0" applyAlignment="0" applyProtection="0"/>
    <xf numFmtId="0" fontId="65" fillId="28" borderId="254" applyNumberFormat="0" applyAlignment="0" applyProtection="0"/>
    <xf numFmtId="0" fontId="78" fillId="0" borderId="259" applyNumberFormat="0" applyFill="0" applyAlignment="0" applyProtection="0"/>
    <xf numFmtId="0" fontId="73" fillId="37" borderId="257" applyNumberFormat="0" applyAlignment="0" applyProtection="0"/>
    <xf numFmtId="0" fontId="63" fillId="0" borderId="272" applyNumberFormat="0" applyFill="0" applyAlignment="0" applyProtection="0"/>
    <xf numFmtId="0" fontId="65" fillId="28" borderId="287" applyNumberFormat="0" applyAlignment="0" applyProtection="0"/>
    <xf numFmtId="0" fontId="63" fillId="0" borderId="284" applyNumberFormat="0" applyFill="0" applyAlignment="0" applyProtection="0"/>
    <xf numFmtId="0" fontId="73" fillId="37" borderId="257" applyNumberFormat="0" applyAlignment="0" applyProtection="0"/>
    <xf numFmtId="0" fontId="73" fillId="37" borderId="257" applyNumberFormat="0" applyAlignment="0" applyProtection="0"/>
    <xf numFmtId="0" fontId="73" fillId="37" borderId="257" applyNumberFormat="0" applyAlignment="0" applyProtection="0"/>
    <xf numFmtId="0" fontId="73" fillId="37" borderId="257" applyNumberFormat="0" applyAlignment="0" applyProtection="0"/>
    <xf numFmtId="0" fontId="78" fillId="0" borderId="259" applyNumberFormat="0" applyFill="0" applyAlignment="0" applyProtection="0"/>
    <xf numFmtId="0" fontId="78" fillId="0" borderId="259" applyNumberFormat="0" applyFill="0" applyAlignment="0" applyProtection="0"/>
    <xf numFmtId="0" fontId="78" fillId="0" borderId="259" applyNumberFormat="0" applyFill="0" applyAlignment="0" applyProtection="0"/>
    <xf numFmtId="0" fontId="78" fillId="0" borderId="259" applyNumberFormat="0" applyFill="0" applyAlignment="0" applyProtection="0"/>
    <xf numFmtId="0" fontId="78" fillId="0" borderId="259" applyNumberFormat="0" applyFill="0" applyAlignment="0" applyProtection="0"/>
    <xf numFmtId="0" fontId="78" fillId="0" borderId="259" applyNumberFormat="0" applyFill="0" applyAlignment="0" applyProtection="0"/>
    <xf numFmtId="0" fontId="54" fillId="37" borderId="287" applyNumberFormat="0" applyAlignment="0" applyProtection="0"/>
    <xf numFmtId="0" fontId="73" fillId="0" borderId="261" applyNumberFormat="0" applyFill="0" applyAlignment="0" applyProtection="0"/>
    <xf numFmtId="0" fontId="101" fillId="6" borderId="266">
      <alignment horizontal="left" vertical="center"/>
    </xf>
    <xf numFmtId="0" fontId="103" fillId="6" borderId="266">
      <alignment horizontal="left" vertical="center"/>
    </xf>
    <xf numFmtId="0" fontId="73" fillId="37" borderId="290" applyNumberFormat="0" applyAlignment="0" applyProtection="0"/>
    <xf numFmtId="0" fontId="74" fillId="0" borderId="253" applyNumberFormat="0" applyFill="0" applyAlignment="0" applyProtection="0"/>
    <xf numFmtId="0" fontId="8" fillId="0" borderId="0"/>
    <xf numFmtId="0" fontId="50" fillId="0" borderId="0">
      <alignment vertical="top"/>
    </xf>
    <xf numFmtId="0" fontId="65" fillId="28" borderId="254" applyNumberFormat="0" applyAlignment="0" applyProtection="0"/>
    <xf numFmtId="0" fontId="65" fillId="28" borderId="254" applyNumberFormat="0" applyAlignment="0" applyProtection="0"/>
    <xf numFmtId="0" fontId="14" fillId="32" borderId="255" applyNumberFormat="0" applyFont="0" applyAlignment="0" applyProtection="0"/>
    <xf numFmtId="0" fontId="65" fillId="28" borderId="254" applyNumberForma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14" fillId="32" borderId="255" applyNumberFormat="0" applyFont="0" applyAlignment="0" applyProtection="0"/>
    <xf numFmtId="0" fontId="73" fillId="37" borderId="257" applyNumberFormat="0" applyAlignment="0" applyProtection="0"/>
    <xf numFmtId="0" fontId="14" fillId="32" borderId="255" applyNumberFormat="0" applyFont="0" applyAlignment="0" applyProtection="0"/>
    <xf numFmtId="0" fontId="14" fillId="32" borderId="255" applyNumberFormat="0" applyFont="0" applyAlignment="0" applyProtection="0"/>
    <xf numFmtId="0" fontId="73" fillId="37" borderId="257" applyNumberFormat="0" applyAlignment="0" applyProtection="0"/>
    <xf numFmtId="0" fontId="14" fillId="32" borderId="255" applyNumberFormat="0" applyFont="0" applyAlignment="0" applyProtection="0"/>
    <xf numFmtId="0" fontId="73" fillId="37" borderId="257" applyNumberFormat="0" applyAlignment="0" applyProtection="0"/>
    <xf numFmtId="0" fontId="73" fillId="37" borderId="257" applyNumberFormat="0" applyAlignment="0" applyProtection="0"/>
    <xf numFmtId="0" fontId="73" fillId="37" borderId="257" applyNumberFormat="0" applyAlignment="0" applyProtection="0"/>
    <xf numFmtId="0" fontId="78" fillId="0" borderId="259" applyNumberFormat="0" applyFill="0" applyAlignment="0" applyProtection="0"/>
    <xf numFmtId="0" fontId="78" fillId="0" borderId="259" applyNumberFormat="0" applyFill="0" applyAlignment="0" applyProtection="0"/>
    <xf numFmtId="0" fontId="78" fillId="0" borderId="259" applyNumberFormat="0" applyFill="0" applyAlignment="0" applyProtection="0"/>
    <xf numFmtId="0" fontId="78" fillId="0" borderId="259" applyNumberFormat="0" applyFill="0" applyAlignment="0" applyProtection="0"/>
    <xf numFmtId="0" fontId="78" fillId="0" borderId="259" applyNumberFormat="0" applyFill="0" applyAlignment="0" applyProtection="0"/>
    <xf numFmtId="0" fontId="78" fillId="0" borderId="259" applyNumberFormat="0" applyFill="0" applyAlignment="0" applyProtection="0"/>
    <xf numFmtId="0" fontId="78" fillId="0" borderId="259" applyNumberFormat="0" applyFill="0" applyAlignment="0" applyProtection="0"/>
    <xf numFmtId="1" fontId="99" fillId="6" borderId="266">
      <alignment horizontal="right" vertical="center"/>
    </xf>
    <xf numFmtId="1" fontId="99" fillId="6" borderId="266">
      <alignment horizontal="right" vertical="center"/>
    </xf>
    <xf numFmtId="0" fontId="102" fillId="55" borderId="266">
      <alignment horizontal="left" vertical="center"/>
    </xf>
    <xf numFmtId="0" fontId="73" fillId="37" borderId="290" applyNumberFormat="0" applyAlignment="0" applyProtection="0"/>
    <xf numFmtId="0" fontId="54" fillId="37" borderId="287" applyNumberFormat="0" applyAlignment="0" applyProtection="0"/>
    <xf numFmtId="0" fontId="78" fillId="0" borderId="292" applyNumberFormat="0" applyFill="0" applyAlignment="0" applyProtection="0"/>
    <xf numFmtId="0" fontId="65" fillId="28" borderId="287" applyNumberFormat="0" applyAlignment="0" applyProtection="0"/>
    <xf numFmtId="0" fontId="78" fillId="0" borderId="292" applyNumberFormat="0" applyFill="0" applyAlignment="0" applyProtection="0"/>
    <xf numFmtId="0" fontId="8" fillId="0" borderId="0"/>
    <xf numFmtId="0" fontId="63" fillId="0" borderId="251" applyNumberFormat="0" applyFill="0" applyAlignment="0" applyProtection="0"/>
    <xf numFmtId="0" fontId="78" fillId="0" borderId="292" applyNumberFormat="0" applyFill="0" applyAlignment="0" applyProtection="0"/>
    <xf numFmtId="0" fontId="65" fillId="28" borderId="287" applyNumberFormat="0" applyAlignment="0" applyProtection="0"/>
    <xf numFmtId="0" fontId="14" fillId="32" borderId="288" applyNumberFormat="0" applyFont="0" applyAlignment="0" applyProtection="0"/>
    <xf numFmtId="0" fontId="64" fillId="0" borderId="273" applyNumberFormat="0" applyFill="0" applyAlignment="0" applyProtection="0"/>
    <xf numFmtId="0" fontId="54" fillId="37" borderId="287" applyNumberFormat="0" applyAlignment="0" applyProtection="0"/>
    <xf numFmtId="0" fontId="73" fillId="50" borderId="257" applyNumberFormat="0" applyAlignment="0" applyProtection="0"/>
    <xf numFmtId="0" fontId="54" fillId="37" borderId="254" applyNumberFormat="0" applyAlignment="0" applyProtection="0"/>
    <xf numFmtId="0" fontId="54" fillId="37" borderId="254" applyNumberFormat="0" applyAlignment="0" applyProtection="0"/>
    <xf numFmtId="0" fontId="73" fillId="37" borderId="257" applyNumberFormat="0" applyAlignment="0" applyProtection="0"/>
    <xf numFmtId="0" fontId="63" fillId="0" borderId="251" applyNumberFormat="0" applyFill="0" applyAlignment="0" applyProtection="0"/>
    <xf numFmtId="0" fontId="14" fillId="32" borderId="288" applyNumberFormat="0" applyFont="0" applyAlignment="0" applyProtection="0"/>
    <xf numFmtId="0" fontId="66" fillId="39" borderId="287" applyNumberFormat="0" applyAlignment="0" applyProtection="0"/>
    <xf numFmtId="0" fontId="50" fillId="0" borderId="0">
      <alignment vertical="top"/>
    </xf>
    <xf numFmtId="0" fontId="73" fillId="37" borderId="290" applyNumberFormat="0" applyAlignment="0" applyProtection="0"/>
    <xf numFmtId="0" fontId="54" fillId="37" borderId="287" applyNumberFormat="0" applyAlignment="0" applyProtection="0"/>
    <xf numFmtId="0" fontId="14" fillId="32" borderId="288" applyNumberFormat="0" applyFont="0" applyAlignment="0" applyProtection="0"/>
    <xf numFmtId="0" fontId="65" fillId="28" borderId="287" applyNumberFormat="0" applyAlignment="0" applyProtection="0"/>
    <xf numFmtId="0" fontId="78" fillId="0" borderId="292" applyNumberFormat="0" applyFill="0" applyAlignment="0" applyProtection="0"/>
    <xf numFmtId="0" fontId="14" fillId="32" borderId="288" applyNumberFormat="0" applyFont="0" applyAlignment="0" applyProtection="0"/>
    <xf numFmtId="0" fontId="65" fillId="28" borderId="287" applyNumberFormat="0" applyAlignment="0" applyProtection="0"/>
    <xf numFmtId="0" fontId="14" fillId="32" borderId="288" applyNumberFormat="0" applyFont="0" applyAlignment="0" applyProtection="0"/>
    <xf numFmtId="0" fontId="14" fillId="32" borderId="288" applyNumberFormat="0" applyFont="0" applyAlignment="0" applyProtection="0"/>
    <xf numFmtId="0" fontId="14" fillId="32" borderId="288" applyNumberFormat="0" applyFont="0" applyAlignment="0" applyProtection="0"/>
    <xf numFmtId="0" fontId="14" fillId="32" borderId="288" applyNumberFormat="0" applyFont="0" applyAlignment="0" applyProtection="0"/>
    <xf numFmtId="0" fontId="73" fillId="37" borderId="290" applyNumberFormat="0" applyAlignment="0" applyProtection="0"/>
    <xf numFmtId="0" fontId="78" fillId="0" borderId="292" applyNumberFormat="0" applyFill="0" applyAlignment="0" applyProtection="0"/>
    <xf numFmtId="0" fontId="66" fillId="39" borderId="287" applyNumberFormat="0" applyAlignment="0" applyProtection="0"/>
    <xf numFmtId="0" fontId="63" fillId="0" borderId="284" applyNumberFormat="0" applyFill="0" applyAlignment="0" applyProtection="0"/>
    <xf numFmtId="0" fontId="65" fillId="28" borderId="287" applyNumberFormat="0" applyAlignment="0" applyProtection="0"/>
    <xf numFmtId="0" fontId="73" fillId="37" borderId="290" applyNumberFormat="0" applyAlignment="0" applyProtection="0"/>
    <xf numFmtId="0" fontId="65" fillId="28" borderId="287" applyNumberFormat="0" applyAlignment="0" applyProtection="0"/>
    <xf numFmtId="0" fontId="14" fillId="32" borderId="288" applyNumberFormat="0" applyFont="0" applyAlignment="0" applyProtection="0"/>
    <xf numFmtId="0" fontId="78" fillId="0" borderId="292" applyNumberFormat="0" applyFill="0" applyAlignment="0" applyProtection="0"/>
    <xf numFmtId="0" fontId="63" fillId="0" borderId="299" applyNumberFormat="0" applyFill="0" applyAlignment="0" applyProtection="0"/>
    <xf numFmtId="0" fontId="64" fillId="0" borderId="300" applyNumberFormat="0" applyFill="0" applyAlignment="0" applyProtection="0"/>
    <xf numFmtId="0" fontId="54" fillId="37" borderId="287" applyNumberFormat="0" applyAlignment="0" applyProtection="0"/>
    <xf numFmtId="0" fontId="63" fillId="0" borderId="284" applyNumberFormat="0" applyFill="0" applyAlignment="0" applyProtection="0"/>
    <xf numFmtId="0" fontId="65" fillId="28" borderId="287" applyNumberFormat="0" applyAlignment="0" applyProtection="0"/>
    <xf numFmtId="0" fontId="65" fillId="28" borderId="287" applyNumberFormat="0" applyAlignment="0" applyProtection="0"/>
    <xf numFmtId="0" fontId="14" fillId="32" borderId="288" applyNumberFormat="0" applyFont="0" applyAlignment="0" applyProtection="0"/>
    <xf numFmtId="0" fontId="14" fillId="32" borderId="288" applyNumberFormat="0" applyFont="0" applyAlignment="0" applyProtection="0"/>
    <xf numFmtId="0" fontId="73" fillId="37" borderId="290" applyNumberFormat="0" applyAlignment="0" applyProtection="0"/>
    <xf numFmtId="0" fontId="64" fillId="0" borderId="273" applyNumberFormat="0" applyFill="0" applyAlignment="0" applyProtection="0"/>
    <xf numFmtId="0" fontId="78" fillId="0" borderId="281" applyNumberFormat="0" applyFill="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5" fillId="50" borderId="275" applyNumberFormat="0" applyAlignment="0" applyProtection="0"/>
    <xf numFmtId="0" fontId="54" fillId="37" borderId="275" applyNumberFormat="0" applyAlignment="0" applyProtection="0"/>
    <xf numFmtId="0" fontId="63" fillId="0" borderId="272" applyNumberFormat="0" applyFill="0" applyAlignment="0" applyProtection="0"/>
    <xf numFmtId="0" fontId="63" fillId="0" borderId="272" applyNumberFormat="0" applyFill="0" applyAlignment="0" applyProtection="0"/>
    <xf numFmtId="0" fontId="65" fillId="28" borderId="275" applyNumberFormat="0" applyAlignment="0" applyProtection="0"/>
    <xf numFmtId="0" fontId="63" fillId="0" borderId="272" applyNumberFormat="0" applyFill="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14" fillId="32" borderId="276" applyNumberFormat="0" applyFont="0" applyAlignment="0" applyProtection="0"/>
    <xf numFmtId="0" fontId="65" fillId="28" borderId="275" applyNumberForma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50" fillId="32" borderId="276" applyNumberFormat="0" applyFont="0" applyAlignment="0" applyProtection="0"/>
    <xf numFmtId="0" fontId="14" fillId="32" borderId="288" applyNumberFormat="0" applyFont="0" applyAlignment="0" applyProtection="0"/>
    <xf numFmtId="0" fontId="8" fillId="0" borderId="0"/>
    <xf numFmtId="0" fontId="54" fillId="37" borderId="287" applyNumberFormat="0" applyAlignment="0" applyProtection="0"/>
    <xf numFmtId="0" fontId="74" fillId="50" borderId="291" applyNumberFormat="0" applyAlignment="0" applyProtection="0"/>
    <xf numFmtId="0" fontId="1" fillId="0" borderId="0"/>
    <xf numFmtId="0" fontId="73" fillId="37" borderId="290" applyNumberFormat="0" applyAlignment="0" applyProtection="0"/>
    <xf numFmtId="0" fontId="73" fillId="0" borderId="261" applyNumberFormat="0" applyFill="0" applyAlignment="0" applyProtection="0"/>
    <xf numFmtId="0" fontId="74" fillId="0" borderId="253" applyNumberFormat="0" applyFill="0" applyAlignment="0" applyProtection="0"/>
    <xf numFmtId="0" fontId="74" fillId="0" borderId="253" applyNumberFormat="0" applyFill="0" applyAlignment="0" applyProtection="0"/>
    <xf numFmtId="0" fontId="74" fillId="0" borderId="253" applyNumberFormat="0" applyFill="0" applyAlignment="0" applyProtection="0"/>
    <xf numFmtId="0" fontId="73" fillId="37" borderId="278" applyNumberFormat="0" applyAlignment="0" applyProtection="0"/>
    <xf numFmtId="0" fontId="74" fillId="50" borderId="279"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1"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1"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65" fillId="28" borderId="287" applyNumberFormat="0" applyAlignment="0" applyProtection="0"/>
    <xf numFmtId="0" fontId="65" fillId="28" borderId="287" applyNumberFormat="0" applyAlignment="0" applyProtection="0"/>
    <xf numFmtId="0" fontId="14" fillId="32" borderId="288" applyNumberFormat="0" applyFont="0" applyAlignment="0" applyProtection="0"/>
    <xf numFmtId="0" fontId="54" fillId="50" borderId="275" applyNumberFormat="0" applyAlignment="0" applyProtection="0"/>
    <xf numFmtId="0" fontId="63" fillId="0" borderId="296" applyNumberFormat="0" applyFill="0" applyAlignment="0" applyProtection="0"/>
    <xf numFmtId="0" fontId="66" fillId="39" borderId="287" applyNumberFormat="0" applyAlignment="0" applyProtection="0"/>
    <xf numFmtId="0" fontId="65" fillId="28" borderId="275" applyNumberFormat="0" applyAlignment="0" applyProtection="0"/>
    <xf numFmtId="0" fontId="14" fillId="32" borderId="288" applyNumberFormat="0" applyFont="0" applyAlignment="0" applyProtection="0"/>
    <xf numFmtId="0" fontId="73" fillId="37" borderId="290" applyNumberFormat="0" applyAlignment="0" applyProtection="0"/>
    <xf numFmtId="0" fontId="73" fillId="37" borderId="290" applyNumberFormat="0" applyAlignment="0" applyProtection="0"/>
    <xf numFmtId="0" fontId="73" fillId="37" borderId="290" applyNumberFormat="0" applyAlignment="0" applyProtection="0"/>
    <xf numFmtId="0" fontId="8" fillId="32" borderId="277" applyNumberFormat="0" applyFont="0" applyAlignment="0" applyProtection="0"/>
    <xf numFmtId="0" fontId="73" fillId="50" borderId="278" applyNumberFormat="0" applyAlignment="0" applyProtection="0"/>
    <xf numFmtId="0" fontId="64" fillId="0" borderId="285" applyNumberFormat="0" applyFill="0" applyAlignment="0" applyProtection="0"/>
    <xf numFmtId="0" fontId="73" fillId="0" borderId="282" applyNumberFormat="0" applyFill="0" applyAlignment="0" applyProtection="0"/>
    <xf numFmtId="0" fontId="74" fillId="0" borderId="274" applyNumberFormat="0" applyFill="0" applyAlignment="0" applyProtection="0"/>
    <xf numFmtId="0" fontId="74" fillId="0" borderId="274" applyNumberFormat="0" applyFill="0" applyAlignment="0" applyProtection="0"/>
    <xf numFmtId="0" fontId="74" fillId="0" borderId="274" applyNumberFormat="0" applyFill="0" applyAlignment="0" applyProtection="0"/>
    <xf numFmtId="0" fontId="14" fillId="32" borderId="288" applyNumberFormat="0" applyFont="0" applyAlignment="0" applyProtection="0"/>
    <xf numFmtId="0" fontId="50" fillId="32" borderId="288" applyNumberFormat="0" applyFont="0" applyAlignment="0" applyProtection="0"/>
    <xf numFmtId="0" fontId="14" fillId="32" borderId="288" applyNumberFormat="0" applyFont="0" applyAlignment="0" applyProtection="0"/>
    <xf numFmtId="0" fontId="73" fillId="37" borderId="290" applyNumberFormat="0" applyAlignment="0" applyProtection="0"/>
    <xf numFmtId="0" fontId="73" fillId="37" borderId="290" applyNumberFormat="0" applyAlignment="0" applyProtection="0"/>
    <xf numFmtId="0" fontId="73" fillId="37" borderId="290" applyNumberFormat="0" applyAlignment="0" applyProtection="0"/>
    <xf numFmtId="0" fontId="50" fillId="0" borderId="0">
      <alignment vertical="top"/>
    </xf>
    <xf numFmtId="0" fontId="64" fillId="0" borderId="273" applyNumberFormat="0" applyFill="0" applyAlignment="0" applyProtection="0"/>
    <xf numFmtId="0" fontId="63" fillId="0" borderId="272" applyNumberFormat="0" applyFill="0" applyAlignment="0" applyProtection="0"/>
    <xf numFmtId="0" fontId="14" fillId="32" borderId="288" applyNumberFormat="0" applyFont="0" applyAlignment="0" applyProtection="0"/>
    <xf numFmtId="0" fontId="14" fillId="32" borderId="288" applyNumberFormat="0" applyFont="0" applyAlignment="0" applyProtection="0"/>
    <xf numFmtId="0" fontId="65" fillId="28" borderId="287" applyNumberFormat="0" applyAlignment="0" applyProtection="0"/>
    <xf numFmtId="0" fontId="14" fillId="32" borderId="288" applyNumberFormat="0" applyFont="0" applyAlignment="0" applyProtection="0"/>
    <xf numFmtId="0" fontId="14" fillId="32" borderId="288" applyNumberFormat="0" applyFont="0" applyAlignment="0" applyProtection="0"/>
    <xf numFmtId="0" fontId="73" fillId="37" borderId="290" applyNumberFormat="0" applyAlignment="0" applyProtection="0"/>
    <xf numFmtId="0" fontId="73" fillId="37" borderId="290" applyNumberFormat="0" applyAlignment="0" applyProtection="0"/>
    <xf numFmtId="0" fontId="73" fillId="37" borderId="290" applyNumberFormat="0" applyAlignment="0" applyProtection="0"/>
    <xf numFmtId="0" fontId="63" fillId="0" borderId="284" applyNumberFormat="0" applyFill="0" applyAlignment="0" applyProtection="0"/>
    <xf numFmtId="0" fontId="63" fillId="0" borderId="284" applyNumberFormat="0" applyFill="0" applyAlignment="0" applyProtection="0"/>
    <xf numFmtId="0" fontId="63" fillId="0" borderId="299" applyNumberFormat="0" applyFill="0" applyAlignment="0" applyProtection="0"/>
    <xf numFmtId="0" fontId="78" fillId="0" borderId="281" applyNumberFormat="0" applyFill="0" applyAlignment="0" applyProtection="0"/>
    <xf numFmtId="0" fontId="74" fillId="50" borderId="279" applyNumberFormat="0" applyAlignment="0" applyProtection="0"/>
    <xf numFmtId="0" fontId="50" fillId="32" borderId="276" applyNumberFormat="0" applyFont="0" applyAlignment="0" applyProtection="0"/>
    <xf numFmtId="0" fontId="66" fillId="39" borderId="275" applyNumberFormat="0" applyAlignment="0" applyProtection="0"/>
    <xf numFmtId="0" fontId="63" fillId="0" borderId="272" applyNumberFormat="0" applyFill="0" applyAlignment="0" applyProtection="0"/>
    <xf numFmtId="0" fontId="64" fillId="0" borderId="273" applyNumberFormat="0" applyFill="0" applyAlignment="0" applyProtection="0"/>
    <xf numFmtId="0" fontId="55" fillId="50"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5" fillId="50"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5" fillId="50"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54" fillId="37" borderId="275" applyNumberFormat="0" applyAlignment="0" applyProtection="0"/>
    <xf numFmtId="0" fontId="74" fillId="50" borderId="291" applyNumberFormat="0" applyAlignment="0" applyProtection="0"/>
    <xf numFmtId="0" fontId="63" fillId="0" borderId="272" applyNumberFormat="0" applyFill="0" applyAlignment="0" applyProtection="0"/>
    <xf numFmtId="0" fontId="63" fillId="0" borderId="272" applyNumberFormat="0" applyFill="0" applyAlignment="0" applyProtection="0"/>
    <xf numFmtId="0" fontId="63" fillId="0" borderId="272" applyNumberFormat="0" applyFill="0" applyAlignment="0" applyProtection="0"/>
    <xf numFmtId="0" fontId="63" fillId="0" borderId="272" applyNumberFormat="0" applyFill="0" applyAlignment="0" applyProtection="0"/>
    <xf numFmtId="0" fontId="63" fillId="0" borderId="272" applyNumberFormat="0" applyFill="0" applyAlignment="0" applyProtection="0"/>
    <xf numFmtId="0" fontId="64" fillId="0" borderId="273" applyNumberFormat="0" applyFill="0" applyAlignment="0" applyProtection="0"/>
    <xf numFmtId="0" fontId="63" fillId="0" borderId="272" applyNumberFormat="0" applyFill="0" applyAlignment="0" applyProtection="0"/>
    <xf numFmtId="0" fontId="63" fillId="0" borderId="272" applyNumberFormat="0" applyFill="0" applyAlignment="0" applyProtection="0"/>
    <xf numFmtId="0" fontId="63" fillId="0" borderId="272" applyNumberFormat="0" applyFill="0" applyAlignment="0" applyProtection="0"/>
    <xf numFmtId="0" fontId="63" fillId="0" borderId="272" applyNumberFormat="0" applyFill="0" applyAlignment="0" applyProtection="0"/>
    <xf numFmtId="0" fontId="63" fillId="0" borderId="272" applyNumberFormat="0" applyFill="0" applyAlignment="0" applyProtection="0"/>
    <xf numFmtId="0" fontId="63" fillId="0" borderId="272" applyNumberFormat="0" applyFill="0" applyAlignment="0" applyProtection="0"/>
    <xf numFmtId="0" fontId="63" fillId="0" borderId="272" applyNumberFormat="0" applyFill="0" applyAlignment="0" applyProtection="0"/>
    <xf numFmtId="0" fontId="63" fillId="0" borderId="272" applyNumberFormat="0" applyFill="0" applyAlignment="0" applyProtection="0"/>
    <xf numFmtId="0" fontId="63" fillId="0" borderId="272" applyNumberFormat="0" applyFill="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6" fillId="39"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6" fillId="39"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65" fillId="28" borderId="275" applyNumberFormat="0" applyAlignment="0" applyProtection="0"/>
    <xf numFmtId="0" fontId="14" fillId="32" borderId="288"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50"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50"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14" fillId="32" borderId="276" applyNumberFormat="0" applyFon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4" fillId="50" borderId="279"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4" fillId="50" borderId="279"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3" fillId="37" borderId="278" applyNumberFormat="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1"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1"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78" fillId="0" borderId="280" applyNumberFormat="0" applyFill="0" applyAlignment="0" applyProtection="0"/>
    <xf numFmtId="0" fontId="65" fillId="28" borderId="287" applyNumberFormat="0" applyAlignment="0" applyProtection="0"/>
    <xf numFmtId="0" fontId="65" fillId="28" borderId="287" applyNumberFormat="0" applyAlignment="0" applyProtection="0"/>
    <xf numFmtId="0" fontId="14" fillId="32" borderId="288" applyNumberFormat="0" applyFont="0" applyAlignment="0" applyProtection="0"/>
    <xf numFmtId="0" fontId="54" fillId="50" borderId="275" applyNumberFormat="0" applyAlignment="0" applyProtection="0"/>
    <xf numFmtId="0" fontId="64" fillId="0" borderId="297" applyNumberFormat="0" applyFill="0" applyAlignment="0" applyProtection="0"/>
    <xf numFmtId="0" fontId="65" fillId="28" borderId="275" applyNumberFormat="0" applyAlignment="0" applyProtection="0"/>
    <xf numFmtId="0" fontId="14" fillId="32" borderId="288" applyNumberFormat="0" applyFont="0" applyAlignment="0" applyProtection="0"/>
    <xf numFmtId="0" fontId="73" fillId="37" borderId="290" applyNumberFormat="0" applyAlignment="0" applyProtection="0"/>
    <xf numFmtId="0" fontId="73" fillId="37" borderId="290" applyNumberFormat="0" applyAlignment="0" applyProtection="0"/>
    <xf numFmtId="0" fontId="73" fillId="37" borderId="290" applyNumberFormat="0" applyAlignment="0" applyProtection="0"/>
    <xf numFmtId="0" fontId="8" fillId="32" borderId="277" applyNumberFormat="0" applyFont="0" applyAlignment="0" applyProtection="0"/>
    <xf numFmtId="0" fontId="73" fillId="50" borderId="278" applyNumberFormat="0" applyAlignment="0" applyProtection="0"/>
    <xf numFmtId="0" fontId="63" fillId="0" borderId="284" applyNumberFormat="0" applyFill="0" applyAlignment="0" applyProtection="0"/>
    <xf numFmtId="0" fontId="63" fillId="0" borderId="284" applyNumberFormat="0" applyFill="0" applyAlignment="0" applyProtection="0"/>
    <xf numFmtId="0" fontId="73" fillId="0" borderId="282" applyNumberFormat="0" applyFill="0" applyAlignment="0" applyProtection="0"/>
    <xf numFmtId="0" fontId="74" fillId="0" borderId="274" applyNumberFormat="0" applyFill="0" applyAlignment="0" applyProtection="0"/>
    <xf numFmtId="0" fontId="74" fillId="0" borderId="274" applyNumberFormat="0" applyFill="0" applyAlignment="0" applyProtection="0"/>
    <xf numFmtId="0" fontId="74" fillId="0" borderId="274" applyNumberFormat="0" applyFill="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50" fillId="32" borderId="288" applyNumberFormat="0" applyFont="0" applyAlignment="0" applyProtection="0"/>
    <xf numFmtId="0" fontId="64" fillId="0" borderId="285" applyNumberFormat="0" applyFill="0" applyAlignment="0" applyProtection="0"/>
    <xf numFmtId="0" fontId="1" fillId="0" borderId="0"/>
    <xf numFmtId="0" fontId="8" fillId="0" borderId="0"/>
    <xf numFmtId="0" fontId="64" fillId="0" borderId="297" applyNumberFormat="0" applyFill="0" applyAlignment="0" applyProtection="0"/>
    <xf numFmtId="0" fontId="63" fillId="0" borderId="299" applyNumberFormat="0" applyFill="0" applyAlignment="0" applyProtection="0"/>
    <xf numFmtId="0" fontId="63" fillId="0" borderId="299" applyNumberFormat="0" applyFill="0" applyAlignment="0" applyProtection="0"/>
    <xf numFmtId="0" fontId="64" fillId="0" borderId="297" applyNumberFormat="0" applyFill="0" applyAlignment="0" applyProtection="0"/>
    <xf numFmtId="0" fontId="64" fillId="0" borderId="297"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6" fillId="39" borderId="287" applyNumberFormat="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64" fillId="0" borderId="300" applyNumberFormat="0" applyFill="0" applyAlignment="0" applyProtection="0"/>
    <xf numFmtId="0" fontId="78" fillId="0" borderId="293" applyNumberFormat="0" applyFill="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63" fillId="0" borderId="299" applyNumberFormat="0" applyFill="0" applyAlignment="0" applyProtection="0"/>
    <xf numFmtId="0" fontId="63" fillId="0" borderId="299" applyNumberFormat="0" applyFill="0" applyAlignment="0" applyProtection="0"/>
    <xf numFmtId="0" fontId="64" fillId="0" borderId="300" applyNumberFormat="0" applyFill="0" applyAlignment="0" applyProtection="0"/>
    <xf numFmtId="0" fontId="8" fillId="0" borderId="0"/>
    <xf numFmtId="0" fontId="63" fillId="0" borderId="299" applyNumberFormat="0" applyFill="0" applyAlignment="0" applyProtection="0"/>
    <xf numFmtId="0" fontId="1" fillId="0" borderId="0"/>
    <xf numFmtId="0" fontId="63" fillId="0" borderId="299" applyNumberFormat="0" applyFill="0" applyAlignment="0" applyProtection="0"/>
    <xf numFmtId="0" fontId="64" fillId="0" borderId="297"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9" applyNumberFormat="0" applyFill="0" applyAlignment="0" applyProtection="0"/>
    <xf numFmtId="0" fontId="63" fillId="0" borderId="299" applyNumberFormat="0" applyFill="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55" fillId="50" borderId="287" applyNumberFormat="0" applyAlignment="0" applyProtection="0"/>
    <xf numFmtId="0" fontId="54" fillId="37" borderId="287" applyNumberFormat="0" applyAlignment="0" applyProtection="0"/>
    <xf numFmtId="0" fontId="54" fillId="37" borderId="287" applyNumberFormat="0" applyAlignment="0" applyProtection="0"/>
    <xf numFmtId="0" fontId="54" fillId="37" borderId="287" applyNumberFormat="0" applyAlignment="0" applyProtection="0"/>
    <xf numFmtId="0" fontId="74" fillId="50" borderId="291" applyNumberFormat="0" applyAlignment="0" applyProtection="0"/>
    <xf numFmtId="0" fontId="63" fillId="0" borderId="284" applyNumberFormat="0" applyFill="0" applyAlignment="0" applyProtection="0"/>
    <xf numFmtId="0" fontId="50" fillId="32" borderId="288" applyNumberFormat="0" applyFont="0" applyAlignment="0" applyProtection="0"/>
    <xf numFmtId="0" fontId="63" fillId="0" borderId="299" applyNumberFormat="0" applyFill="0" applyAlignment="0" applyProtection="0"/>
    <xf numFmtId="0" fontId="8" fillId="0" borderId="0"/>
    <xf numFmtId="0" fontId="50" fillId="0" borderId="0">
      <alignment vertical="top"/>
    </xf>
    <xf numFmtId="0" fontId="63" fillId="0" borderId="299"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3"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3"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78" fillId="0" borderId="292" applyNumberFormat="0" applyFill="0" applyAlignment="0" applyProtection="0"/>
    <xf numFmtId="0" fontId="54" fillId="50" borderId="287" applyNumberFormat="0" applyAlignment="0" applyProtection="0"/>
    <xf numFmtId="0" fontId="1" fillId="0" borderId="0"/>
    <xf numFmtId="0" fontId="64" fillId="0" borderId="300" applyNumberFormat="0" applyFill="0" applyAlignment="0" applyProtection="0"/>
    <xf numFmtId="0" fontId="65" fillId="28" borderId="287" applyNumberFormat="0" applyAlignment="0" applyProtection="0"/>
    <xf numFmtId="0" fontId="8" fillId="32" borderId="289" applyNumberFormat="0" applyFont="0" applyAlignment="0" applyProtection="0"/>
    <xf numFmtId="0" fontId="73" fillId="50" borderId="290" applyNumberFormat="0" applyAlignment="0" applyProtection="0"/>
    <xf numFmtId="0" fontId="73" fillId="0" borderId="294" applyNumberFormat="0" applyFill="0" applyAlignment="0" applyProtection="0"/>
    <xf numFmtId="0" fontId="74" fillId="0" borderId="286" applyNumberFormat="0" applyFill="0" applyAlignment="0" applyProtection="0"/>
    <xf numFmtId="0" fontId="74" fillId="0" borderId="286" applyNumberFormat="0" applyFill="0" applyAlignment="0" applyProtection="0"/>
    <xf numFmtId="0" fontId="74" fillId="0" borderId="286" applyNumberFormat="0" applyFill="0" applyAlignment="0" applyProtection="0"/>
    <xf numFmtId="0" fontId="50" fillId="0" borderId="0">
      <alignment vertical="top"/>
    </xf>
    <xf numFmtId="0" fontId="8" fillId="0" borderId="0"/>
    <xf numFmtId="0" fontId="1" fillId="0" borderId="0"/>
    <xf numFmtId="0" fontId="1" fillId="0" borderId="0"/>
    <xf numFmtId="0" fontId="74" fillId="0" borderId="298" applyNumberFormat="0" applyFill="0" applyAlignment="0" applyProtection="0"/>
    <xf numFmtId="0" fontId="74" fillId="0" borderId="298" applyNumberFormat="0" applyFill="0" applyAlignment="0" applyProtection="0"/>
    <xf numFmtId="0" fontId="74" fillId="0" borderId="298" applyNumberFormat="0" applyFill="0" applyAlignment="0" applyProtection="0"/>
    <xf numFmtId="0" fontId="64" fillId="0" borderId="297"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4" fillId="0" borderId="297"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4" fillId="0" borderId="297"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6" applyNumberFormat="0" applyFill="0" applyAlignment="0" applyProtection="0"/>
    <xf numFmtId="0" fontId="63" fillId="0" borderId="299" applyNumberFormat="0" applyFill="0" applyAlignment="0" applyProtection="0"/>
    <xf numFmtId="0" fontId="63" fillId="0" borderId="299" applyNumberFormat="0" applyFill="0" applyAlignment="0" applyProtection="0"/>
    <xf numFmtId="0" fontId="63" fillId="0" borderId="299" applyNumberFormat="0" applyFill="0" applyAlignment="0" applyProtection="0"/>
    <xf numFmtId="0" fontId="63" fillId="0" borderId="299" applyNumberFormat="0" applyFill="0" applyAlignment="0" applyProtection="0"/>
    <xf numFmtId="0" fontId="50" fillId="0" borderId="0">
      <alignment vertical="top"/>
    </xf>
    <xf numFmtId="0" fontId="63" fillId="0" borderId="296" applyNumberFormat="0" applyFill="0" applyAlignment="0" applyProtection="0"/>
    <xf numFmtId="0" fontId="74" fillId="0" borderId="298" applyNumberFormat="0" applyFill="0" applyAlignment="0" applyProtection="0"/>
    <xf numFmtId="0" fontId="74" fillId="0" borderId="298" applyNumberFormat="0" applyFill="0" applyAlignment="0" applyProtection="0"/>
    <xf numFmtId="0" fontId="74" fillId="0" borderId="298" applyNumberFormat="0" applyFill="0" applyAlignment="0" applyProtection="0"/>
    <xf numFmtId="0" fontId="8" fillId="0" borderId="0"/>
    <xf numFmtId="0" fontId="63" fillId="0" borderId="299" applyNumberFormat="0" applyFill="0" applyAlignment="0" applyProtection="0"/>
    <xf numFmtId="0" fontId="63" fillId="0" borderId="299" applyNumberFormat="0" applyFill="0" applyAlignment="0" applyProtection="0"/>
    <xf numFmtId="0" fontId="8" fillId="0" borderId="0"/>
    <xf numFmtId="0" fontId="64" fillId="0" borderId="300" applyNumberFormat="0" applyFill="0" applyAlignment="0" applyProtection="0"/>
    <xf numFmtId="0" fontId="63" fillId="0" borderId="299" applyNumberFormat="0" applyFill="0" applyAlignment="0" applyProtection="0"/>
    <xf numFmtId="0" fontId="63" fillId="0" borderId="299" applyNumberFormat="0" applyFill="0" applyAlignment="0" applyProtection="0"/>
    <xf numFmtId="0" fontId="63" fillId="0" borderId="299" applyNumberFormat="0" applyFill="0" applyAlignment="0" applyProtection="0"/>
    <xf numFmtId="0" fontId="74" fillId="0" borderId="301" applyNumberFormat="0" applyFill="0" applyAlignment="0" applyProtection="0"/>
    <xf numFmtId="0" fontId="63" fillId="0" borderId="299" applyNumberFormat="0" applyFill="0" applyAlignment="0" applyProtection="0"/>
    <xf numFmtId="0" fontId="74" fillId="0" borderId="301" applyNumberFormat="0" applyFill="0" applyAlignment="0" applyProtection="0"/>
    <xf numFmtId="0" fontId="1" fillId="0" borderId="0"/>
    <xf numFmtId="0" fontId="74" fillId="0" borderId="301" applyNumberFormat="0" applyFill="0" applyAlignment="0" applyProtection="0"/>
    <xf numFmtId="0" fontId="74" fillId="0" borderId="301" applyNumberFormat="0" applyFill="0" applyAlignment="0" applyProtection="0"/>
    <xf numFmtId="0" fontId="74" fillId="0" borderId="301" applyNumberFormat="0" applyFill="0" applyAlignment="0" applyProtection="0"/>
  </cellStyleXfs>
  <cellXfs count="1842">
    <xf numFmtId="0" fontId="0" fillId="0" borderId="0" xfId="0"/>
    <xf numFmtId="0" fontId="4" fillId="0" borderId="0" xfId="0" applyFont="1"/>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3" fontId="4" fillId="0" borderId="0" xfId="0" applyNumberFormat="1" applyFont="1" applyBorder="1" applyAlignment="1">
      <alignment horizontal="center" vertical="center"/>
    </xf>
    <xf numFmtId="3" fontId="4" fillId="0" borderId="11" xfId="0" applyNumberFormat="1" applyFont="1" applyBorder="1" applyAlignment="1">
      <alignment horizontal="center" vertical="center"/>
    </xf>
    <xf numFmtId="168" fontId="4" fillId="0" borderId="3" xfId="0" applyNumberFormat="1" applyFont="1" applyBorder="1" applyAlignment="1">
      <alignment horizontal="center" vertical="center"/>
    </xf>
    <xf numFmtId="3" fontId="4" fillId="0" borderId="3" xfId="0" applyNumberFormat="1" applyFont="1" applyBorder="1" applyAlignment="1">
      <alignment horizontal="center" vertical="center"/>
    </xf>
    <xf numFmtId="168" fontId="4" fillId="0" borderId="12" xfId="0" applyNumberFormat="1" applyFont="1" applyBorder="1" applyAlignment="1">
      <alignment horizontal="center" vertical="center"/>
    </xf>
    <xf numFmtId="168" fontId="4" fillId="0" borderId="0" xfId="0" applyNumberFormat="1" applyFont="1" applyBorder="1" applyAlignment="1">
      <alignment horizontal="center" vertical="center"/>
    </xf>
    <xf numFmtId="168" fontId="4" fillId="0" borderId="0" xfId="0" applyNumberFormat="1" applyFont="1"/>
    <xf numFmtId="3" fontId="4" fillId="0" borderId="14" xfId="0" applyNumberFormat="1" applyFont="1" applyBorder="1" applyAlignment="1">
      <alignment horizontal="center" vertical="center"/>
    </xf>
    <xf numFmtId="3" fontId="4" fillId="0" borderId="15" xfId="0" applyNumberFormat="1" applyFont="1" applyBorder="1" applyAlignment="1">
      <alignment horizontal="center" vertical="center"/>
    </xf>
    <xf numFmtId="168" fontId="4" fillId="0" borderId="16" xfId="0" applyNumberFormat="1" applyFont="1" applyBorder="1" applyAlignment="1">
      <alignment horizontal="center" vertical="center"/>
    </xf>
    <xf numFmtId="3" fontId="4" fillId="0" borderId="16" xfId="0" applyNumberFormat="1" applyFont="1" applyBorder="1" applyAlignment="1">
      <alignment horizontal="center" vertical="center"/>
    </xf>
    <xf numFmtId="168" fontId="4" fillId="0" borderId="17" xfId="0" applyNumberFormat="1" applyFont="1" applyBorder="1" applyAlignment="1">
      <alignment horizontal="center" vertical="center"/>
    </xf>
    <xf numFmtId="168" fontId="4" fillId="0" borderId="14" xfId="0" applyNumberFormat="1" applyFont="1" applyBorder="1" applyAlignment="1">
      <alignment horizontal="center" vertical="center"/>
    </xf>
    <xf numFmtId="3" fontId="4" fillId="0" borderId="18" xfId="0" applyNumberFormat="1" applyFont="1" applyBorder="1" applyAlignment="1">
      <alignment horizontal="center" vertical="center"/>
    </xf>
    <xf numFmtId="168" fontId="4" fillId="0" borderId="19" xfId="0" applyNumberFormat="1" applyFont="1" applyBorder="1" applyAlignment="1">
      <alignment horizontal="center" vertical="center"/>
    </xf>
    <xf numFmtId="3" fontId="4" fillId="0" borderId="19" xfId="0" applyNumberFormat="1" applyFont="1" applyBorder="1" applyAlignment="1">
      <alignment horizontal="center" vertical="center"/>
    </xf>
    <xf numFmtId="168" fontId="4" fillId="0" borderId="20" xfId="0" applyNumberFormat="1" applyFont="1" applyBorder="1" applyAlignment="1">
      <alignment horizontal="center" vertical="center"/>
    </xf>
    <xf numFmtId="3" fontId="5" fillId="0" borderId="22" xfId="0" applyNumberFormat="1" applyFont="1" applyBorder="1" applyAlignment="1">
      <alignment horizontal="center" vertical="center"/>
    </xf>
    <xf numFmtId="3" fontId="5" fillId="0" borderId="23" xfId="0" applyNumberFormat="1" applyFont="1" applyBorder="1" applyAlignment="1">
      <alignment horizontal="center" vertical="center"/>
    </xf>
    <xf numFmtId="168" fontId="5" fillId="0" borderId="23" xfId="0" applyNumberFormat="1" applyFont="1" applyBorder="1" applyAlignment="1">
      <alignment horizontal="center" vertical="center"/>
    </xf>
    <xf numFmtId="3" fontId="5" fillId="0" borderId="24" xfId="0" applyNumberFormat="1" applyFont="1" applyBorder="1" applyAlignment="1">
      <alignment horizontal="center" vertical="center"/>
    </xf>
    <xf numFmtId="168" fontId="5" fillId="0" borderId="24" xfId="0" applyNumberFormat="1" applyFont="1" applyBorder="1" applyAlignment="1">
      <alignment horizontal="center" vertical="center"/>
    </xf>
    <xf numFmtId="168" fontId="5" fillId="0" borderId="22" xfId="0" applyNumberFormat="1" applyFont="1" applyBorder="1" applyAlignment="1">
      <alignment horizontal="center" vertical="center"/>
    </xf>
    <xf numFmtId="0" fontId="4" fillId="0" borderId="0" xfId="0" applyFont="1" applyAlignment="1">
      <alignment wrapText="1"/>
    </xf>
    <xf numFmtId="168" fontId="5" fillId="0" borderId="25" xfId="0" applyNumberFormat="1" applyFont="1" applyBorder="1" applyAlignment="1">
      <alignment horizontal="center" vertical="center"/>
    </xf>
    <xf numFmtId="3" fontId="4" fillId="0" borderId="0" xfId="0" applyNumberFormat="1" applyFont="1"/>
    <xf numFmtId="168" fontId="4" fillId="0" borderId="11" xfId="0" applyNumberFormat="1" applyFont="1" applyBorder="1" applyAlignment="1">
      <alignment horizontal="center" vertical="center"/>
    </xf>
    <xf numFmtId="4" fontId="4" fillId="0" borderId="3" xfId="0" applyNumberFormat="1" applyFont="1" applyBorder="1" applyAlignment="1">
      <alignment horizontal="center" vertical="center"/>
    </xf>
    <xf numFmtId="168" fontId="4" fillId="0" borderId="15" xfId="0" applyNumberFormat="1" applyFont="1" applyBorder="1" applyAlignment="1">
      <alignment horizontal="center" vertical="center"/>
    </xf>
    <xf numFmtId="4" fontId="4" fillId="0" borderId="16" xfId="0" applyNumberFormat="1" applyFont="1" applyBorder="1" applyAlignment="1">
      <alignment horizontal="center" vertical="center"/>
    </xf>
    <xf numFmtId="168" fontId="4" fillId="0" borderId="18" xfId="0" applyNumberFormat="1" applyFont="1" applyBorder="1" applyAlignment="1">
      <alignment horizontal="center" vertical="center"/>
    </xf>
    <xf numFmtId="4" fontId="4" fillId="0" borderId="19" xfId="0" applyNumberFormat="1" applyFont="1" applyBorder="1" applyAlignment="1">
      <alignment horizontal="center" vertical="center"/>
    </xf>
    <xf numFmtId="4" fontId="5" fillId="0" borderId="24" xfId="0" applyNumberFormat="1" applyFont="1" applyBorder="1" applyAlignment="1">
      <alignment horizontal="center" vertical="center"/>
    </xf>
    <xf numFmtId="0" fontId="6" fillId="0" borderId="0" xfId="0" applyFont="1"/>
    <xf numFmtId="0" fontId="8" fillId="0" borderId="0" xfId="2"/>
    <xf numFmtId="0" fontId="9" fillId="0" borderId="0" xfId="2" applyFont="1"/>
    <xf numFmtId="0" fontId="10" fillId="0" borderId="13" xfId="0" applyFont="1" applyBorder="1" applyAlignment="1">
      <alignment vertical="center" wrapText="1"/>
    </xf>
    <xf numFmtId="1" fontId="6" fillId="0" borderId="0" xfId="0" applyNumberFormat="1" applyFont="1"/>
    <xf numFmtId="0" fontId="10" fillId="0" borderId="0" xfId="0" applyFont="1" applyAlignment="1">
      <alignment horizontal="center" vertical="center" wrapText="1"/>
    </xf>
    <xf numFmtId="49" fontId="10" fillId="0" borderId="32" xfId="0" applyNumberFormat="1" applyFont="1" applyBorder="1" applyAlignment="1">
      <alignment horizontal="center" vertical="center"/>
    </xf>
    <xf numFmtId="49" fontId="10" fillId="0" borderId="33" xfId="0" applyNumberFormat="1" applyFont="1" applyBorder="1" applyAlignment="1">
      <alignment horizontal="center" vertical="center"/>
    </xf>
    <xf numFmtId="49" fontId="10" fillId="0" borderId="29" xfId="0" applyNumberFormat="1" applyFont="1" applyBorder="1" applyAlignment="1">
      <alignment horizontal="center" vertical="center"/>
    </xf>
    <xf numFmtId="49" fontId="10" fillId="0" borderId="30" xfId="0" applyNumberFormat="1" applyFont="1" applyBorder="1" applyAlignment="1">
      <alignment horizontal="center" vertical="center"/>
    </xf>
    <xf numFmtId="49" fontId="10" fillId="0" borderId="34" xfId="0" applyNumberFormat="1" applyFont="1" applyBorder="1" applyAlignment="1">
      <alignment horizontal="center" vertical="center"/>
    </xf>
    <xf numFmtId="49" fontId="10" fillId="0" borderId="35" xfId="0" applyNumberFormat="1" applyFont="1" applyBorder="1" applyAlignment="1">
      <alignment horizontal="center" vertical="center"/>
    </xf>
    <xf numFmtId="49" fontId="10" fillId="0" borderId="0" xfId="0" applyNumberFormat="1" applyFont="1" applyAlignment="1">
      <alignment horizontal="center" vertical="center"/>
    </xf>
    <xf numFmtId="0" fontId="11" fillId="0" borderId="0" xfId="0" applyFont="1" applyBorder="1" applyAlignment="1">
      <alignment horizontal="center" vertical="center" wrapText="1"/>
    </xf>
    <xf numFmtId="3" fontId="10" fillId="0" borderId="36" xfId="0" applyNumberFormat="1" applyFont="1" applyBorder="1" applyAlignment="1">
      <alignment horizontal="center" vertical="center"/>
    </xf>
    <xf numFmtId="3" fontId="10" fillId="0" borderId="37" xfId="0" applyNumberFormat="1" applyFont="1" applyBorder="1" applyAlignment="1">
      <alignment horizontal="center" vertical="center"/>
    </xf>
    <xf numFmtId="3" fontId="10" fillId="0" borderId="38" xfId="0" applyNumberFormat="1" applyFont="1" applyBorder="1" applyAlignment="1">
      <alignment horizontal="center" vertical="center"/>
    </xf>
    <xf numFmtId="3" fontId="10" fillId="0" borderId="1" xfId="0" applyNumberFormat="1" applyFont="1" applyBorder="1" applyAlignment="1">
      <alignment horizontal="center" vertical="center"/>
    </xf>
    <xf numFmtId="3" fontId="10" fillId="0" borderId="2" xfId="0" applyNumberFormat="1" applyFont="1" applyBorder="1" applyAlignment="1">
      <alignment horizontal="center" vertical="center"/>
    </xf>
    <xf numFmtId="3" fontId="10" fillId="0" borderId="0" xfId="0" applyNumberFormat="1" applyFont="1" applyAlignment="1">
      <alignment horizontal="center" vertical="center"/>
    </xf>
    <xf numFmtId="3" fontId="10" fillId="0" borderId="0" xfId="0" quotePrefix="1" applyNumberFormat="1" applyFont="1" applyAlignment="1">
      <alignment horizontal="center" vertical="center"/>
    </xf>
    <xf numFmtId="169" fontId="10" fillId="0" borderId="17" xfId="0" applyNumberFormat="1" applyFont="1" applyBorder="1" applyAlignment="1">
      <alignment horizontal="center" vertical="center"/>
    </xf>
    <xf numFmtId="169" fontId="10" fillId="0" borderId="39" xfId="0" applyNumberFormat="1" applyFont="1" applyBorder="1" applyAlignment="1">
      <alignment horizontal="center" vertical="center"/>
    </xf>
    <xf numFmtId="169" fontId="10" fillId="0" borderId="15" xfId="0" applyNumberFormat="1" applyFont="1" applyBorder="1" applyAlignment="1">
      <alignment horizontal="center" vertical="center"/>
    </xf>
    <xf numFmtId="169" fontId="10" fillId="0" borderId="40" xfId="0" applyNumberFormat="1" applyFont="1" applyBorder="1" applyAlignment="1">
      <alignment horizontal="center" vertical="center"/>
    </xf>
    <xf numFmtId="0" fontId="11" fillId="0" borderId="35" xfId="0" applyFont="1" applyBorder="1" applyAlignment="1">
      <alignment horizontal="center" vertical="center" wrapText="1"/>
    </xf>
    <xf numFmtId="169" fontId="10" fillId="0" borderId="34" xfId="0" applyNumberFormat="1" applyFont="1" applyBorder="1" applyAlignment="1">
      <alignment horizontal="center" vertical="center"/>
    </xf>
    <xf numFmtId="169" fontId="10" fillId="0" borderId="41" xfId="0" applyNumberFormat="1" applyFont="1" applyBorder="1" applyAlignment="1">
      <alignment horizontal="center" vertical="center"/>
    </xf>
    <xf numFmtId="169" fontId="10" fillId="0" borderId="42" xfId="0" applyNumberFormat="1" applyFont="1" applyBorder="1" applyAlignment="1">
      <alignment horizontal="center" vertical="center"/>
    </xf>
    <xf numFmtId="169" fontId="10" fillId="0" borderId="43" xfId="0" applyNumberFormat="1" applyFont="1" applyBorder="1" applyAlignment="1">
      <alignment horizontal="center" vertical="center"/>
    </xf>
    <xf numFmtId="169" fontId="10" fillId="0" borderId="44" xfId="0" applyNumberFormat="1" applyFont="1" applyBorder="1" applyAlignment="1">
      <alignment horizontal="center" vertical="center"/>
    </xf>
    <xf numFmtId="169" fontId="10" fillId="0" borderId="45" xfId="0" applyNumberFormat="1" applyFont="1" applyBorder="1" applyAlignment="1">
      <alignment horizontal="center" vertical="center"/>
    </xf>
    <xf numFmtId="0" fontId="10" fillId="0" borderId="0" xfId="0" applyFont="1"/>
    <xf numFmtId="169" fontId="10" fillId="0" borderId="14" xfId="0" applyNumberFormat="1" applyFont="1" applyBorder="1" applyAlignment="1">
      <alignment horizontal="center" vertical="center"/>
    </xf>
    <xf numFmtId="169" fontId="10" fillId="0" borderId="47" xfId="0" applyNumberFormat="1" applyFont="1" applyBorder="1" applyAlignment="1">
      <alignment horizontal="center" vertical="center"/>
    </xf>
    <xf numFmtId="169" fontId="10" fillId="0" borderId="28" xfId="0" applyNumberFormat="1" applyFont="1" applyBorder="1" applyAlignment="1">
      <alignment horizontal="center" vertical="center"/>
    </xf>
    <xf numFmtId="169" fontId="10" fillId="0" borderId="27" xfId="0" applyNumberFormat="1" applyFont="1" applyBorder="1" applyAlignment="1">
      <alignment horizontal="center" vertical="center"/>
    </xf>
    <xf numFmtId="2" fontId="10" fillId="0" borderId="17" xfId="0" applyNumberFormat="1" applyFont="1" applyBorder="1" applyAlignment="1">
      <alignment horizontal="center" vertical="center" wrapText="1"/>
    </xf>
    <xf numFmtId="2" fontId="10" fillId="0" borderId="14" xfId="0" applyNumberFormat="1" applyFont="1" applyBorder="1" applyAlignment="1">
      <alignment horizontal="center" vertical="center" wrapText="1"/>
    </xf>
    <xf numFmtId="2" fontId="10" fillId="0" borderId="40" xfId="0" applyNumberFormat="1" applyFont="1" applyBorder="1" applyAlignment="1">
      <alignment horizontal="center" vertical="center" wrapText="1"/>
    </xf>
    <xf numFmtId="2" fontId="10" fillId="0" borderId="13" xfId="0" applyNumberFormat="1" applyFont="1" applyBorder="1" applyAlignment="1">
      <alignment horizontal="center" vertical="center" wrapText="1"/>
    </xf>
    <xf numFmtId="2" fontId="10" fillId="0" borderId="15" xfId="0" applyNumberFormat="1" applyFont="1" applyBorder="1" applyAlignment="1">
      <alignment horizontal="center" vertical="center" wrapText="1"/>
    </xf>
    <xf numFmtId="169" fontId="10" fillId="0" borderId="17" xfId="0" applyNumberFormat="1" applyFont="1" applyBorder="1" applyAlignment="1">
      <alignment horizontal="center" vertical="center" wrapText="1"/>
    </xf>
    <xf numFmtId="169" fontId="10" fillId="0" borderId="14" xfId="0" applyNumberFormat="1" applyFont="1" applyBorder="1" applyAlignment="1">
      <alignment horizontal="center" vertical="center" wrapText="1"/>
    </xf>
    <xf numFmtId="169" fontId="10" fillId="0" borderId="40" xfId="0" applyNumberFormat="1" applyFont="1" applyBorder="1" applyAlignment="1">
      <alignment horizontal="center" vertical="center" wrapText="1"/>
    </xf>
    <xf numFmtId="169" fontId="10" fillId="0" borderId="13" xfId="0" applyNumberFormat="1" applyFont="1" applyBorder="1" applyAlignment="1">
      <alignment horizontal="center" vertical="center" wrapText="1"/>
    </xf>
    <xf numFmtId="169" fontId="10" fillId="0" borderId="15" xfId="0" applyNumberFormat="1" applyFont="1" applyBorder="1" applyAlignment="1">
      <alignment horizontal="center" vertical="center" wrapText="1"/>
    </xf>
    <xf numFmtId="2" fontId="10" fillId="0" borderId="17" xfId="0" applyNumberFormat="1" applyFont="1" applyBorder="1" applyAlignment="1">
      <alignment horizontal="center" vertical="center"/>
    </xf>
    <xf numFmtId="2" fontId="10" fillId="0" borderId="14" xfId="0" applyNumberFormat="1" applyFont="1" applyBorder="1" applyAlignment="1">
      <alignment horizontal="center" vertical="center"/>
    </xf>
    <xf numFmtId="2" fontId="10" fillId="0" borderId="40" xfId="0" applyNumberFormat="1" applyFont="1" applyBorder="1" applyAlignment="1">
      <alignment horizontal="center" vertical="center"/>
    </xf>
    <xf numFmtId="2" fontId="10" fillId="0" borderId="13" xfId="0" applyNumberFormat="1" applyFont="1" applyBorder="1" applyAlignment="1">
      <alignment horizontal="center" vertical="center"/>
    </xf>
    <xf numFmtId="2" fontId="10" fillId="0" borderId="15" xfId="0" applyNumberFormat="1" applyFont="1" applyBorder="1" applyAlignment="1">
      <alignment horizontal="center" vertical="center"/>
    </xf>
    <xf numFmtId="2" fontId="10" fillId="0" borderId="49" xfId="0" applyNumberFormat="1" applyFont="1" applyBorder="1" applyAlignment="1">
      <alignment horizontal="center" vertical="center" wrapText="1"/>
    </xf>
    <xf numFmtId="2" fontId="10" fillId="0" borderId="31" xfId="0" applyNumberFormat="1" applyFont="1" applyBorder="1" applyAlignment="1">
      <alignment horizontal="center" vertical="center" wrapText="1"/>
    </xf>
    <xf numFmtId="2" fontId="10" fillId="0" borderId="6" xfId="0" applyNumberFormat="1" applyFont="1" applyBorder="1" applyAlignment="1">
      <alignment horizontal="center" vertical="center" wrapText="1"/>
    </xf>
    <xf numFmtId="2" fontId="10" fillId="0" borderId="47" xfId="0" applyNumberFormat="1" applyFont="1" applyBorder="1" applyAlignment="1">
      <alignment horizontal="center" vertical="center" wrapText="1"/>
    </xf>
    <xf numFmtId="2" fontId="10" fillId="0" borderId="50" xfId="0" applyNumberFormat="1" applyFont="1" applyBorder="1" applyAlignment="1">
      <alignment horizontal="center" vertical="center" wrapText="1"/>
    </xf>
    <xf numFmtId="2" fontId="10" fillId="0" borderId="28" xfId="0" applyNumberFormat="1" applyFont="1" applyBorder="1" applyAlignment="1">
      <alignment horizontal="center" vertical="center" wrapText="1"/>
    </xf>
    <xf numFmtId="2" fontId="10" fillId="0" borderId="27" xfId="0" applyNumberFormat="1" applyFont="1" applyBorder="1" applyAlignment="1">
      <alignment horizontal="center" vertical="center" wrapText="1"/>
    </xf>
    <xf numFmtId="2" fontId="10" fillId="0" borderId="39" xfId="0" applyNumberFormat="1" applyFont="1" applyBorder="1" applyAlignment="1">
      <alignment horizontal="center" vertical="center" wrapText="1"/>
    </xf>
    <xf numFmtId="3" fontId="10" fillId="0" borderId="8"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10" fillId="0" borderId="49"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0" fillId="0" borderId="31" xfId="0" applyNumberFormat="1" applyFont="1" applyBorder="1" applyAlignment="1">
      <alignment horizontal="center" vertical="center"/>
    </xf>
    <xf numFmtId="3" fontId="10" fillId="0" borderId="6" xfId="0" applyNumberFormat="1" applyFont="1" applyBorder="1" applyAlignment="1">
      <alignment horizontal="center" vertical="center"/>
    </xf>
    <xf numFmtId="3" fontId="10" fillId="0" borderId="52" xfId="0" applyNumberFormat="1" applyFont="1" applyBorder="1" applyAlignment="1">
      <alignment horizontal="center" vertical="center"/>
    </xf>
    <xf numFmtId="3" fontId="10" fillId="0" borderId="0" xfId="0" applyNumberFormat="1" applyFont="1"/>
    <xf numFmtId="2" fontId="10" fillId="0" borderId="0" xfId="0" applyNumberFormat="1" applyFont="1"/>
    <xf numFmtId="3" fontId="10" fillId="0" borderId="53" xfId="0" applyNumberFormat="1" applyFont="1" applyBorder="1" applyAlignment="1">
      <alignment horizontal="center" vertical="center"/>
    </xf>
    <xf numFmtId="3" fontId="10" fillId="0" borderId="54" xfId="0" applyNumberFormat="1" applyFont="1" applyBorder="1" applyAlignment="1">
      <alignment horizontal="center" vertical="center"/>
    </xf>
    <xf numFmtId="3" fontId="10" fillId="0" borderId="55" xfId="0" applyNumberFormat="1" applyFont="1" applyBorder="1" applyAlignment="1">
      <alignment horizontal="center" vertical="center"/>
    </xf>
    <xf numFmtId="3" fontId="10" fillId="0" borderId="48" xfId="0" applyNumberFormat="1" applyFont="1" applyBorder="1" applyAlignment="1">
      <alignment horizontal="center" vertical="center"/>
    </xf>
    <xf numFmtId="3" fontId="10" fillId="0" borderId="56" xfId="0" applyNumberFormat="1" applyFont="1" applyBorder="1" applyAlignment="1">
      <alignment horizontal="center" vertical="center"/>
    </xf>
    <xf numFmtId="3" fontId="10" fillId="0" borderId="39" xfId="0" applyNumberFormat="1" applyFont="1" applyBorder="1" applyAlignment="1">
      <alignment horizontal="center" vertical="center"/>
    </xf>
    <xf numFmtId="3" fontId="10" fillId="0" borderId="40" xfId="0" applyNumberFormat="1" applyFont="1" applyBorder="1" applyAlignment="1">
      <alignment horizontal="center" vertical="center"/>
    </xf>
    <xf numFmtId="3" fontId="10" fillId="0" borderId="13" xfId="0" applyNumberFormat="1" applyFont="1" applyBorder="1" applyAlignment="1">
      <alignment horizontal="center" vertical="center"/>
    </xf>
    <xf numFmtId="3" fontId="10" fillId="0" borderId="14" xfId="0" applyNumberFormat="1" applyFont="1" applyBorder="1" applyAlignment="1">
      <alignment horizontal="center" vertical="center"/>
    </xf>
    <xf numFmtId="3" fontId="10" fillId="0" borderId="0" xfId="0" applyNumberFormat="1" applyFont="1" applyBorder="1" applyAlignment="1">
      <alignment horizontal="center" vertical="center"/>
    </xf>
    <xf numFmtId="3" fontId="10" fillId="0" borderId="57" xfId="0" applyNumberFormat="1" applyFont="1" applyBorder="1" applyAlignment="1">
      <alignment horizontal="center" vertical="center"/>
    </xf>
    <xf numFmtId="3" fontId="10" fillId="0" borderId="58" xfId="0" applyNumberFormat="1" applyFont="1" applyBorder="1" applyAlignment="1">
      <alignment horizontal="center" vertical="center"/>
    </xf>
    <xf numFmtId="3" fontId="10" fillId="0" borderId="59" xfId="0" applyNumberFormat="1" applyFont="1" applyBorder="1" applyAlignment="1">
      <alignment horizontal="center" vertical="center"/>
    </xf>
    <xf numFmtId="3" fontId="10" fillId="0" borderId="10" xfId="0" applyNumberFormat="1" applyFont="1" applyBorder="1" applyAlignment="1">
      <alignment horizontal="center" vertical="center"/>
    </xf>
    <xf numFmtId="2" fontId="10" fillId="0" borderId="56" xfId="0" applyNumberFormat="1" applyFont="1" applyBorder="1" applyAlignment="1">
      <alignment horizontal="center" vertical="center" wrapText="1"/>
    </xf>
    <xf numFmtId="169" fontId="10" fillId="0" borderId="60" xfId="0" applyNumberFormat="1" applyFont="1" applyBorder="1" applyAlignment="1">
      <alignment horizontal="center" vertical="center"/>
    </xf>
    <xf numFmtId="169" fontId="10" fillId="0" borderId="61" xfId="0" applyNumberFormat="1" applyFont="1" applyBorder="1" applyAlignment="1">
      <alignment horizontal="center" vertical="center"/>
    </xf>
    <xf numFmtId="169" fontId="10" fillId="0" borderId="4" xfId="0" applyNumberFormat="1" applyFont="1" applyBorder="1" applyAlignment="1">
      <alignment horizontal="center" vertical="center"/>
    </xf>
    <xf numFmtId="169" fontId="10" fillId="0" borderId="35" xfId="0" applyNumberFormat="1" applyFont="1" applyBorder="1" applyAlignment="1">
      <alignment horizontal="center" vertical="center"/>
    </xf>
    <xf numFmtId="169" fontId="10" fillId="0" borderId="47" xfId="0" applyNumberFormat="1" applyFont="1" applyBorder="1" applyAlignment="1">
      <alignment horizontal="center" vertical="center" wrapText="1"/>
    </xf>
    <xf numFmtId="169" fontId="10" fillId="0" borderId="28" xfId="0" applyNumberFormat="1" applyFont="1" applyBorder="1" applyAlignment="1">
      <alignment horizontal="center" vertical="center" wrapText="1"/>
    </xf>
    <xf numFmtId="169" fontId="10" fillId="0" borderId="27" xfId="0" applyNumberFormat="1" applyFont="1" applyBorder="1" applyAlignment="1">
      <alignment horizontal="center" vertical="center" wrapText="1"/>
    </xf>
    <xf numFmtId="169" fontId="10" fillId="0" borderId="0" xfId="0" applyNumberFormat="1" applyFont="1"/>
    <xf numFmtId="4" fontId="10" fillId="0" borderId="20" xfId="0" applyNumberFormat="1" applyFont="1" applyBorder="1" applyAlignment="1">
      <alignment horizontal="center" vertical="center"/>
    </xf>
    <xf numFmtId="4" fontId="10" fillId="0" borderId="0" xfId="0" applyNumberFormat="1" applyFont="1" applyBorder="1" applyAlignment="1">
      <alignment horizontal="center" vertical="center"/>
    </xf>
    <xf numFmtId="4" fontId="10" fillId="0" borderId="58" xfId="0" applyNumberFormat="1" applyFont="1" applyBorder="1" applyAlignment="1">
      <alignment horizontal="center" vertical="center"/>
    </xf>
    <xf numFmtId="4" fontId="10" fillId="0" borderId="10" xfId="0" applyNumberFormat="1" applyFont="1" applyBorder="1" applyAlignment="1">
      <alignment horizontal="center" vertical="center"/>
    </xf>
    <xf numFmtId="4" fontId="10" fillId="0" borderId="15" xfId="0" applyNumberFormat="1" applyFont="1" applyBorder="1" applyAlignment="1">
      <alignment horizontal="center" vertical="center"/>
    </xf>
    <xf numFmtId="4" fontId="10" fillId="0" borderId="8" xfId="0" applyNumberFormat="1" applyFont="1" applyBorder="1" applyAlignment="1">
      <alignment horizontal="center" vertical="center"/>
    </xf>
    <xf numFmtId="4" fontId="10" fillId="0" borderId="9" xfId="0" applyNumberFormat="1" applyFont="1" applyBorder="1" applyAlignment="1">
      <alignment horizontal="center" vertical="center"/>
    </xf>
    <xf numFmtId="4" fontId="10" fillId="0" borderId="49" xfId="0" applyNumberFormat="1" applyFont="1" applyBorder="1" applyAlignment="1">
      <alignment horizontal="center" vertical="center"/>
    </xf>
    <xf numFmtId="4" fontId="10" fillId="0" borderId="31" xfId="0" applyNumberFormat="1" applyFont="1" applyBorder="1" applyAlignment="1">
      <alignment horizontal="center" vertical="center"/>
    </xf>
    <xf numFmtId="4" fontId="10" fillId="0" borderId="6" xfId="0" applyNumberFormat="1" applyFont="1" applyBorder="1" applyAlignment="1">
      <alignment horizontal="center" vertical="center"/>
    </xf>
    <xf numFmtId="2" fontId="6" fillId="0" borderId="0" xfId="0" applyNumberFormat="1" applyFont="1"/>
    <xf numFmtId="169" fontId="6" fillId="0" borderId="0" xfId="0" applyNumberFormat="1" applyFont="1"/>
    <xf numFmtId="49" fontId="13" fillId="0" borderId="8" xfId="0" applyNumberFormat="1" applyFont="1" applyBorder="1" applyAlignment="1">
      <alignment horizontal="center" vertical="center"/>
    </xf>
    <xf numFmtId="49" fontId="13" fillId="0" borderId="6" xfId="0" applyNumberFormat="1" applyFont="1" applyBorder="1" applyAlignment="1">
      <alignment horizontal="center" vertical="center"/>
    </xf>
    <xf numFmtId="49" fontId="13" fillId="0" borderId="49" xfId="0" applyNumberFormat="1" applyFont="1" applyBorder="1" applyAlignment="1">
      <alignment horizontal="center" vertical="center"/>
    </xf>
    <xf numFmtId="0" fontId="11" fillId="0" borderId="1" xfId="0" applyFont="1" applyBorder="1" applyAlignment="1">
      <alignment horizontal="center" vertical="center" wrapText="1"/>
    </xf>
    <xf numFmtId="3" fontId="10" fillId="0" borderId="45" xfId="0" applyNumberFormat="1" applyFont="1" applyBorder="1" applyAlignment="1">
      <alignment horizontal="center" vertical="center"/>
    </xf>
    <xf numFmtId="3" fontId="10" fillId="0" borderId="42" xfId="0" applyNumberFormat="1" applyFont="1" applyBorder="1" applyAlignment="1">
      <alignment horizontal="center" vertical="center"/>
    </xf>
    <xf numFmtId="169" fontId="10" fillId="0" borderId="0" xfId="3" applyNumberFormat="1" applyFont="1"/>
    <xf numFmtId="0" fontId="17" fillId="0" borderId="0" xfId="0" applyFont="1" applyBorder="1" applyAlignment="1">
      <alignment vertical="center" wrapText="1"/>
    </xf>
    <xf numFmtId="0" fontId="6" fillId="0" borderId="0" xfId="0" applyFont="1" applyAlignment="1">
      <alignment wrapText="1"/>
    </xf>
    <xf numFmtId="169" fontId="6" fillId="0" borderId="0" xfId="0" applyNumberFormat="1" applyFont="1" applyAlignment="1">
      <alignment wrapText="1"/>
    </xf>
    <xf numFmtId="49" fontId="13" fillId="0" borderId="8" xfId="0" applyNumberFormat="1" applyFont="1" applyBorder="1" applyAlignment="1">
      <alignment horizontal="center" vertical="center" wrapText="1"/>
    </xf>
    <xf numFmtId="49" fontId="13" fillId="0" borderId="6" xfId="0" applyNumberFormat="1" applyFont="1" applyBorder="1" applyAlignment="1">
      <alignment horizontal="center" vertical="center" wrapText="1"/>
    </xf>
    <xf numFmtId="49" fontId="13" fillId="0" borderId="49" xfId="0" applyNumberFormat="1" applyFont="1" applyBorder="1" applyAlignment="1">
      <alignment horizontal="center" vertical="center" wrapText="1"/>
    </xf>
    <xf numFmtId="49" fontId="10" fillId="0" borderId="0" xfId="0" applyNumberFormat="1" applyFont="1" applyAlignment="1">
      <alignment horizontal="center" vertical="center" wrapText="1"/>
    </xf>
    <xf numFmtId="3" fontId="10" fillId="0" borderId="44" xfId="0" applyNumberFormat="1" applyFont="1" applyBorder="1" applyAlignment="1">
      <alignment horizontal="center" vertical="center" wrapText="1"/>
    </xf>
    <xf numFmtId="3" fontId="10" fillId="0" borderId="45" xfId="0" applyNumberFormat="1" applyFont="1" applyBorder="1" applyAlignment="1">
      <alignment horizontal="center" vertical="center" wrapText="1"/>
    </xf>
    <xf numFmtId="3" fontId="10" fillId="0" borderId="42" xfId="0" applyNumberFormat="1" applyFont="1" applyBorder="1" applyAlignment="1">
      <alignment horizontal="center" vertical="center" wrapText="1"/>
    </xf>
    <xf numFmtId="0" fontId="10" fillId="0" borderId="0" xfId="0" applyFont="1" applyAlignment="1">
      <alignment wrapText="1"/>
    </xf>
    <xf numFmtId="2" fontId="10" fillId="0" borderId="0" xfId="0" applyNumberFormat="1" applyFont="1" applyAlignment="1">
      <alignment wrapText="1"/>
    </xf>
    <xf numFmtId="2" fontId="10" fillId="0" borderId="64" xfId="0" applyNumberFormat="1" applyFont="1" applyBorder="1" applyAlignment="1">
      <alignment horizontal="center" vertical="center" wrapText="1"/>
    </xf>
    <xf numFmtId="2" fontId="10" fillId="0" borderId="63" xfId="0" applyNumberFormat="1" applyFont="1" applyBorder="1" applyAlignment="1">
      <alignment horizontal="center" vertical="center" wrapText="1"/>
    </xf>
    <xf numFmtId="2" fontId="10" fillId="0" borderId="54" xfId="0" applyNumberFormat="1" applyFont="1" applyBorder="1" applyAlignment="1">
      <alignment horizontal="center" vertical="center" wrapText="1"/>
    </xf>
    <xf numFmtId="169" fontId="10" fillId="0" borderId="63" xfId="1" applyNumberFormat="1" applyFont="1" applyBorder="1" applyAlignment="1">
      <alignment horizontal="center" vertical="center" wrapText="1"/>
    </xf>
    <xf numFmtId="169" fontId="10" fillId="0" borderId="54" xfId="1" applyNumberFormat="1" applyFont="1" applyBorder="1" applyAlignment="1">
      <alignment horizontal="center" vertical="center" wrapText="1"/>
    </xf>
    <xf numFmtId="2" fontId="10" fillId="0" borderId="51" xfId="0" applyNumberFormat="1" applyFont="1" applyBorder="1" applyAlignment="1">
      <alignment horizontal="center" vertical="center" wrapText="1"/>
    </xf>
    <xf numFmtId="169" fontId="10" fillId="0" borderId="0" xfId="3" applyNumberFormat="1" applyFont="1" applyAlignment="1">
      <alignment wrapText="1"/>
    </xf>
    <xf numFmtId="3" fontId="10" fillId="0" borderId="0" xfId="0" applyNumberFormat="1" applyFont="1" applyAlignment="1">
      <alignment wrapText="1"/>
    </xf>
    <xf numFmtId="169" fontId="10" fillId="0" borderId="49" xfId="0" applyNumberFormat="1" applyFont="1" applyBorder="1" applyAlignment="1">
      <alignment horizontal="center" vertical="center" wrapText="1"/>
    </xf>
    <xf numFmtId="169" fontId="10" fillId="0" borderId="6" xfId="0" applyNumberFormat="1" applyFont="1" applyBorder="1" applyAlignment="1">
      <alignment horizontal="center" vertical="center" wrapText="1"/>
    </xf>
    <xf numFmtId="169" fontId="10" fillId="0" borderId="54" xfId="0" applyNumberFormat="1" applyFont="1" applyBorder="1" applyAlignment="1">
      <alignment horizontal="center" vertical="center" wrapText="1"/>
    </xf>
    <xf numFmtId="169" fontId="10" fillId="0" borderId="63" xfId="0" applyNumberFormat="1" applyFont="1" applyBorder="1" applyAlignment="1">
      <alignment horizontal="center" vertical="center" wrapText="1"/>
    </xf>
    <xf numFmtId="169" fontId="10" fillId="0" borderId="0" xfId="0" applyNumberFormat="1" applyFont="1" applyAlignment="1">
      <alignment wrapText="1"/>
    </xf>
    <xf numFmtId="169" fontId="10" fillId="0" borderId="58" xfId="0" applyNumberFormat="1" applyFont="1" applyBorder="1" applyAlignment="1">
      <alignment horizontal="center" vertical="center" wrapText="1"/>
    </xf>
    <xf numFmtId="169" fontId="10" fillId="0" borderId="18" xfId="0" applyNumberFormat="1" applyFont="1" applyBorder="1" applyAlignment="1">
      <alignment horizontal="center" vertical="center" wrapText="1"/>
    </xf>
    <xf numFmtId="3" fontId="10" fillId="0" borderId="0" xfId="0" applyNumberFormat="1" applyFont="1" applyAlignment="1">
      <alignment horizontal="center" vertical="center" wrapText="1"/>
    </xf>
    <xf numFmtId="0" fontId="11" fillId="0" borderId="14" xfId="0" applyFont="1" applyBorder="1" applyAlignment="1">
      <alignment horizontal="center" vertical="center" wrapText="1"/>
    </xf>
    <xf numFmtId="2" fontId="10" fillId="0" borderId="5" xfId="0" applyNumberFormat="1" applyFont="1" applyBorder="1" applyAlignment="1">
      <alignment horizontal="center" vertical="center"/>
    </xf>
    <xf numFmtId="2" fontId="10" fillId="0" borderId="9" xfId="0" applyNumberFormat="1" applyFont="1" applyBorder="1" applyAlignment="1">
      <alignment horizontal="center" vertical="center"/>
    </xf>
    <xf numFmtId="0" fontId="12" fillId="0" borderId="0" xfId="0" applyFont="1" applyBorder="1" applyAlignment="1">
      <alignment vertical="center" wrapText="1"/>
    </xf>
    <xf numFmtId="0" fontId="18" fillId="0" borderId="0" xfId="0" applyFont="1" applyFill="1" applyAlignment="1">
      <alignment wrapText="1"/>
    </xf>
    <xf numFmtId="3" fontId="6" fillId="0" borderId="0" xfId="0" applyNumberFormat="1" applyFont="1" applyAlignment="1">
      <alignment wrapText="1"/>
    </xf>
    <xf numFmtId="0" fontId="9" fillId="0" borderId="0" xfId="2" applyFont="1" applyAlignment="1">
      <alignment wrapText="1"/>
    </xf>
    <xf numFmtId="0" fontId="8" fillId="0" borderId="0" xfId="2" applyAlignment="1">
      <alignment wrapText="1"/>
    </xf>
    <xf numFmtId="3" fontId="10" fillId="0" borderId="36" xfId="0" applyNumberFormat="1" applyFont="1" applyBorder="1" applyAlignment="1">
      <alignment horizontal="center" vertical="center" wrapText="1"/>
    </xf>
    <xf numFmtId="3" fontId="10" fillId="0" borderId="37" xfId="0" applyNumberFormat="1" applyFont="1" applyBorder="1" applyAlignment="1">
      <alignment horizontal="center" vertical="center" wrapText="1"/>
    </xf>
    <xf numFmtId="3" fontId="10" fillId="0" borderId="38" xfId="0" applyNumberFormat="1" applyFont="1" applyBorder="1" applyAlignment="1">
      <alignment horizontal="center" vertical="center" wrapText="1"/>
    </xf>
    <xf numFmtId="3" fontId="10" fillId="0" borderId="2" xfId="0" applyNumberFormat="1" applyFont="1" applyBorder="1" applyAlignment="1">
      <alignment horizontal="center" vertical="center" wrapText="1"/>
    </xf>
    <xf numFmtId="169" fontId="10" fillId="0" borderId="42" xfId="0" applyNumberFormat="1" applyFont="1" applyBorder="1" applyAlignment="1">
      <alignment horizontal="center" vertical="center" wrapText="1"/>
    </xf>
    <xf numFmtId="169" fontId="10" fillId="0" borderId="45" xfId="0" applyNumberFormat="1" applyFont="1" applyBorder="1" applyAlignment="1">
      <alignment horizontal="center" vertical="center" wrapText="1"/>
    </xf>
    <xf numFmtId="4" fontId="10" fillId="0" borderId="0" xfId="0" applyNumberFormat="1" applyFont="1" applyAlignment="1">
      <alignment horizontal="center" vertical="center" wrapText="1"/>
    </xf>
    <xf numFmtId="2" fontId="10" fillId="0" borderId="5" xfId="0" applyNumberFormat="1" applyFont="1" applyBorder="1" applyAlignment="1">
      <alignment horizontal="center" vertical="center" wrapText="1"/>
    </xf>
    <xf numFmtId="2" fontId="10" fillId="0" borderId="9" xfId="0" applyNumberFormat="1" applyFont="1" applyBorder="1" applyAlignment="1">
      <alignment horizontal="center" vertical="center" wrapText="1"/>
    </xf>
    <xf numFmtId="0" fontId="10" fillId="0" borderId="0" xfId="0" applyFont="1" applyBorder="1" applyAlignment="1">
      <alignment wrapText="1"/>
    </xf>
    <xf numFmtId="0" fontId="7" fillId="0" borderId="0" xfId="0" applyFont="1" applyAlignment="1"/>
    <xf numFmtId="2" fontId="10" fillId="0" borderId="0" xfId="0" applyNumberFormat="1" applyFont="1" applyAlignment="1">
      <alignment horizontal="center" vertical="center" wrapText="1"/>
    </xf>
    <xf numFmtId="49" fontId="13" fillId="0" borderId="9" xfId="0" applyNumberFormat="1" applyFont="1" applyBorder="1" applyAlignment="1">
      <alignment horizontal="center" vertical="center"/>
    </xf>
    <xf numFmtId="3" fontId="10" fillId="0" borderId="60" xfId="0" applyNumberFormat="1" applyFont="1" applyBorder="1" applyAlignment="1">
      <alignment horizontal="center" vertical="center"/>
    </xf>
    <xf numFmtId="3" fontId="10" fillId="0" borderId="24" xfId="0" applyNumberFormat="1" applyFont="1" applyBorder="1" applyAlignment="1">
      <alignment horizontal="center" vertical="center"/>
    </xf>
    <xf numFmtId="169" fontId="10" fillId="0" borderId="26" xfId="0" applyNumberFormat="1" applyFont="1" applyBorder="1" applyAlignment="1">
      <alignment horizontal="center" vertical="center"/>
    </xf>
    <xf numFmtId="10" fontId="19" fillId="2" borderId="45" xfId="1" applyNumberFormat="1" applyFont="1" applyFill="1" applyBorder="1" applyAlignment="1">
      <alignment horizontal="center" vertical="center"/>
    </xf>
    <xf numFmtId="169" fontId="10" fillId="0" borderId="66" xfId="1" applyNumberFormat="1" applyFont="1" applyBorder="1" applyAlignment="1">
      <alignment horizontal="center" vertical="center"/>
    </xf>
    <xf numFmtId="169" fontId="10" fillId="0" borderId="26" xfId="1" applyNumberFormat="1" applyFont="1" applyBorder="1" applyAlignment="1">
      <alignment horizontal="center" vertical="center"/>
    </xf>
    <xf numFmtId="169" fontId="10" fillId="0" borderId="65" xfId="1" applyNumberFormat="1" applyFont="1" applyBorder="1" applyAlignment="1">
      <alignment horizontal="center" vertical="center"/>
    </xf>
    <xf numFmtId="2" fontId="10" fillId="0" borderId="16" xfId="0" applyNumberFormat="1" applyFont="1" applyBorder="1" applyAlignment="1">
      <alignment horizontal="center" vertical="center" wrapText="1"/>
    </xf>
    <xf numFmtId="4" fontId="19" fillId="2" borderId="15" xfId="0" applyNumberFormat="1" applyFont="1" applyFill="1" applyBorder="1" applyAlignment="1">
      <alignment horizontal="center" vertical="center"/>
    </xf>
    <xf numFmtId="2" fontId="10" fillId="0" borderId="56" xfId="0" applyNumberFormat="1" applyFont="1" applyBorder="1" applyAlignment="1">
      <alignment horizontal="center" vertical="center"/>
    </xf>
    <xf numFmtId="2" fontId="10" fillId="0" borderId="16" xfId="0" applyNumberFormat="1" applyFont="1" applyBorder="1" applyAlignment="1">
      <alignment horizontal="center" vertical="center"/>
    </xf>
    <xf numFmtId="169" fontId="10" fillId="0" borderId="16" xfId="0" applyNumberFormat="1" applyFont="1" applyBorder="1" applyAlignment="1">
      <alignment horizontal="center" vertical="center" wrapText="1"/>
    </xf>
    <xf numFmtId="169" fontId="19" fillId="2" borderId="15" xfId="1" applyNumberFormat="1" applyFont="1" applyFill="1" applyBorder="1" applyAlignment="1">
      <alignment horizontal="center" vertical="center"/>
    </xf>
    <xf numFmtId="169" fontId="10" fillId="0" borderId="56" xfId="0" applyNumberFormat="1" applyFont="1" applyBorder="1" applyAlignment="1">
      <alignment horizontal="center" vertical="center" wrapText="1"/>
    </xf>
    <xf numFmtId="169" fontId="19" fillId="2" borderId="16" xfId="1" applyNumberFormat="1" applyFont="1" applyFill="1" applyBorder="1" applyAlignment="1">
      <alignment horizontal="center" vertical="center"/>
    </xf>
    <xf numFmtId="169" fontId="10" fillId="0" borderId="56" xfId="1" applyNumberFormat="1" applyFont="1" applyBorder="1" applyAlignment="1">
      <alignment horizontal="center" vertical="center"/>
    </xf>
    <xf numFmtId="169" fontId="10" fillId="0" borderId="16" xfId="1" applyNumberFormat="1" applyFont="1" applyBorder="1" applyAlignment="1">
      <alignment horizontal="center" vertical="center"/>
    </xf>
    <xf numFmtId="169" fontId="10" fillId="0" borderId="14" xfId="1" applyNumberFormat="1" applyFont="1" applyBorder="1" applyAlignment="1">
      <alignment horizontal="center" vertical="center"/>
    </xf>
    <xf numFmtId="2" fontId="10" fillId="0" borderId="7" xfId="0" applyNumberFormat="1" applyFont="1" applyBorder="1" applyAlignment="1">
      <alignment horizontal="center" vertical="center" wrapText="1"/>
    </xf>
    <xf numFmtId="4" fontId="19" fillId="2" borderId="63" xfId="0" applyNumberFormat="1" applyFont="1" applyFill="1" applyBorder="1" applyAlignment="1">
      <alignment horizontal="center" vertical="center"/>
    </xf>
    <xf numFmtId="2" fontId="10" fillId="0" borderId="7" xfId="0" applyNumberFormat="1" applyFont="1" applyBorder="1" applyAlignment="1">
      <alignment horizontal="center" vertical="center"/>
    </xf>
    <xf numFmtId="4" fontId="19" fillId="2" borderId="67" xfId="4" applyNumberFormat="1" applyFont="1" applyFill="1" applyBorder="1" applyAlignment="1">
      <alignment horizontal="center" vertical="center"/>
    </xf>
    <xf numFmtId="4" fontId="19" fillId="2" borderId="45" xfId="4" applyNumberFormat="1" applyFont="1" applyFill="1" applyBorder="1" applyAlignment="1">
      <alignment horizontal="center" vertical="center"/>
    </xf>
    <xf numFmtId="4" fontId="19" fillId="2" borderId="45" xfId="0" applyNumberFormat="1" applyFont="1" applyFill="1" applyBorder="1" applyAlignment="1">
      <alignment horizontal="center" vertical="center"/>
    </xf>
    <xf numFmtId="4" fontId="19" fillId="2" borderId="27" xfId="4" applyNumberFormat="1" applyFont="1" applyFill="1" applyBorder="1" applyAlignment="1">
      <alignment horizontal="center" vertical="center"/>
    </xf>
    <xf numFmtId="4" fontId="19" fillId="2" borderId="68" xfId="4" applyNumberFormat="1" applyFont="1" applyFill="1" applyBorder="1" applyAlignment="1">
      <alignment horizontal="center" vertical="center"/>
    </xf>
    <xf numFmtId="4" fontId="19" fillId="2" borderId="63" xfId="4" applyNumberFormat="1" applyFont="1" applyFill="1" applyBorder="1" applyAlignment="1">
      <alignment horizontal="center" vertical="center"/>
    </xf>
    <xf numFmtId="4" fontId="19" fillId="2" borderId="16" xfId="5" applyNumberFormat="1" applyFont="1" applyFill="1" applyBorder="1" applyAlignment="1">
      <alignment horizontal="center" vertical="center"/>
    </xf>
    <xf numFmtId="4" fontId="19" fillId="2" borderId="15" xfId="5" applyNumberFormat="1" applyFont="1" applyFill="1" applyBorder="1" applyAlignment="1">
      <alignment horizontal="center" vertical="center"/>
    </xf>
    <xf numFmtId="3" fontId="19" fillId="2" borderId="68" xfId="6" applyNumberFormat="1" applyFont="1" applyFill="1" applyBorder="1" applyAlignment="1">
      <alignment horizontal="center" vertical="center"/>
    </xf>
    <xf numFmtId="3" fontId="19" fillId="2" borderId="63" xfId="6" applyNumberFormat="1" applyFont="1" applyFill="1" applyBorder="1" applyAlignment="1">
      <alignment horizontal="center" vertical="center"/>
    </xf>
    <xf numFmtId="3" fontId="19" fillId="2" borderId="63" xfId="0" applyNumberFormat="1" applyFont="1" applyFill="1" applyBorder="1" applyAlignment="1">
      <alignment horizontal="center" vertical="center"/>
    </xf>
    <xf numFmtId="3" fontId="19" fillId="2" borderId="6" xfId="6" applyNumberFormat="1" applyFont="1" applyFill="1" applyBorder="1" applyAlignment="1">
      <alignment horizontal="center" vertical="center"/>
    </xf>
    <xf numFmtId="3" fontId="19" fillId="2" borderId="67" xfId="7" applyNumberFormat="1" applyFont="1" applyFill="1" applyBorder="1" applyAlignment="1">
      <alignment horizontal="center" vertical="center"/>
    </xf>
    <xf numFmtId="3" fontId="19" fillId="2" borderId="45" xfId="7" applyNumberFormat="1" applyFont="1" applyFill="1" applyBorder="1" applyAlignment="1">
      <alignment horizontal="center" vertical="center"/>
    </xf>
    <xf numFmtId="3" fontId="19" fillId="2" borderId="45" xfId="0" applyNumberFormat="1" applyFont="1" applyFill="1" applyBorder="1" applyAlignment="1">
      <alignment horizontal="center" vertical="center"/>
    </xf>
    <xf numFmtId="3" fontId="19" fillId="2" borderId="47" xfId="7" applyNumberFormat="1" applyFont="1" applyFill="1" applyBorder="1" applyAlignment="1">
      <alignment horizontal="center" vertical="center"/>
    </xf>
    <xf numFmtId="3" fontId="19" fillId="2" borderId="26" xfId="7" applyNumberFormat="1" applyFont="1" applyFill="1" applyBorder="1" applyAlignment="1">
      <alignment horizontal="center" vertical="center"/>
    </xf>
    <xf numFmtId="3" fontId="19" fillId="2" borderId="65" xfId="7" applyNumberFormat="1" applyFont="1" applyFill="1" applyBorder="1" applyAlignment="1">
      <alignment horizontal="center" vertical="center"/>
    </xf>
    <xf numFmtId="3" fontId="19" fillId="2" borderId="27" xfId="7" applyNumberFormat="1" applyFont="1" applyFill="1" applyBorder="1" applyAlignment="1">
      <alignment horizontal="center" vertical="center"/>
    </xf>
    <xf numFmtId="3" fontId="19" fillId="2" borderId="16" xfId="8" applyNumberFormat="1" applyFont="1" applyFill="1" applyBorder="1" applyAlignment="1">
      <alignment horizontal="center" vertical="center"/>
    </xf>
    <xf numFmtId="3" fontId="19" fillId="2" borderId="15" xfId="8" applyNumberFormat="1" applyFont="1" applyFill="1" applyBorder="1" applyAlignment="1">
      <alignment horizontal="center" vertical="center"/>
    </xf>
    <xf numFmtId="3" fontId="19" fillId="2" borderId="15" xfId="0" applyNumberFormat="1" applyFont="1" applyFill="1" applyBorder="1" applyAlignment="1">
      <alignment horizontal="center" vertical="center"/>
    </xf>
    <xf numFmtId="3" fontId="19" fillId="2" borderId="40" xfId="8" applyNumberFormat="1" applyFont="1" applyFill="1" applyBorder="1" applyAlignment="1">
      <alignment horizontal="center" vertical="center"/>
    </xf>
    <xf numFmtId="3" fontId="19" fillId="2" borderId="14" xfId="8" applyNumberFormat="1" applyFont="1" applyFill="1" applyBorder="1" applyAlignment="1">
      <alignment horizontal="center" vertical="center"/>
    </xf>
    <xf numFmtId="3" fontId="19" fillId="2" borderId="16" xfId="9" applyNumberFormat="1" applyFont="1" applyFill="1" applyBorder="1" applyAlignment="1">
      <alignment horizontal="center" vertical="center"/>
    </xf>
    <xf numFmtId="3" fontId="19" fillId="2" borderId="15" xfId="9" applyNumberFormat="1" applyFont="1" applyFill="1" applyBorder="1" applyAlignment="1">
      <alignment horizontal="center" vertical="center"/>
    </xf>
    <xf numFmtId="3" fontId="19" fillId="2" borderId="40" xfId="9" applyNumberFormat="1" applyFont="1" applyFill="1" applyBorder="1" applyAlignment="1">
      <alignment horizontal="center" vertical="center"/>
    </xf>
    <xf numFmtId="3" fontId="19" fillId="2" borderId="14" xfId="9" applyNumberFormat="1" applyFont="1" applyFill="1" applyBorder="1" applyAlignment="1">
      <alignment horizontal="center" vertical="center"/>
    </xf>
    <xf numFmtId="4" fontId="19" fillId="2" borderId="16" xfId="10" applyNumberFormat="1" applyFont="1" applyFill="1" applyBorder="1" applyAlignment="1">
      <alignment horizontal="center" vertical="center"/>
    </xf>
    <xf numFmtId="4" fontId="19" fillId="2" borderId="15" xfId="10" applyNumberFormat="1" applyFont="1" applyFill="1" applyBorder="1" applyAlignment="1">
      <alignment horizontal="center" vertical="center"/>
    </xf>
    <xf numFmtId="4" fontId="19" fillId="2" borderId="40" xfId="10" applyNumberFormat="1" applyFont="1" applyFill="1" applyBorder="1" applyAlignment="1">
      <alignment horizontal="center" vertical="center"/>
    </xf>
    <xf numFmtId="4" fontId="19" fillId="2" borderId="14" xfId="10" applyNumberFormat="1" applyFont="1" applyFill="1" applyBorder="1" applyAlignment="1">
      <alignment horizontal="center" vertical="center"/>
    </xf>
    <xf numFmtId="4" fontId="10" fillId="0" borderId="0" xfId="0" applyNumberFormat="1" applyFont="1"/>
    <xf numFmtId="4" fontId="19" fillId="2" borderId="16" xfId="11" applyNumberFormat="1" applyFont="1" applyFill="1" applyBorder="1" applyAlignment="1">
      <alignment horizontal="center" vertical="center"/>
    </xf>
    <xf numFmtId="4" fontId="19" fillId="2" borderId="15" xfId="11" applyNumberFormat="1" applyFont="1" applyFill="1" applyBorder="1" applyAlignment="1">
      <alignment horizontal="center" vertical="center"/>
    </xf>
    <xf numFmtId="4" fontId="19" fillId="2" borderId="40" xfId="11" applyNumberFormat="1" applyFont="1" applyFill="1" applyBorder="1" applyAlignment="1">
      <alignment horizontal="center" vertical="center"/>
    </xf>
    <xf numFmtId="4" fontId="19" fillId="2" borderId="14" xfId="11" applyNumberFormat="1" applyFont="1" applyFill="1" applyBorder="1" applyAlignment="1">
      <alignment horizontal="center" vertical="center"/>
    </xf>
    <xf numFmtId="4" fontId="19" fillId="2" borderId="16" xfId="12" applyNumberFormat="1" applyFont="1" applyFill="1" applyBorder="1" applyAlignment="1">
      <alignment horizontal="center" vertical="center"/>
    </xf>
    <xf numFmtId="4" fontId="19" fillId="2" borderId="15" xfId="12" applyNumberFormat="1" applyFont="1" applyFill="1" applyBorder="1" applyAlignment="1">
      <alignment horizontal="center" vertical="center"/>
    </xf>
    <xf numFmtId="4" fontId="19" fillId="2" borderId="40" xfId="12" applyNumberFormat="1" applyFont="1" applyFill="1" applyBorder="1" applyAlignment="1">
      <alignment horizontal="center" vertical="center"/>
    </xf>
    <xf numFmtId="4" fontId="19" fillId="2" borderId="14" xfId="12" applyNumberFormat="1" applyFont="1" applyFill="1" applyBorder="1" applyAlignment="1">
      <alignment horizontal="center" vertical="center"/>
    </xf>
    <xf numFmtId="4" fontId="19" fillId="2" borderId="16" xfId="13" applyNumberFormat="1" applyFont="1" applyFill="1" applyBorder="1" applyAlignment="1">
      <alignment horizontal="center" vertical="center"/>
    </xf>
    <xf numFmtId="4" fontId="19" fillId="2" borderId="15" xfId="13" applyNumberFormat="1" applyFont="1" applyFill="1" applyBorder="1" applyAlignment="1">
      <alignment horizontal="center" vertical="center"/>
    </xf>
    <xf numFmtId="4" fontId="19" fillId="2" borderId="40" xfId="13" applyNumberFormat="1" applyFont="1" applyFill="1" applyBorder="1" applyAlignment="1">
      <alignment horizontal="center" vertical="center"/>
    </xf>
    <xf numFmtId="4" fontId="19" fillId="2" borderId="14" xfId="13" applyNumberFormat="1" applyFont="1" applyFill="1" applyBorder="1" applyAlignment="1">
      <alignment horizontal="center" vertical="center"/>
    </xf>
    <xf numFmtId="4" fontId="19" fillId="2" borderId="16" xfId="14" applyNumberFormat="1" applyFont="1" applyFill="1" applyBorder="1" applyAlignment="1">
      <alignment horizontal="center" vertical="center"/>
    </xf>
    <xf numFmtId="4" fontId="19" fillId="2" borderId="15" xfId="14" applyNumberFormat="1" applyFont="1" applyFill="1" applyBorder="1" applyAlignment="1">
      <alignment horizontal="center" vertical="center"/>
    </xf>
    <xf numFmtId="4" fontId="19" fillId="2" borderId="40" xfId="14" applyNumberFormat="1" applyFont="1" applyFill="1" applyBorder="1" applyAlignment="1">
      <alignment horizontal="center" vertical="center"/>
    </xf>
    <xf numFmtId="4" fontId="19" fillId="2" borderId="14" xfId="14" applyNumberFormat="1" applyFont="1" applyFill="1" applyBorder="1" applyAlignment="1">
      <alignment horizontal="center" vertical="center"/>
    </xf>
    <xf numFmtId="4" fontId="19" fillId="2" borderId="16" xfId="15" applyNumberFormat="1" applyFont="1" applyFill="1" applyBorder="1" applyAlignment="1">
      <alignment horizontal="center" vertical="center"/>
    </xf>
    <xf numFmtId="4" fontId="19" fillId="2" borderId="15" xfId="15" applyNumberFormat="1" applyFont="1" applyFill="1" applyBorder="1" applyAlignment="1">
      <alignment horizontal="center" vertical="center"/>
    </xf>
    <xf numFmtId="4" fontId="19" fillId="2" borderId="40" xfId="15" applyNumberFormat="1" applyFont="1" applyFill="1" applyBorder="1" applyAlignment="1">
      <alignment horizontal="center" vertical="center"/>
    </xf>
    <xf numFmtId="4" fontId="19" fillId="2" borderId="14" xfId="15" applyNumberFormat="1" applyFont="1" applyFill="1" applyBorder="1" applyAlignment="1">
      <alignment horizontal="center" vertical="center"/>
    </xf>
    <xf numFmtId="169" fontId="19" fillId="2" borderId="68" xfId="1" applyNumberFormat="1" applyFont="1" applyFill="1" applyBorder="1" applyAlignment="1">
      <alignment horizontal="center" vertical="center"/>
    </xf>
    <xf numFmtId="169" fontId="19" fillId="2" borderId="63" xfId="1" applyNumberFormat="1" applyFont="1" applyFill="1" applyBorder="1" applyAlignment="1">
      <alignment horizontal="center" vertical="center"/>
    </xf>
    <xf numFmtId="169" fontId="19" fillId="2" borderId="49" xfId="1" applyNumberFormat="1" applyFont="1" applyFill="1" applyBorder="1" applyAlignment="1">
      <alignment horizontal="center" vertical="center"/>
    </xf>
    <xf numFmtId="169" fontId="19" fillId="2" borderId="7" xfId="1" applyNumberFormat="1" applyFont="1" applyFill="1" applyBorder="1" applyAlignment="1">
      <alignment horizontal="center" vertical="center"/>
    </xf>
    <xf numFmtId="169" fontId="19" fillId="2" borderId="9" xfId="1" applyNumberFormat="1" applyFont="1" applyFill="1" applyBorder="1" applyAlignment="1">
      <alignment horizontal="center" vertical="center"/>
    </xf>
    <xf numFmtId="169" fontId="19" fillId="2" borderId="6" xfId="1" applyNumberFormat="1" applyFont="1" applyFill="1" applyBorder="1" applyAlignment="1">
      <alignment horizontal="center" vertical="center"/>
    </xf>
    <xf numFmtId="169" fontId="19" fillId="2" borderId="69" xfId="1" applyNumberFormat="1" applyFont="1" applyFill="1" applyBorder="1" applyAlignment="1">
      <alignment horizontal="center" vertical="center"/>
    </xf>
    <xf numFmtId="169" fontId="19" fillId="2" borderId="67" xfId="1" applyNumberFormat="1" applyFont="1" applyFill="1" applyBorder="1" applyAlignment="1">
      <alignment horizontal="center" vertical="center"/>
    </xf>
    <xf numFmtId="169" fontId="19" fillId="2" borderId="60" xfId="1" applyNumberFormat="1" applyFont="1" applyFill="1" applyBorder="1" applyAlignment="1">
      <alignment horizontal="center" vertical="center"/>
    </xf>
    <xf numFmtId="169" fontId="19" fillId="2" borderId="45" xfId="1" applyNumberFormat="1" applyFont="1" applyFill="1" applyBorder="1" applyAlignment="1">
      <alignment horizontal="center" vertical="center"/>
    </xf>
    <xf numFmtId="169" fontId="19" fillId="2" borderId="27" xfId="1" applyNumberFormat="1" applyFont="1" applyFill="1" applyBorder="1" applyAlignment="1">
      <alignment horizontal="center" vertical="center"/>
    </xf>
    <xf numFmtId="169" fontId="19" fillId="2" borderId="56" xfId="1" applyNumberFormat="1" applyFont="1" applyFill="1" applyBorder="1" applyAlignment="1">
      <alignment horizontal="center" vertical="center"/>
    </xf>
    <xf numFmtId="169" fontId="19" fillId="2" borderId="14" xfId="1" applyNumberFormat="1" applyFont="1" applyFill="1" applyBorder="1" applyAlignment="1">
      <alignment horizontal="center" vertical="center"/>
    </xf>
    <xf numFmtId="169" fontId="19" fillId="2" borderId="5" xfId="1" applyNumberFormat="1" applyFont="1" applyFill="1" applyBorder="1" applyAlignment="1">
      <alignment horizontal="center" vertical="center"/>
    </xf>
    <xf numFmtId="3" fontId="4" fillId="0" borderId="70" xfId="0" applyNumberFormat="1" applyFont="1" applyBorder="1" applyAlignment="1">
      <alignment horizontal="center" vertical="center"/>
    </xf>
    <xf numFmtId="170" fontId="4" fillId="0" borderId="70" xfId="0" applyNumberFormat="1" applyFont="1" applyBorder="1" applyAlignment="1">
      <alignment horizontal="center" vertical="center"/>
    </xf>
    <xf numFmtId="170" fontId="4" fillId="0" borderId="66" xfId="0" applyNumberFormat="1" applyFont="1" applyBorder="1" applyAlignment="1">
      <alignment horizontal="center" vertical="center"/>
    </xf>
    <xf numFmtId="3" fontId="4" fillId="0" borderId="71" xfId="0" applyNumberFormat="1" applyFont="1" applyBorder="1" applyAlignment="1">
      <alignment horizontal="center" vertical="center"/>
    </xf>
    <xf numFmtId="170" fontId="4" fillId="0" borderId="71" xfId="0" applyNumberFormat="1" applyFont="1" applyBorder="1" applyAlignment="1">
      <alignment horizontal="center" vertical="center"/>
    </xf>
    <xf numFmtId="170" fontId="4" fillId="0" borderId="56" xfId="0" applyNumberFormat="1" applyFont="1" applyBorder="1" applyAlignment="1">
      <alignment horizontal="center" vertical="center"/>
    </xf>
    <xf numFmtId="3" fontId="4" fillId="0" borderId="72" xfId="0" applyNumberFormat="1" applyFont="1" applyBorder="1" applyAlignment="1">
      <alignment horizontal="center" vertical="center"/>
    </xf>
    <xf numFmtId="170" fontId="4" fillId="0" borderId="72" xfId="0" applyNumberFormat="1" applyFont="1" applyBorder="1" applyAlignment="1">
      <alignment horizontal="center" vertical="center"/>
    </xf>
    <xf numFmtId="170" fontId="4" fillId="0" borderId="55" xfId="0" applyNumberFormat="1" applyFont="1" applyBorder="1" applyAlignment="1">
      <alignment horizontal="center" vertical="center"/>
    </xf>
    <xf numFmtId="3" fontId="5" fillId="0" borderId="73" xfId="0" applyNumberFormat="1" applyFont="1" applyBorder="1" applyAlignment="1">
      <alignment horizontal="center" vertical="center"/>
    </xf>
    <xf numFmtId="170" fontId="5" fillId="0" borderId="73" xfId="0" applyNumberFormat="1" applyFont="1" applyBorder="1" applyAlignment="1">
      <alignment horizontal="center" vertical="center"/>
    </xf>
    <xf numFmtId="170" fontId="5" fillId="0" borderId="74" xfId="0" applyNumberFormat="1" applyFont="1" applyBorder="1" applyAlignment="1">
      <alignment horizontal="center" vertical="center"/>
    </xf>
    <xf numFmtId="3" fontId="4" fillId="0" borderId="0" xfId="0" applyNumberFormat="1" applyFont="1" applyAlignment="1">
      <alignment wrapText="1"/>
    </xf>
    <xf numFmtId="168" fontId="4" fillId="0" borderId="47" xfId="0" applyNumberFormat="1" applyFont="1" applyBorder="1" applyAlignment="1">
      <alignment horizontal="center" vertical="center"/>
    </xf>
    <xf numFmtId="168" fontId="4" fillId="0" borderId="27" xfId="0" applyNumberFormat="1" applyFont="1" applyBorder="1" applyAlignment="1">
      <alignment horizontal="center" vertical="center"/>
    </xf>
    <xf numFmtId="168" fontId="4" fillId="0" borderId="50" xfId="0" applyNumberFormat="1" applyFont="1" applyBorder="1" applyAlignment="1">
      <alignment horizontal="center" vertical="center"/>
    </xf>
    <xf numFmtId="168" fontId="4" fillId="0" borderId="62" xfId="0" applyNumberFormat="1" applyFont="1" applyBorder="1" applyAlignment="1">
      <alignment horizontal="center" vertical="center"/>
    </xf>
    <xf numFmtId="168" fontId="4" fillId="0" borderId="40" xfId="0" applyNumberFormat="1" applyFont="1" applyBorder="1" applyAlignment="1">
      <alignment horizontal="center" vertical="center"/>
    </xf>
    <xf numFmtId="168" fontId="4" fillId="0" borderId="39" xfId="0" applyNumberFormat="1" applyFont="1" applyBorder="1" applyAlignment="1">
      <alignment horizontal="center" vertical="center"/>
    </xf>
    <xf numFmtId="168" fontId="4" fillId="0" borderId="54" xfId="0" applyNumberFormat="1" applyFont="1" applyBorder="1" applyAlignment="1">
      <alignment horizontal="center" vertical="center"/>
    </xf>
    <xf numFmtId="168" fontId="4" fillId="0" borderId="63" xfId="0" applyNumberFormat="1" applyFont="1" applyBorder="1" applyAlignment="1">
      <alignment horizontal="center" vertical="center"/>
    </xf>
    <xf numFmtId="168" fontId="4" fillId="0" borderId="53" xfId="0" applyNumberFormat="1" applyFont="1" applyBorder="1" applyAlignment="1">
      <alignment horizontal="center" vertical="center"/>
    </xf>
    <xf numFmtId="168" fontId="4" fillId="0" borderId="64" xfId="0" applyNumberFormat="1" applyFont="1" applyBorder="1" applyAlignment="1">
      <alignment horizontal="center" vertical="center"/>
    </xf>
    <xf numFmtId="168" fontId="5" fillId="0" borderId="29" xfId="0" applyNumberFormat="1" applyFont="1" applyBorder="1" applyAlignment="1">
      <alignment horizontal="center" vertical="center"/>
    </xf>
    <xf numFmtId="168" fontId="5" fillId="0" borderId="30" xfId="0" applyNumberFormat="1" applyFont="1" applyBorder="1" applyAlignment="1">
      <alignment horizontal="center" vertical="center"/>
    </xf>
    <xf numFmtId="0" fontId="11" fillId="0" borderId="0" xfId="0" applyFont="1" applyBorder="1" applyAlignment="1">
      <alignment horizontal="center"/>
    </xf>
    <xf numFmtId="0" fontId="10" fillId="0" borderId="0" xfId="0" applyFont="1" applyBorder="1" applyAlignment="1">
      <alignment horizontal="center" vertical="center" wrapText="1"/>
    </xf>
    <xf numFmtId="10" fontId="10" fillId="0" borderId="42" xfId="0" applyNumberFormat="1" applyFont="1" applyBorder="1" applyAlignment="1">
      <alignment horizontal="center" vertical="center"/>
    </xf>
    <xf numFmtId="2" fontId="10" fillId="0" borderId="67" xfId="3" applyNumberFormat="1" applyFont="1" applyBorder="1" applyAlignment="1">
      <alignment horizontal="center" vertical="center" wrapText="1"/>
    </xf>
    <xf numFmtId="10" fontId="10" fillId="0" borderId="67" xfId="0" applyNumberFormat="1" applyFont="1" applyBorder="1" applyAlignment="1">
      <alignment horizontal="center" vertical="center"/>
    </xf>
    <xf numFmtId="2" fontId="10" fillId="0" borderId="45" xfId="3" applyNumberFormat="1" applyFont="1" applyBorder="1" applyAlignment="1">
      <alignment horizontal="center" vertical="center" wrapText="1"/>
    </xf>
    <xf numFmtId="169" fontId="10" fillId="0" borderId="0" xfId="3" applyNumberFormat="1" applyFont="1" applyBorder="1" applyAlignment="1">
      <alignment horizontal="center" vertical="center" wrapText="1"/>
    </xf>
    <xf numFmtId="170" fontId="10" fillId="0" borderId="0" xfId="0" applyNumberFormat="1" applyFont="1"/>
    <xf numFmtId="10" fontId="10" fillId="0" borderId="40" xfId="0" applyNumberFormat="1" applyFont="1" applyBorder="1" applyAlignment="1">
      <alignment horizontal="center" vertical="center"/>
    </xf>
    <xf numFmtId="10" fontId="10" fillId="0" borderId="16" xfId="0" applyNumberFormat="1" applyFont="1" applyBorder="1" applyAlignment="1">
      <alignment horizontal="center" vertical="center"/>
    </xf>
    <xf numFmtId="10" fontId="10" fillId="0" borderId="54" xfId="0" applyNumberFormat="1" applyFont="1" applyBorder="1" applyAlignment="1">
      <alignment horizontal="center" vertical="center"/>
    </xf>
    <xf numFmtId="2" fontId="10" fillId="0" borderId="19" xfId="3" applyNumberFormat="1" applyFont="1" applyBorder="1" applyAlignment="1">
      <alignment horizontal="center" vertical="center" wrapText="1"/>
    </xf>
    <xf numFmtId="10" fontId="10" fillId="0" borderId="68" xfId="0" applyNumberFormat="1" applyFont="1" applyBorder="1" applyAlignment="1">
      <alignment horizontal="center" vertical="center"/>
    </xf>
    <xf numFmtId="2" fontId="10" fillId="0" borderId="18" xfId="3" applyNumberFormat="1" applyFont="1" applyBorder="1" applyAlignment="1">
      <alignment horizontal="center" vertical="center" wrapText="1"/>
    </xf>
    <xf numFmtId="10" fontId="11" fillId="0" borderId="29" xfId="0" applyNumberFormat="1" applyFont="1" applyBorder="1" applyAlignment="1">
      <alignment horizontal="center" vertical="center"/>
    </xf>
    <xf numFmtId="2" fontId="11" fillId="0" borderId="24" xfId="3" applyNumberFormat="1" applyFont="1" applyBorder="1" applyAlignment="1">
      <alignment horizontal="center" vertical="center" wrapText="1"/>
    </xf>
    <xf numFmtId="10" fontId="11" fillId="0" borderId="24" xfId="0" applyNumberFormat="1" applyFont="1" applyBorder="1" applyAlignment="1">
      <alignment horizontal="center" vertical="center"/>
    </xf>
    <xf numFmtId="2" fontId="11" fillId="0" borderId="23" xfId="3" applyNumberFormat="1" applyFont="1" applyBorder="1" applyAlignment="1">
      <alignment horizontal="center" vertical="center" wrapText="1"/>
    </xf>
    <xf numFmtId="10" fontId="10" fillId="0" borderId="0" xfId="0" applyNumberFormat="1" applyFont="1"/>
    <xf numFmtId="0" fontId="5" fillId="0" borderId="0" xfId="0" applyFont="1" applyAlignment="1">
      <alignment horizontal="right"/>
    </xf>
    <xf numFmtId="0" fontId="16" fillId="0" borderId="0" xfId="16" applyFont="1" applyAlignment="1">
      <alignment wrapText="1"/>
    </xf>
    <xf numFmtId="0" fontId="16" fillId="0" borderId="0" xfId="16" applyFont="1" applyFill="1" applyBorder="1" applyAlignment="1">
      <alignment wrapText="1"/>
    </xf>
    <xf numFmtId="0" fontId="24" fillId="0" borderId="0" xfId="16" applyFont="1" applyFill="1" applyBorder="1" applyAlignment="1">
      <alignment horizontal="right" wrapText="1"/>
    </xf>
    <xf numFmtId="0" fontId="24" fillId="0" borderId="0" xfId="16" applyFont="1" applyAlignment="1">
      <alignment wrapText="1"/>
    </xf>
    <xf numFmtId="3" fontId="24" fillId="5" borderId="29" xfId="17" applyNumberFormat="1" applyFont="1" applyFill="1" applyBorder="1" applyAlignment="1">
      <alignment horizontal="center" vertical="center" wrapText="1"/>
    </xf>
    <xf numFmtId="3" fontId="24" fillId="5" borderId="24" xfId="17" applyNumberFormat="1" applyFont="1" applyFill="1" applyBorder="1" applyAlignment="1">
      <alignment horizontal="center" vertical="center" wrapText="1"/>
    </xf>
    <xf numFmtId="3" fontId="24" fillId="5" borderId="23" xfId="17" applyNumberFormat="1" applyFont="1" applyFill="1" applyBorder="1" applyAlignment="1">
      <alignment horizontal="center" vertical="center" wrapText="1"/>
    </xf>
    <xf numFmtId="3" fontId="24" fillId="4" borderId="73" xfId="17" applyNumberFormat="1" applyFont="1" applyFill="1" applyBorder="1" applyAlignment="1">
      <alignment horizontal="center" vertical="center" wrapText="1"/>
    </xf>
    <xf numFmtId="3" fontId="16" fillId="0" borderId="42" xfId="17" applyNumberFormat="1" applyFont="1" applyBorder="1" applyAlignment="1">
      <alignment horizontal="center" vertical="center" wrapText="1"/>
    </xf>
    <xf numFmtId="3" fontId="16" fillId="0" borderId="67" xfId="17" applyNumberFormat="1" applyFont="1" applyBorder="1" applyAlignment="1">
      <alignment horizontal="center" vertical="center" wrapText="1"/>
    </xf>
    <xf numFmtId="3" fontId="16" fillId="0" borderId="45" xfId="17" applyNumberFormat="1" applyFont="1" applyBorder="1" applyAlignment="1">
      <alignment horizontal="center" vertical="center" wrapText="1"/>
    </xf>
    <xf numFmtId="3" fontId="24" fillId="4" borderId="76" xfId="17" applyNumberFormat="1" applyFont="1" applyFill="1" applyBorder="1" applyAlignment="1">
      <alignment horizontal="center" vertical="center" wrapText="1"/>
    </xf>
    <xf numFmtId="3" fontId="24" fillId="4" borderId="71" xfId="17" applyNumberFormat="1" applyFont="1" applyFill="1" applyBorder="1" applyAlignment="1">
      <alignment horizontal="center" vertical="center" wrapText="1"/>
    </xf>
    <xf numFmtId="3" fontId="24" fillId="4" borderId="29" xfId="17" applyNumberFormat="1" applyFont="1" applyFill="1" applyBorder="1" applyAlignment="1">
      <alignment horizontal="center" vertical="center" wrapText="1"/>
    </xf>
    <xf numFmtId="3" fontId="24" fillId="4" borderId="24" xfId="17" applyNumberFormat="1" applyFont="1" applyFill="1" applyBorder="1" applyAlignment="1">
      <alignment horizontal="center" vertical="center" wrapText="1"/>
    </xf>
    <xf numFmtId="3" fontId="24" fillId="4" borderId="21" xfId="17" applyNumberFormat="1" applyFont="1" applyFill="1" applyBorder="1" applyAlignment="1">
      <alignment horizontal="center" vertical="center" wrapText="1"/>
    </xf>
    <xf numFmtId="3" fontId="24" fillId="4" borderId="77" xfId="17" applyNumberFormat="1" applyFont="1" applyFill="1" applyBorder="1" applyAlignment="1">
      <alignment horizontal="center" vertical="center" wrapText="1"/>
    </xf>
    <xf numFmtId="3" fontId="16" fillId="0" borderId="42" xfId="17" applyNumberFormat="1" applyFont="1" applyFill="1" applyBorder="1" applyAlignment="1">
      <alignment horizontal="center" vertical="center" wrapText="1"/>
    </xf>
    <xf numFmtId="3" fontId="16" fillId="0" borderId="67" xfId="17" applyNumberFormat="1" applyFont="1" applyFill="1" applyBorder="1" applyAlignment="1">
      <alignment horizontal="center" vertical="center" wrapText="1"/>
    </xf>
    <xf numFmtId="3" fontId="16" fillId="0" borderId="45" xfId="17" applyNumberFormat="1" applyFont="1" applyFill="1" applyBorder="1" applyAlignment="1">
      <alignment horizontal="center" vertical="center" wrapText="1"/>
    </xf>
    <xf numFmtId="0" fontId="24" fillId="0" borderId="0" xfId="16" applyFont="1" applyFill="1" applyAlignment="1">
      <alignment wrapText="1"/>
    </xf>
    <xf numFmtId="0" fontId="16" fillId="0" borderId="0" xfId="16" applyFont="1" applyFill="1" applyAlignment="1">
      <alignment wrapText="1"/>
    </xf>
    <xf numFmtId="0" fontId="24" fillId="0" borderId="0" xfId="16" applyFont="1" applyFill="1" applyBorder="1" applyAlignment="1">
      <alignment wrapText="1"/>
    </xf>
    <xf numFmtId="0" fontId="24" fillId="0" borderId="60" xfId="16" applyFont="1" applyFill="1" applyBorder="1" applyAlignment="1">
      <alignment wrapText="1"/>
    </xf>
    <xf numFmtId="0" fontId="16" fillId="0" borderId="0" xfId="16" applyFont="1" applyBorder="1" applyAlignment="1">
      <alignment wrapText="1"/>
    </xf>
    <xf numFmtId="0" fontId="24" fillId="6" borderId="0" xfId="16" applyFont="1" applyFill="1" applyAlignment="1">
      <alignment wrapText="1"/>
    </xf>
    <xf numFmtId="3" fontId="16" fillId="6" borderId="42" xfId="17" applyNumberFormat="1" applyFont="1" applyFill="1" applyBorder="1" applyAlignment="1">
      <alignment horizontal="center" vertical="center" wrapText="1"/>
    </xf>
    <xf numFmtId="3" fontId="16" fillId="6" borderId="67" xfId="17" applyNumberFormat="1" applyFont="1" applyFill="1" applyBorder="1" applyAlignment="1">
      <alignment horizontal="center" vertical="center" wrapText="1"/>
    </xf>
    <xf numFmtId="3" fontId="16" fillId="6" borderId="45" xfId="17" applyNumberFormat="1" applyFont="1" applyFill="1" applyBorder="1" applyAlignment="1">
      <alignment horizontal="center" vertical="center" wrapText="1"/>
    </xf>
    <xf numFmtId="0" fontId="16" fillId="6" borderId="0" xfId="16" applyFont="1" applyFill="1" applyAlignment="1">
      <alignment wrapText="1"/>
    </xf>
    <xf numFmtId="3" fontId="24" fillId="5" borderId="25" xfId="17" applyNumberFormat="1" applyFont="1" applyFill="1" applyBorder="1" applyAlignment="1">
      <alignment horizontal="center" vertical="center" wrapText="1"/>
    </xf>
    <xf numFmtId="3" fontId="16" fillId="6" borderId="44" xfId="17" applyNumberFormat="1" applyFont="1" applyFill="1" applyBorder="1" applyAlignment="1">
      <alignment horizontal="center" vertical="center" wrapText="1"/>
    </xf>
    <xf numFmtId="3" fontId="16" fillId="6" borderId="20" xfId="17" applyNumberFormat="1" applyFont="1" applyFill="1" applyBorder="1" applyAlignment="1">
      <alignment horizontal="center" vertical="center" wrapText="1"/>
    </xf>
    <xf numFmtId="3" fontId="16" fillId="6" borderId="19" xfId="17" applyNumberFormat="1" applyFont="1" applyFill="1" applyBorder="1" applyAlignment="1">
      <alignment horizontal="center" vertical="center" wrapText="1"/>
    </xf>
    <xf numFmtId="3" fontId="16" fillId="6" borderId="18" xfId="17" applyNumberFormat="1" applyFont="1" applyFill="1" applyBorder="1" applyAlignment="1">
      <alignment horizontal="center" vertical="center" wrapText="1"/>
    </xf>
    <xf numFmtId="3" fontId="16" fillId="0" borderId="0" xfId="16" applyNumberFormat="1" applyFont="1" applyBorder="1" applyAlignment="1">
      <alignment wrapText="1"/>
    </xf>
    <xf numFmtId="3" fontId="16" fillId="0" borderId="0" xfId="16" applyNumberFormat="1" applyFont="1" applyFill="1" applyBorder="1" applyAlignment="1">
      <alignment wrapText="1"/>
    </xf>
    <xf numFmtId="3" fontId="16" fillId="0" borderId="0" xfId="16" applyNumberFormat="1" applyFont="1" applyAlignment="1">
      <alignment wrapText="1"/>
    </xf>
    <xf numFmtId="0" fontId="16" fillId="0" borderId="0" xfId="16" applyFont="1" applyBorder="1" applyAlignment="1"/>
    <xf numFmtId="3" fontId="24" fillId="4" borderId="25" xfId="16" applyNumberFormat="1" applyFont="1" applyFill="1" applyBorder="1" applyAlignment="1">
      <alignment horizontal="center" vertical="center" wrapText="1"/>
    </xf>
    <xf numFmtId="3" fontId="24" fillId="4" borderId="21" xfId="16" applyNumberFormat="1" applyFont="1" applyFill="1" applyBorder="1" applyAlignment="1">
      <alignment horizontal="center" vertical="center" wrapText="1"/>
    </xf>
    <xf numFmtId="3" fontId="24" fillId="4" borderId="73" xfId="16" applyNumberFormat="1" applyFont="1" applyFill="1" applyBorder="1" applyAlignment="1">
      <alignment horizontal="center" vertical="center" wrapText="1"/>
    </xf>
    <xf numFmtId="0" fontId="29" fillId="0" borderId="59" xfId="16" applyFont="1" applyBorder="1" applyAlignment="1">
      <alignment horizontal="left" vertical="center" wrapText="1"/>
    </xf>
    <xf numFmtId="3" fontId="24" fillId="4" borderId="77" xfId="16" applyNumberFormat="1" applyFont="1" applyFill="1" applyBorder="1" applyAlignment="1">
      <alignment horizontal="center" vertical="center" wrapText="1"/>
    </xf>
    <xf numFmtId="3" fontId="16" fillId="0" borderId="20" xfId="16" applyNumberFormat="1" applyFont="1" applyFill="1" applyBorder="1" applyAlignment="1">
      <alignment horizontal="center" vertical="center" wrapText="1"/>
    </xf>
    <xf numFmtId="3" fontId="16" fillId="0" borderId="10" xfId="16" applyNumberFormat="1" applyFont="1" applyFill="1" applyBorder="1" applyAlignment="1">
      <alignment horizontal="center" vertical="center" wrapText="1"/>
    </xf>
    <xf numFmtId="3" fontId="24" fillId="4" borderId="71" xfId="16" applyNumberFormat="1" applyFont="1" applyFill="1" applyBorder="1" applyAlignment="1">
      <alignment horizontal="center" vertical="center" wrapText="1"/>
    </xf>
    <xf numFmtId="3" fontId="16" fillId="0" borderId="44" xfId="16" applyNumberFormat="1" applyFont="1" applyFill="1" applyBorder="1" applyAlignment="1">
      <alignment horizontal="center" vertical="center" wrapText="1"/>
    </xf>
    <xf numFmtId="3" fontId="16" fillId="0" borderId="46" xfId="16" applyNumberFormat="1" applyFont="1" applyFill="1" applyBorder="1" applyAlignment="1">
      <alignment horizontal="center" vertical="center" wrapText="1"/>
    </xf>
    <xf numFmtId="3" fontId="24" fillId="4" borderId="76" xfId="16" applyNumberFormat="1" applyFont="1" applyFill="1" applyBorder="1" applyAlignment="1">
      <alignment horizontal="center" vertical="center" wrapText="1"/>
    </xf>
    <xf numFmtId="3" fontId="16" fillId="0" borderId="8" xfId="16" applyNumberFormat="1" applyFont="1" applyFill="1" applyBorder="1" applyAlignment="1">
      <alignment horizontal="center" vertical="center" wrapText="1"/>
    </xf>
    <xf numFmtId="3" fontId="16" fillId="0" borderId="31" xfId="16" applyNumberFormat="1" applyFont="1" applyFill="1" applyBorder="1" applyAlignment="1">
      <alignment horizontal="center" vertical="center" wrapText="1"/>
    </xf>
    <xf numFmtId="3" fontId="24" fillId="4" borderId="78" xfId="16" applyNumberFormat="1" applyFont="1" applyFill="1" applyBorder="1" applyAlignment="1">
      <alignment horizontal="center" vertical="center" wrapText="1"/>
    </xf>
    <xf numFmtId="3" fontId="24" fillId="0" borderId="0" xfId="0" applyNumberFormat="1" applyFont="1" applyFill="1" applyBorder="1" applyAlignment="1">
      <alignment horizontal="center" vertical="center" wrapText="1"/>
    </xf>
    <xf numFmtId="3" fontId="24" fillId="5" borderId="25" xfId="23" applyNumberFormat="1" applyFont="1" applyFill="1" applyBorder="1" applyAlignment="1">
      <alignment horizontal="center" vertical="center" wrapText="1"/>
    </xf>
    <xf numFmtId="3" fontId="24" fillId="5" borderId="24" xfId="23" applyNumberFormat="1" applyFont="1" applyFill="1" applyBorder="1" applyAlignment="1">
      <alignment horizontal="center" vertical="center" wrapText="1"/>
    </xf>
    <xf numFmtId="3" fontId="24" fillId="5" borderId="30" xfId="23" applyNumberFormat="1" applyFont="1" applyFill="1" applyBorder="1" applyAlignment="1">
      <alignment horizontal="center" vertical="center" wrapText="1"/>
    </xf>
    <xf numFmtId="3" fontId="24" fillId="4" borderId="21" xfId="23" applyNumberFormat="1" applyFont="1" applyFill="1" applyBorder="1" applyAlignment="1">
      <alignment horizontal="center" vertical="center" wrapText="1"/>
    </xf>
    <xf numFmtId="3" fontId="16" fillId="0" borderId="44" xfId="24" applyNumberFormat="1" applyFont="1" applyBorder="1" applyAlignment="1">
      <alignment horizontal="center" vertical="center" wrapText="1"/>
    </xf>
    <xf numFmtId="3" fontId="16" fillId="0" borderId="67" xfId="24" applyNumberFormat="1" applyFont="1" applyBorder="1" applyAlignment="1">
      <alignment horizontal="center" vertical="center" wrapText="1"/>
    </xf>
    <xf numFmtId="3" fontId="16" fillId="0" borderId="43" xfId="24" applyNumberFormat="1" applyFont="1" applyBorder="1" applyAlignment="1">
      <alignment horizontal="center" vertical="center" wrapText="1"/>
    </xf>
    <xf numFmtId="3" fontId="24" fillId="4" borderId="46" xfId="24" applyNumberFormat="1" applyFont="1" applyFill="1" applyBorder="1" applyAlignment="1">
      <alignment horizontal="center" vertical="center" wrapText="1"/>
    </xf>
    <xf numFmtId="3" fontId="24" fillId="4" borderId="10" xfId="25" applyNumberFormat="1" applyFont="1" applyFill="1" applyBorder="1" applyAlignment="1">
      <alignment horizontal="center" vertical="center" wrapText="1"/>
    </xf>
    <xf numFmtId="3" fontId="24" fillId="5" borderId="25" xfId="26" applyNumberFormat="1" applyFont="1" applyFill="1" applyBorder="1" applyAlignment="1">
      <alignment horizontal="center" vertical="center" wrapText="1"/>
    </xf>
    <xf numFmtId="3" fontId="24" fillId="5" borderId="24" xfId="26" applyNumberFormat="1" applyFont="1" applyFill="1" applyBorder="1" applyAlignment="1">
      <alignment horizontal="center" vertical="center" wrapText="1"/>
    </xf>
    <xf numFmtId="3" fontId="24" fillId="5" borderId="30" xfId="26" applyNumberFormat="1" applyFont="1" applyFill="1" applyBorder="1" applyAlignment="1">
      <alignment horizontal="center" vertical="center" wrapText="1"/>
    </xf>
    <xf numFmtId="3" fontId="24" fillId="4" borderId="21" xfId="26" applyNumberFormat="1" applyFont="1" applyFill="1" applyBorder="1" applyAlignment="1">
      <alignment horizontal="center" vertical="center" wrapText="1"/>
    </xf>
    <xf numFmtId="3" fontId="16" fillId="0" borderId="44" xfId="27" applyNumberFormat="1" applyFont="1" applyBorder="1" applyAlignment="1">
      <alignment horizontal="center" vertical="center" wrapText="1"/>
    </xf>
    <xf numFmtId="3" fontId="16" fillId="0" borderId="67" xfId="27" applyNumberFormat="1" applyFont="1" applyBorder="1" applyAlignment="1">
      <alignment horizontal="center" vertical="center" wrapText="1"/>
    </xf>
    <xf numFmtId="3" fontId="16" fillId="0" borderId="43" xfId="27" applyNumberFormat="1" applyFont="1" applyBorder="1" applyAlignment="1">
      <alignment horizontal="center" vertical="center" wrapText="1"/>
    </xf>
    <xf numFmtId="3" fontId="24" fillId="4" borderId="46" xfId="27" applyNumberFormat="1" applyFont="1" applyFill="1" applyBorder="1" applyAlignment="1">
      <alignment horizontal="center" vertical="center" wrapText="1"/>
    </xf>
    <xf numFmtId="3" fontId="24" fillId="5" borderId="25" xfId="31" applyNumberFormat="1" applyFont="1" applyFill="1" applyBorder="1" applyAlignment="1">
      <alignment horizontal="center" vertical="center" wrapText="1"/>
    </xf>
    <xf numFmtId="3" fontId="24" fillId="5" borderId="24" xfId="31" applyNumberFormat="1" applyFont="1" applyFill="1" applyBorder="1" applyAlignment="1">
      <alignment horizontal="center" vertical="center" wrapText="1"/>
    </xf>
    <xf numFmtId="3" fontId="24" fillId="5" borderId="30" xfId="31" applyNumberFormat="1" applyFont="1" applyFill="1" applyBorder="1" applyAlignment="1">
      <alignment horizontal="center" vertical="center" wrapText="1"/>
    </xf>
    <xf numFmtId="3" fontId="24" fillId="4" borderId="21" xfId="31" applyNumberFormat="1" applyFont="1" applyFill="1" applyBorder="1" applyAlignment="1">
      <alignment horizontal="center" vertical="center" wrapText="1"/>
    </xf>
    <xf numFmtId="3" fontId="16" fillId="0" borderId="44" xfId="31" applyNumberFormat="1" applyFont="1" applyBorder="1" applyAlignment="1">
      <alignment horizontal="center" vertical="center" wrapText="1"/>
    </xf>
    <xf numFmtId="3" fontId="16" fillId="0" borderId="67" xfId="31" applyNumberFormat="1" applyFont="1" applyBorder="1" applyAlignment="1">
      <alignment horizontal="center" vertical="center" wrapText="1"/>
    </xf>
    <xf numFmtId="3" fontId="16" fillId="0" borderId="43" xfId="31" applyNumberFormat="1" applyFont="1" applyBorder="1" applyAlignment="1">
      <alignment horizontal="center" vertical="center" wrapText="1"/>
    </xf>
    <xf numFmtId="3" fontId="24" fillId="4" borderId="46" xfId="31" applyNumberFormat="1" applyFont="1" applyFill="1" applyBorder="1" applyAlignment="1">
      <alignment horizontal="center" vertical="center" wrapText="1"/>
    </xf>
    <xf numFmtId="3" fontId="24" fillId="4" borderId="46" xfId="33" applyNumberFormat="1" applyFont="1" applyFill="1" applyBorder="1" applyAlignment="1">
      <alignment horizontal="center" vertical="center" wrapText="1"/>
    </xf>
    <xf numFmtId="3" fontId="24" fillId="5" borderId="25" xfId="34" applyNumberFormat="1" applyFont="1" applyFill="1" applyBorder="1" applyAlignment="1">
      <alignment horizontal="center" vertical="center" wrapText="1"/>
    </xf>
    <xf numFmtId="3" fontId="24" fillId="5" borderId="24" xfId="34" applyNumberFormat="1" applyFont="1" applyFill="1" applyBorder="1" applyAlignment="1">
      <alignment horizontal="center" vertical="center" wrapText="1"/>
    </xf>
    <xf numFmtId="3" fontId="24" fillId="5" borderId="30" xfId="34" applyNumberFormat="1" applyFont="1" applyFill="1" applyBorder="1" applyAlignment="1">
      <alignment horizontal="center" vertical="center" wrapText="1"/>
    </xf>
    <xf numFmtId="3" fontId="24" fillId="4" borderId="21" xfId="34" applyNumberFormat="1" applyFont="1" applyFill="1" applyBorder="1" applyAlignment="1">
      <alignment horizontal="center" vertical="center" wrapText="1"/>
    </xf>
    <xf numFmtId="3" fontId="16" fillId="0" borderId="44" xfId="34" applyNumberFormat="1" applyFont="1" applyBorder="1" applyAlignment="1">
      <alignment horizontal="center" vertical="center" wrapText="1"/>
    </xf>
    <xf numFmtId="3" fontId="16" fillId="0" borderId="67" xfId="34" applyNumberFormat="1" applyFont="1" applyBorder="1" applyAlignment="1">
      <alignment horizontal="center" vertical="center" wrapText="1"/>
    </xf>
    <xf numFmtId="3" fontId="16" fillId="0" borderId="43" xfId="34" applyNumberFormat="1" applyFont="1" applyBorder="1" applyAlignment="1">
      <alignment horizontal="center" vertical="center" wrapText="1"/>
    </xf>
    <xf numFmtId="3" fontId="24" fillId="4" borderId="46" xfId="34" applyNumberFormat="1" applyFont="1" applyFill="1" applyBorder="1" applyAlignment="1">
      <alignment horizontal="center" vertical="center" wrapText="1"/>
    </xf>
    <xf numFmtId="3" fontId="16" fillId="0" borderId="20" xfId="35" applyNumberFormat="1" applyFont="1" applyBorder="1" applyAlignment="1">
      <alignment horizontal="center" vertical="center" wrapText="1"/>
    </xf>
    <xf numFmtId="3" fontId="16" fillId="0" borderId="19" xfId="35" applyNumberFormat="1" applyFont="1" applyBorder="1" applyAlignment="1">
      <alignment horizontal="center" vertical="center" wrapText="1"/>
    </xf>
    <xf numFmtId="3" fontId="16" fillId="0" borderId="57" xfId="35" applyNumberFormat="1" applyFont="1" applyBorder="1" applyAlignment="1">
      <alignment horizontal="center" vertical="center" wrapText="1"/>
    </xf>
    <xf numFmtId="3" fontId="24" fillId="4" borderId="10" xfId="35" applyNumberFormat="1" applyFont="1" applyFill="1" applyBorder="1" applyAlignment="1">
      <alignment horizontal="center" vertical="center" wrapText="1"/>
    </xf>
    <xf numFmtId="3" fontId="24" fillId="5" borderId="25" xfId="36" applyNumberFormat="1" applyFont="1" applyFill="1" applyBorder="1" applyAlignment="1">
      <alignment horizontal="center" vertical="center" wrapText="1"/>
    </xf>
    <xf numFmtId="3" fontId="24" fillId="5" borderId="24" xfId="36" applyNumberFormat="1" applyFont="1" applyFill="1" applyBorder="1" applyAlignment="1">
      <alignment horizontal="center" vertical="center" wrapText="1"/>
    </xf>
    <xf numFmtId="3" fontId="24" fillId="5" borderId="30" xfId="36" applyNumberFormat="1" applyFont="1" applyFill="1" applyBorder="1" applyAlignment="1">
      <alignment horizontal="center" vertical="center" wrapText="1"/>
    </xf>
    <xf numFmtId="3" fontId="24" fillId="4" borderId="21" xfId="36" applyNumberFormat="1" applyFont="1" applyFill="1" applyBorder="1" applyAlignment="1">
      <alignment horizontal="center" vertical="center" wrapText="1"/>
    </xf>
    <xf numFmtId="3" fontId="16" fillId="0" borderId="44" xfId="37" applyNumberFormat="1" applyFont="1" applyBorder="1" applyAlignment="1">
      <alignment horizontal="center" vertical="center" wrapText="1"/>
    </xf>
    <xf numFmtId="3" fontId="16" fillId="0" borderId="67" xfId="37" applyNumberFormat="1" applyFont="1" applyBorder="1" applyAlignment="1">
      <alignment horizontal="center" vertical="center" wrapText="1"/>
    </xf>
    <xf numFmtId="3" fontId="16" fillId="0" borderId="43" xfId="37" applyNumberFormat="1" applyFont="1" applyBorder="1" applyAlignment="1">
      <alignment horizontal="center" vertical="center" wrapText="1"/>
    </xf>
    <xf numFmtId="3" fontId="24" fillId="4" borderId="46" xfId="37" applyNumberFormat="1" applyFont="1" applyFill="1" applyBorder="1" applyAlignment="1">
      <alignment horizontal="center" vertical="center" wrapText="1"/>
    </xf>
    <xf numFmtId="3" fontId="24" fillId="5" borderId="25" xfId="39" applyNumberFormat="1" applyFont="1" applyFill="1" applyBorder="1" applyAlignment="1">
      <alignment horizontal="center" vertical="center" wrapText="1"/>
    </xf>
    <xf numFmtId="3" fontId="24" fillId="5" borderId="24" xfId="39" applyNumberFormat="1" applyFont="1" applyFill="1" applyBorder="1" applyAlignment="1">
      <alignment horizontal="center" vertical="center" wrapText="1"/>
    </xf>
    <xf numFmtId="3" fontId="24" fillId="5" borderId="30" xfId="39" applyNumberFormat="1" applyFont="1" applyFill="1" applyBorder="1" applyAlignment="1">
      <alignment horizontal="center" vertical="center" wrapText="1"/>
    </xf>
    <xf numFmtId="3" fontId="24" fillId="4" borderId="21" xfId="39" applyNumberFormat="1" applyFont="1" applyFill="1" applyBorder="1" applyAlignment="1">
      <alignment horizontal="center" vertical="center" wrapText="1"/>
    </xf>
    <xf numFmtId="3" fontId="16" fillId="0" borderId="44" xfId="39" applyNumberFormat="1" applyFont="1" applyBorder="1" applyAlignment="1">
      <alignment horizontal="center" vertical="center" wrapText="1"/>
    </xf>
    <xf numFmtId="3" fontId="16" fillId="0" borderId="67" xfId="39" applyNumberFormat="1" applyFont="1" applyBorder="1" applyAlignment="1">
      <alignment horizontal="center" vertical="center" wrapText="1"/>
    </xf>
    <xf numFmtId="3" fontId="16" fillId="0" borderId="43" xfId="39" applyNumberFormat="1" applyFont="1" applyBorder="1" applyAlignment="1">
      <alignment horizontal="center" vertical="center" wrapText="1"/>
    </xf>
    <xf numFmtId="3" fontId="24" fillId="4" borderId="46" xfId="39" applyNumberFormat="1" applyFont="1" applyFill="1" applyBorder="1" applyAlignment="1">
      <alignment horizontal="center" vertical="center" wrapText="1"/>
    </xf>
    <xf numFmtId="3" fontId="24" fillId="5" borderId="25" xfId="40" applyNumberFormat="1" applyFont="1" applyFill="1" applyBorder="1" applyAlignment="1">
      <alignment horizontal="center" vertical="center" wrapText="1"/>
    </xf>
    <xf numFmtId="3" fontId="24" fillId="5" borderId="24" xfId="40" applyNumberFormat="1" applyFont="1" applyFill="1" applyBorder="1" applyAlignment="1">
      <alignment horizontal="center" vertical="center" wrapText="1"/>
    </xf>
    <xf numFmtId="3" fontId="24" fillId="5" borderId="30" xfId="40" applyNumberFormat="1" applyFont="1" applyFill="1" applyBorder="1" applyAlignment="1">
      <alignment horizontal="center" vertical="center" wrapText="1"/>
    </xf>
    <xf numFmtId="3" fontId="24" fillId="4" borderId="21" xfId="40" applyNumberFormat="1" applyFont="1" applyFill="1" applyBorder="1" applyAlignment="1">
      <alignment horizontal="center" vertical="center" wrapText="1"/>
    </xf>
    <xf numFmtId="3" fontId="16" fillId="0" borderId="44" xfId="40" applyNumberFormat="1" applyFont="1" applyBorder="1" applyAlignment="1">
      <alignment horizontal="center" vertical="center" wrapText="1"/>
    </xf>
    <xf numFmtId="3" fontId="16" fillId="0" borderId="67" xfId="40" applyNumberFormat="1" applyFont="1" applyBorder="1" applyAlignment="1">
      <alignment horizontal="center" vertical="center" wrapText="1"/>
    </xf>
    <xf numFmtId="3" fontId="16" fillId="0" borderId="43" xfId="40" applyNumberFormat="1" applyFont="1" applyBorder="1" applyAlignment="1">
      <alignment horizontal="center" vertical="center" wrapText="1"/>
    </xf>
    <xf numFmtId="3" fontId="24" fillId="4" borderId="46" xfId="40" applyNumberFormat="1" applyFont="1" applyFill="1" applyBorder="1" applyAlignment="1">
      <alignment horizontal="center" vertical="center" wrapText="1"/>
    </xf>
    <xf numFmtId="3" fontId="24" fillId="5" borderId="25" xfId="42" applyNumberFormat="1" applyFont="1" applyFill="1" applyBorder="1" applyAlignment="1">
      <alignment horizontal="center" vertical="center" wrapText="1"/>
    </xf>
    <xf numFmtId="3" fontId="24" fillId="5" borderId="24" xfId="42" applyNumberFormat="1" applyFont="1" applyFill="1" applyBorder="1" applyAlignment="1">
      <alignment horizontal="center" vertical="center" wrapText="1"/>
    </xf>
    <xf numFmtId="3" fontId="24" fillId="5" borderId="30" xfId="42" applyNumberFormat="1" applyFont="1" applyFill="1" applyBorder="1" applyAlignment="1">
      <alignment horizontal="center" vertical="center" wrapText="1"/>
    </xf>
    <xf numFmtId="3" fontId="24" fillId="4" borderId="21" xfId="42" applyNumberFormat="1" applyFont="1" applyFill="1" applyBorder="1" applyAlignment="1">
      <alignment horizontal="center" vertical="center" wrapText="1"/>
    </xf>
    <xf numFmtId="3" fontId="16" fillId="0" borderId="44" xfId="42" applyNumberFormat="1" applyFont="1" applyBorder="1" applyAlignment="1">
      <alignment horizontal="center" vertical="center" wrapText="1"/>
    </xf>
    <xf numFmtId="3" fontId="16" fillId="0" borderId="67" xfId="42" applyNumberFormat="1" applyFont="1" applyBorder="1" applyAlignment="1">
      <alignment horizontal="center" vertical="center" wrapText="1"/>
    </xf>
    <xf numFmtId="3" fontId="16" fillId="0" borderId="43" xfId="42" applyNumberFormat="1" applyFont="1" applyBorder="1" applyAlignment="1">
      <alignment horizontal="center" vertical="center" wrapText="1"/>
    </xf>
    <xf numFmtId="3" fontId="24" fillId="4" borderId="46" xfId="42" applyNumberFormat="1" applyFont="1" applyFill="1" applyBorder="1" applyAlignment="1">
      <alignment horizontal="center" vertical="center" wrapText="1"/>
    </xf>
    <xf numFmtId="3" fontId="24" fillId="5" borderId="25" xfId="43" applyNumberFormat="1" applyFont="1" applyFill="1" applyBorder="1" applyAlignment="1">
      <alignment horizontal="center" vertical="center" wrapText="1"/>
    </xf>
    <xf numFmtId="3" fontId="24" fillId="5" borderId="24" xfId="43" applyNumberFormat="1" applyFont="1" applyFill="1" applyBorder="1" applyAlignment="1">
      <alignment horizontal="center" vertical="center" wrapText="1"/>
    </xf>
    <xf numFmtId="3" fontId="24" fillId="5" borderId="30" xfId="43" applyNumberFormat="1" applyFont="1" applyFill="1" applyBorder="1" applyAlignment="1">
      <alignment horizontal="center" vertical="center" wrapText="1"/>
    </xf>
    <xf numFmtId="3" fontId="24" fillId="4" borderId="21" xfId="43" applyNumberFormat="1" applyFont="1" applyFill="1" applyBorder="1" applyAlignment="1">
      <alignment horizontal="center" vertical="center" wrapText="1"/>
    </xf>
    <xf numFmtId="3" fontId="16" fillId="0" borderId="20" xfId="43" applyNumberFormat="1" applyFont="1" applyBorder="1" applyAlignment="1">
      <alignment horizontal="center" vertical="center" wrapText="1"/>
    </xf>
    <xf numFmtId="3" fontId="16" fillId="0" borderId="19" xfId="43" applyNumberFormat="1" applyFont="1" applyBorder="1" applyAlignment="1">
      <alignment horizontal="center" vertical="center" wrapText="1"/>
    </xf>
    <xf numFmtId="3" fontId="16" fillId="0" borderId="57" xfId="43" applyNumberFormat="1" applyFont="1" applyBorder="1" applyAlignment="1">
      <alignment horizontal="center" vertical="center" wrapText="1"/>
    </xf>
    <xf numFmtId="3" fontId="24" fillId="4" borderId="10" xfId="43" applyNumberFormat="1" applyFont="1" applyFill="1" applyBorder="1" applyAlignment="1">
      <alignment horizontal="center" vertical="center" wrapText="1"/>
    </xf>
    <xf numFmtId="3" fontId="24" fillId="5" borderId="25" xfId="44" applyNumberFormat="1" applyFont="1" applyFill="1" applyBorder="1" applyAlignment="1">
      <alignment horizontal="center" vertical="center" wrapText="1"/>
    </xf>
    <xf numFmtId="3" fontId="24" fillId="5" borderId="24" xfId="44" applyNumberFormat="1" applyFont="1" applyFill="1" applyBorder="1" applyAlignment="1">
      <alignment horizontal="center" vertical="center" wrapText="1"/>
    </xf>
    <xf numFmtId="3" fontId="24" fillId="5" borderId="30" xfId="44" applyNumberFormat="1" applyFont="1" applyFill="1" applyBorder="1" applyAlignment="1">
      <alignment horizontal="center" vertical="center" wrapText="1"/>
    </xf>
    <xf numFmtId="3" fontId="24" fillId="4" borderId="21" xfId="44" applyNumberFormat="1" applyFont="1" applyFill="1" applyBorder="1" applyAlignment="1">
      <alignment horizontal="center" vertical="center" wrapText="1"/>
    </xf>
    <xf numFmtId="3" fontId="16" fillId="0" borderId="44" xfId="44" applyNumberFormat="1" applyFont="1" applyBorder="1" applyAlignment="1">
      <alignment horizontal="center" vertical="center" wrapText="1"/>
    </xf>
    <xf numFmtId="3" fontId="16" fillId="0" borderId="67" xfId="44" applyNumberFormat="1" applyFont="1" applyBorder="1" applyAlignment="1">
      <alignment horizontal="center" vertical="center" wrapText="1"/>
    </xf>
    <xf numFmtId="3" fontId="16" fillId="0" borderId="43" xfId="44" applyNumberFormat="1" applyFont="1" applyBorder="1" applyAlignment="1">
      <alignment horizontal="center" vertical="center" wrapText="1"/>
    </xf>
    <xf numFmtId="3" fontId="24" fillId="4" borderId="46" xfId="44" applyNumberFormat="1" applyFont="1" applyFill="1" applyBorder="1" applyAlignment="1">
      <alignment horizontal="center" vertical="center" wrapText="1"/>
    </xf>
    <xf numFmtId="3" fontId="24" fillId="5" borderId="25" xfId="45" applyNumberFormat="1" applyFont="1" applyFill="1" applyBorder="1" applyAlignment="1">
      <alignment horizontal="center" vertical="center" wrapText="1"/>
    </xf>
    <xf numFmtId="3" fontId="24" fillId="5" borderId="24" xfId="45" applyNumberFormat="1" applyFont="1" applyFill="1" applyBorder="1" applyAlignment="1">
      <alignment horizontal="center" vertical="center" wrapText="1"/>
    </xf>
    <xf numFmtId="3" fontId="24" fillId="5" borderId="30" xfId="45" applyNumberFormat="1" applyFont="1" applyFill="1" applyBorder="1" applyAlignment="1">
      <alignment horizontal="center" vertical="center" wrapText="1"/>
    </xf>
    <xf numFmtId="3" fontId="24" fillId="4" borderId="73" xfId="45" applyNumberFormat="1" applyFont="1" applyFill="1" applyBorder="1" applyAlignment="1">
      <alignment horizontal="center" vertical="center" wrapText="1"/>
    </xf>
    <xf numFmtId="3" fontId="24" fillId="5" borderId="33" xfId="45" applyNumberFormat="1" applyFont="1" applyFill="1" applyBorder="1" applyAlignment="1">
      <alignment horizontal="center" vertical="center" wrapText="1"/>
    </xf>
    <xf numFmtId="0" fontId="16" fillId="0" borderId="0" xfId="16" applyFont="1" applyAlignment="1">
      <alignment horizontal="left" vertical="center" wrapText="1"/>
    </xf>
    <xf numFmtId="3" fontId="24" fillId="0" borderId="0" xfId="16" applyNumberFormat="1" applyFont="1" applyFill="1" applyBorder="1" applyAlignment="1">
      <alignment wrapText="1"/>
    </xf>
    <xf numFmtId="0" fontId="9" fillId="0" borderId="0" xfId="46" applyFont="1" applyBorder="1"/>
    <xf numFmtId="0" fontId="3" fillId="0" borderId="0" xfId="47"/>
    <xf numFmtId="3" fontId="27" fillId="5" borderId="29" xfId="48" applyNumberFormat="1" applyFont="1" applyFill="1" applyBorder="1" applyAlignment="1">
      <alignment horizontal="center" vertical="center"/>
    </xf>
    <xf numFmtId="3" fontId="27" fillId="5" borderId="24" xfId="48" applyNumberFormat="1" applyFont="1" applyFill="1" applyBorder="1" applyAlignment="1">
      <alignment horizontal="center" vertical="center"/>
    </xf>
    <xf numFmtId="3" fontId="27" fillId="5" borderId="30" xfId="48" applyNumberFormat="1" applyFont="1" applyFill="1" applyBorder="1" applyAlignment="1">
      <alignment horizontal="center" vertical="center"/>
    </xf>
    <xf numFmtId="3" fontId="27" fillId="5" borderId="73" xfId="48" applyNumberFormat="1" applyFont="1" applyFill="1" applyBorder="1" applyAlignment="1">
      <alignment horizontal="center" vertical="center"/>
    </xf>
    <xf numFmtId="3" fontId="27" fillId="5" borderId="23" xfId="48" applyNumberFormat="1" applyFont="1" applyFill="1" applyBorder="1" applyAlignment="1">
      <alignment horizontal="center" vertical="center"/>
    </xf>
    <xf numFmtId="3" fontId="9" fillId="0" borderId="42" xfId="48" applyNumberFormat="1" applyFont="1" applyBorder="1" applyAlignment="1">
      <alignment horizontal="center" vertical="center"/>
    </xf>
    <xf numFmtId="3" fontId="9" fillId="0" borderId="67" xfId="48" applyNumberFormat="1" applyFont="1" applyBorder="1" applyAlignment="1">
      <alignment horizontal="center" vertical="center"/>
    </xf>
    <xf numFmtId="3" fontId="9" fillId="0" borderId="43" xfId="48" applyNumberFormat="1" applyFont="1" applyBorder="1" applyAlignment="1">
      <alignment horizontal="center" vertical="center"/>
    </xf>
    <xf numFmtId="3" fontId="27" fillId="5" borderId="76" xfId="48" applyNumberFormat="1" applyFont="1" applyFill="1" applyBorder="1" applyAlignment="1">
      <alignment horizontal="center" vertical="center"/>
    </xf>
    <xf numFmtId="3" fontId="9" fillId="0" borderId="45" xfId="48" applyNumberFormat="1" applyFont="1" applyBorder="1" applyAlignment="1">
      <alignment horizontal="center" vertical="center"/>
    </xf>
    <xf numFmtId="3" fontId="27" fillId="5" borderId="71" xfId="48" applyNumberFormat="1" applyFont="1" applyFill="1" applyBorder="1" applyAlignment="1">
      <alignment horizontal="center" vertical="center"/>
    </xf>
    <xf numFmtId="0" fontId="9" fillId="0" borderId="49" xfId="46" applyFont="1" applyBorder="1" applyAlignment="1">
      <alignment horizontal="left" vertical="center"/>
    </xf>
    <xf numFmtId="0" fontId="9" fillId="0" borderId="42" xfId="46" applyFont="1" applyBorder="1" applyAlignment="1">
      <alignment horizontal="left" vertical="center"/>
    </xf>
    <xf numFmtId="0" fontId="9" fillId="0" borderId="67" xfId="46" applyFont="1" applyBorder="1" applyAlignment="1">
      <alignment horizontal="left" vertical="center"/>
    </xf>
    <xf numFmtId="0" fontId="9" fillId="0" borderId="45" xfId="46" applyFont="1" applyBorder="1" applyAlignment="1">
      <alignment horizontal="left" vertical="center"/>
    </xf>
    <xf numFmtId="3" fontId="27" fillId="4" borderId="71" xfId="48" applyNumberFormat="1" applyFont="1" applyFill="1" applyBorder="1" applyAlignment="1">
      <alignment horizontal="center" vertical="center"/>
    </xf>
    <xf numFmtId="3" fontId="32" fillId="0" borderId="79" xfId="48" applyNumberFormat="1" applyFont="1" applyFill="1" applyBorder="1" applyAlignment="1">
      <alignment horizontal="center" vertical="center" wrapText="1"/>
    </xf>
    <xf numFmtId="3" fontId="32" fillId="0" borderId="80" xfId="48" applyNumberFormat="1" applyFont="1" applyFill="1" applyBorder="1" applyAlignment="1">
      <alignment horizontal="center" vertical="center" wrapText="1"/>
    </xf>
    <xf numFmtId="3" fontId="32" fillId="0" borderId="81" xfId="48" applyNumberFormat="1" applyFont="1" applyFill="1" applyBorder="1" applyAlignment="1">
      <alignment horizontal="center" vertical="center" wrapText="1"/>
    </xf>
    <xf numFmtId="0" fontId="33" fillId="0" borderId="0" xfId="49" applyFont="1"/>
    <xf numFmtId="0" fontId="27" fillId="0" borderId="0" xfId="46" applyFont="1" applyBorder="1"/>
    <xf numFmtId="3" fontId="27" fillId="5" borderId="74" xfId="48" applyNumberFormat="1" applyFont="1" applyFill="1" applyBorder="1" applyAlignment="1">
      <alignment horizontal="center" vertical="center"/>
    </xf>
    <xf numFmtId="0" fontId="27" fillId="5" borderId="34" xfId="46" applyFont="1" applyFill="1" applyBorder="1" applyAlignment="1">
      <alignment horizontal="left" vertical="center"/>
    </xf>
    <xf numFmtId="0" fontId="27" fillId="5" borderId="75" xfId="46" applyFont="1" applyFill="1" applyBorder="1" applyAlignment="1">
      <alignment horizontal="left" vertical="center"/>
    </xf>
    <xf numFmtId="0" fontId="27" fillId="5" borderId="33" xfId="46" applyFont="1" applyFill="1" applyBorder="1" applyAlignment="1">
      <alignment horizontal="left" vertical="center"/>
    </xf>
    <xf numFmtId="3" fontId="27" fillId="4" borderId="76" xfId="48" applyNumberFormat="1" applyFont="1" applyFill="1" applyBorder="1" applyAlignment="1">
      <alignment horizontal="center" vertical="center"/>
    </xf>
    <xf numFmtId="0" fontId="9" fillId="0" borderId="67" xfId="46" applyFont="1" applyBorder="1" applyAlignment="1">
      <alignment horizontal="left" vertical="center" wrapText="1"/>
    </xf>
    <xf numFmtId="3" fontId="9" fillId="0" borderId="42" xfId="48" applyNumberFormat="1" applyFont="1" applyFill="1" applyBorder="1" applyAlignment="1">
      <alignment horizontal="center" vertical="center"/>
    </xf>
    <xf numFmtId="3" fontId="9" fillId="0" borderId="67" xfId="48" applyNumberFormat="1" applyFont="1" applyFill="1" applyBorder="1" applyAlignment="1">
      <alignment horizontal="center" vertical="center"/>
    </xf>
    <xf numFmtId="3" fontId="9" fillId="0" borderId="43" xfId="48" applyNumberFormat="1" applyFont="1" applyFill="1" applyBorder="1" applyAlignment="1">
      <alignment horizontal="center" vertical="center"/>
    </xf>
    <xf numFmtId="3" fontId="9" fillId="0" borderId="45" xfId="48" applyNumberFormat="1" applyFont="1" applyFill="1" applyBorder="1" applyAlignment="1">
      <alignment horizontal="center" vertical="center"/>
    </xf>
    <xf numFmtId="3" fontId="9" fillId="0" borderId="58" xfId="48" applyNumberFormat="1" applyFont="1" applyFill="1" applyBorder="1" applyAlignment="1">
      <alignment horizontal="center" vertical="center"/>
    </xf>
    <xf numFmtId="3" fontId="9" fillId="0" borderId="19" xfId="48" applyNumberFormat="1" applyFont="1" applyFill="1" applyBorder="1" applyAlignment="1">
      <alignment horizontal="center" vertical="center"/>
    </xf>
    <xf numFmtId="3" fontId="9" fillId="0" borderId="57" xfId="48" applyNumberFormat="1" applyFont="1" applyFill="1" applyBorder="1" applyAlignment="1">
      <alignment horizontal="center" vertical="center"/>
    </xf>
    <xf numFmtId="3" fontId="27" fillId="4" borderId="77" xfId="48" applyNumberFormat="1" applyFont="1" applyFill="1" applyBorder="1" applyAlignment="1">
      <alignment horizontal="center" vertical="center"/>
    </xf>
    <xf numFmtId="3" fontId="9" fillId="0" borderId="18" xfId="48" applyNumberFormat="1" applyFont="1" applyFill="1" applyBorder="1" applyAlignment="1">
      <alignment horizontal="center" vertical="center"/>
    </xf>
    <xf numFmtId="3" fontId="9" fillId="0" borderId="58" xfId="48" applyNumberFormat="1" applyFont="1" applyBorder="1" applyAlignment="1">
      <alignment horizontal="center" vertical="center"/>
    </xf>
    <xf numFmtId="3" fontId="9" fillId="0" borderId="19" xfId="48" applyNumberFormat="1" applyFont="1" applyBorder="1" applyAlignment="1">
      <alignment horizontal="center" vertical="center"/>
    </xf>
    <xf numFmtId="3" fontId="9" fillId="0" borderId="57" xfId="48" applyNumberFormat="1" applyFont="1" applyBorder="1" applyAlignment="1">
      <alignment horizontal="center" vertical="center"/>
    </xf>
    <xf numFmtId="3" fontId="9" fillId="0" borderId="18" xfId="48" applyNumberFormat="1" applyFont="1" applyBorder="1" applyAlignment="1">
      <alignment horizontal="center" vertical="center"/>
    </xf>
    <xf numFmtId="0" fontId="9" fillId="0" borderId="47" xfId="46" applyFont="1" applyBorder="1" applyAlignment="1">
      <alignment horizontal="left" vertical="center"/>
    </xf>
    <xf numFmtId="0" fontId="9" fillId="0" borderId="27" xfId="46" applyFont="1" applyBorder="1" applyAlignment="1">
      <alignment horizontal="left" vertical="center"/>
    </xf>
    <xf numFmtId="0" fontId="9" fillId="0" borderId="65" xfId="46" applyFont="1" applyBorder="1" applyAlignment="1">
      <alignment horizontal="left" vertical="center"/>
    </xf>
    <xf numFmtId="0" fontId="9" fillId="0" borderId="6" xfId="46" applyFont="1" applyBorder="1" applyAlignment="1">
      <alignment horizontal="left" vertical="center"/>
    </xf>
    <xf numFmtId="3" fontId="27" fillId="5" borderId="77" xfId="48" applyNumberFormat="1" applyFont="1" applyFill="1" applyBorder="1" applyAlignment="1">
      <alignment horizontal="center" vertical="center"/>
    </xf>
    <xf numFmtId="3" fontId="9" fillId="0" borderId="44" xfId="48" applyNumberFormat="1" applyFont="1" applyBorder="1" applyAlignment="1">
      <alignment horizontal="center" vertical="center"/>
    </xf>
    <xf numFmtId="3" fontId="9" fillId="0" borderId="60" xfId="48" applyNumberFormat="1" applyFont="1" applyBorder="1" applyAlignment="1">
      <alignment horizontal="center" vertical="center"/>
    </xf>
    <xf numFmtId="3" fontId="9" fillId="0" borderId="49" xfId="48" applyNumberFormat="1" applyFont="1" applyBorder="1" applyAlignment="1">
      <alignment horizontal="center" vertical="center"/>
    </xf>
    <xf numFmtId="3" fontId="9" fillId="0" borderId="7" xfId="48" applyNumberFormat="1" applyFont="1" applyBorder="1" applyAlignment="1">
      <alignment horizontal="center" vertical="center"/>
    </xf>
    <xf numFmtId="3" fontId="9" fillId="0" borderId="51" xfId="48" applyNumberFormat="1" applyFont="1" applyBorder="1" applyAlignment="1">
      <alignment horizontal="center" vertical="center"/>
    </xf>
    <xf numFmtId="3" fontId="27" fillId="5" borderId="78" xfId="48" applyNumberFormat="1" applyFont="1" applyFill="1" applyBorder="1" applyAlignment="1">
      <alignment horizontal="center" vertical="center"/>
    </xf>
    <xf numFmtId="3" fontId="9" fillId="0" borderId="6" xfId="48" applyNumberFormat="1" applyFont="1" applyBorder="1" applyAlignment="1">
      <alignment horizontal="center" vertical="center"/>
    </xf>
    <xf numFmtId="3" fontId="27" fillId="5" borderId="21" xfId="48" applyNumberFormat="1" applyFont="1" applyFill="1" applyBorder="1" applyAlignment="1">
      <alignment horizontal="center" vertical="center"/>
    </xf>
    <xf numFmtId="3" fontId="27" fillId="5" borderId="22" xfId="48" applyNumberFormat="1" applyFont="1" applyFill="1" applyBorder="1" applyAlignment="1">
      <alignment horizontal="center" vertical="center"/>
    </xf>
    <xf numFmtId="0" fontId="24" fillId="0" borderId="0" xfId="47" applyFont="1" applyBorder="1"/>
    <xf numFmtId="0" fontId="16" fillId="0" borderId="0" xfId="47" applyFont="1" applyBorder="1"/>
    <xf numFmtId="0" fontId="9" fillId="0" borderId="9" xfId="46" applyFont="1" applyFill="1" applyBorder="1" applyAlignment="1">
      <alignment horizontal="left" vertical="center"/>
    </xf>
    <xf numFmtId="3" fontId="24" fillId="5" borderId="75" xfId="51" applyNumberFormat="1" applyFont="1" applyFill="1" applyBorder="1" applyAlignment="1">
      <alignment horizontal="center" vertical="center"/>
    </xf>
    <xf numFmtId="3" fontId="24" fillId="5" borderId="30" xfId="51" applyNumberFormat="1" applyFont="1" applyFill="1" applyBorder="1" applyAlignment="1">
      <alignment horizontal="center" vertical="center"/>
    </xf>
    <xf numFmtId="3" fontId="24" fillId="5" borderId="21" xfId="51" applyNumberFormat="1" applyFont="1" applyFill="1" applyBorder="1" applyAlignment="1">
      <alignment horizontal="center" vertical="center"/>
    </xf>
    <xf numFmtId="3" fontId="24" fillId="5" borderId="75" xfId="0" applyNumberFormat="1" applyFont="1" applyFill="1" applyBorder="1" applyAlignment="1">
      <alignment horizontal="center" vertical="center"/>
    </xf>
    <xf numFmtId="3" fontId="24" fillId="5" borderId="33" xfId="0" applyNumberFormat="1" applyFont="1" applyFill="1" applyBorder="1" applyAlignment="1">
      <alignment horizontal="center" vertical="center"/>
    </xf>
    <xf numFmtId="3" fontId="24" fillId="5" borderId="82" xfId="0" applyNumberFormat="1" applyFont="1" applyFill="1" applyBorder="1" applyAlignment="1">
      <alignment horizontal="center" vertical="center"/>
    </xf>
    <xf numFmtId="3" fontId="24" fillId="5" borderId="19" xfId="51" applyNumberFormat="1" applyFont="1" applyFill="1" applyBorder="1" applyAlignment="1">
      <alignment horizontal="center" vertical="center"/>
    </xf>
    <xf numFmtId="3" fontId="24" fillId="5" borderId="19" xfId="0" applyNumberFormat="1" applyFont="1" applyFill="1" applyBorder="1" applyAlignment="1">
      <alignment horizontal="center" vertical="center"/>
    </xf>
    <xf numFmtId="3" fontId="24" fillId="5" borderId="18" xfId="0" applyNumberFormat="1" applyFont="1" applyFill="1" applyBorder="1" applyAlignment="1">
      <alignment horizontal="center" vertical="center"/>
    </xf>
    <xf numFmtId="3" fontId="24" fillId="5" borderId="24" xfId="51" applyNumberFormat="1" applyFont="1" applyFill="1" applyBorder="1" applyAlignment="1">
      <alignment horizontal="center" vertical="center"/>
    </xf>
    <xf numFmtId="3" fontId="24" fillId="5" borderId="24" xfId="0" applyNumberFormat="1" applyFont="1" applyFill="1" applyBorder="1" applyAlignment="1">
      <alignment horizontal="center" vertical="center"/>
    </xf>
    <xf numFmtId="3" fontId="24" fillId="5" borderId="23" xfId="0" applyNumberFormat="1" applyFont="1" applyFill="1" applyBorder="1" applyAlignment="1">
      <alignment horizontal="center" vertical="center"/>
    </xf>
    <xf numFmtId="3" fontId="24" fillId="5" borderId="73" xfId="0" applyNumberFormat="1" applyFont="1" applyFill="1" applyBorder="1" applyAlignment="1">
      <alignment horizontal="center" vertical="center"/>
    </xf>
    <xf numFmtId="0" fontId="0" fillId="0" borderId="2" xfId="0" applyBorder="1"/>
    <xf numFmtId="49" fontId="34" fillId="0" borderId="0" xfId="52" applyNumberFormat="1" applyFont="1" applyFill="1" applyBorder="1" applyAlignment="1">
      <alignment horizontal="left" vertical="center" wrapText="1"/>
    </xf>
    <xf numFmtId="168" fontId="34" fillId="0" borderId="0" xfId="16" applyNumberFormat="1" applyFont="1" applyFill="1" applyBorder="1" applyAlignment="1">
      <alignment horizontal="right"/>
    </xf>
    <xf numFmtId="168" fontId="34" fillId="0" borderId="0" xfId="16" applyNumberFormat="1" applyFont="1" applyFill="1" applyBorder="1"/>
    <xf numFmtId="3" fontId="34" fillId="0" borderId="0" xfId="16" applyNumberFormat="1" applyFont="1" applyFill="1" applyBorder="1" applyAlignment="1">
      <alignment horizontal="right"/>
    </xf>
    <xf numFmtId="3" fontId="34" fillId="0" borderId="0" xfId="16" applyNumberFormat="1" applyFont="1" applyFill="1" applyBorder="1"/>
    <xf numFmtId="49" fontId="35" fillId="0" borderId="0" xfId="52" applyNumberFormat="1" applyFont="1" applyFill="1" applyBorder="1" applyAlignment="1">
      <alignment horizontal="right" vertical="center" wrapText="1"/>
    </xf>
    <xf numFmtId="0" fontId="39" fillId="0" borderId="0" xfId="16" applyFont="1" applyFill="1" applyBorder="1" applyAlignment="1">
      <alignment horizontal="left" vertical="center"/>
    </xf>
    <xf numFmtId="4" fontId="34" fillId="0" borderId="0" xfId="16" applyNumberFormat="1" applyFont="1" applyFill="1" applyBorder="1" applyAlignment="1"/>
    <xf numFmtId="0" fontId="34" fillId="0" borderId="0" xfId="16" applyFont="1" applyFill="1" applyAlignment="1">
      <alignment horizontal="left" vertical="center"/>
    </xf>
    <xf numFmtId="168" fontId="42" fillId="0" borderId="0" xfId="16" applyNumberFormat="1" applyFont="1" applyFill="1" applyBorder="1" applyAlignment="1">
      <alignment horizontal="right" wrapText="1"/>
    </xf>
    <xf numFmtId="0" fontId="21" fillId="0" borderId="0" xfId="19" applyFont="1" applyBorder="1"/>
    <xf numFmtId="0" fontId="21" fillId="0" borderId="0" xfId="19" applyFont="1"/>
    <xf numFmtId="0" fontId="21" fillId="0" borderId="35" xfId="19" applyFont="1" applyBorder="1"/>
    <xf numFmtId="0" fontId="25" fillId="0" borderId="0" xfId="19" applyFont="1" applyBorder="1" applyAlignment="1">
      <alignment vertical="center" wrapText="1"/>
    </xf>
    <xf numFmtId="0" fontId="25" fillId="0" borderId="74" xfId="19" applyFont="1" applyBorder="1" applyAlignment="1">
      <alignment horizontal="center" vertical="center" wrapText="1"/>
    </xf>
    <xf numFmtId="0" fontId="25" fillId="0" borderId="24" xfId="19" applyFont="1" applyBorder="1" applyAlignment="1">
      <alignment horizontal="center" vertical="center" wrapText="1"/>
    </xf>
    <xf numFmtId="0" fontId="25" fillId="0" borderId="21" xfId="19" applyFont="1" applyBorder="1" applyAlignment="1">
      <alignment horizontal="center" vertical="center" wrapText="1"/>
    </xf>
    <xf numFmtId="0" fontId="25" fillId="0" borderId="22" xfId="19" applyFont="1" applyBorder="1" applyAlignment="1">
      <alignment horizontal="center" vertical="center" wrapText="1"/>
    </xf>
    <xf numFmtId="0" fontId="25" fillId="0" borderId="0" xfId="19" applyFont="1" applyBorder="1" applyAlignment="1">
      <alignment horizontal="center" vertical="center" wrapText="1"/>
    </xf>
    <xf numFmtId="0" fontId="16" fillId="0" borderId="1" xfId="0" applyFont="1" applyBorder="1" applyAlignment="1">
      <alignment wrapText="1"/>
    </xf>
    <xf numFmtId="3" fontId="21" fillId="0" borderId="47" xfId="19" applyNumberFormat="1" applyFont="1" applyBorder="1"/>
    <xf numFmtId="3" fontId="21" fillId="0" borderId="26" xfId="19" applyNumberFormat="1" applyFont="1" applyBorder="1"/>
    <xf numFmtId="3" fontId="21" fillId="0" borderId="28" xfId="19" applyNumberFormat="1" applyFont="1" applyBorder="1"/>
    <xf numFmtId="170" fontId="21" fillId="0" borderId="38" xfId="19" applyNumberFormat="1" applyFont="1" applyBorder="1"/>
    <xf numFmtId="170" fontId="21" fillId="0" borderId="3" xfId="19" applyNumberFormat="1" applyFont="1" applyBorder="1"/>
    <xf numFmtId="170" fontId="21" fillId="0" borderId="2" xfId="19" applyNumberFormat="1" applyFont="1" applyBorder="1"/>
    <xf numFmtId="170" fontId="21" fillId="0" borderId="0" xfId="19" applyNumberFormat="1" applyFont="1" applyBorder="1"/>
    <xf numFmtId="0" fontId="25" fillId="0" borderId="0" xfId="19" applyFont="1"/>
    <xf numFmtId="3" fontId="21" fillId="0" borderId="20" xfId="19" applyNumberFormat="1" applyFont="1" applyBorder="1"/>
    <xf numFmtId="3" fontId="21" fillId="0" borderId="19" xfId="19" applyNumberFormat="1" applyFont="1" applyBorder="1"/>
    <xf numFmtId="3" fontId="21" fillId="0" borderId="10" xfId="19" applyNumberFormat="1" applyFont="1" applyBorder="1"/>
    <xf numFmtId="170" fontId="21" fillId="0" borderId="40" xfId="19" applyNumberFormat="1" applyFont="1" applyBorder="1"/>
    <xf numFmtId="170" fontId="21" fillId="0" borderId="16" xfId="19" applyNumberFormat="1" applyFont="1" applyBorder="1"/>
    <xf numFmtId="170" fontId="21" fillId="0" borderId="14" xfId="19" applyNumberFormat="1" applyFont="1" applyBorder="1"/>
    <xf numFmtId="3" fontId="21" fillId="0" borderId="0" xfId="19" applyNumberFormat="1" applyFont="1"/>
    <xf numFmtId="0" fontId="16" fillId="0" borderId="10" xfId="0" applyFont="1" applyBorder="1" applyAlignment="1">
      <alignment wrapText="1"/>
    </xf>
    <xf numFmtId="3" fontId="21" fillId="0" borderId="17" xfId="19" applyNumberFormat="1" applyFont="1" applyBorder="1"/>
    <xf numFmtId="3" fontId="21" fillId="0" borderId="16" xfId="19" applyNumberFormat="1" applyFont="1" applyBorder="1"/>
    <xf numFmtId="3" fontId="21" fillId="0" borderId="13" xfId="19" applyNumberFormat="1" applyFont="1" applyBorder="1"/>
    <xf numFmtId="170" fontId="21" fillId="0" borderId="42" xfId="19" applyNumberFormat="1" applyFont="1" applyBorder="1"/>
    <xf numFmtId="170" fontId="21" fillId="0" borderId="67" xfId="19" applyNumberFormat="1" applyFont="1" applyBorder="1"/>
    <xf numFmtId="170" fontId="21" fillId="0" borderId="60" xfId="19" applyNumberFormat="1" applyFont="1" applyBorder="1"/>
    <xf numFmtId="169" fontId="21" fillId="0" borderId="0" xfId="1" applyNumberFormat="1" applyFont="1"/>
    <xf numFmtId="3" fontId="21" fillId="0" borderId="44" xfId="19" applyNumberFormat="1" applyFont="1" applyBorder="1"/>
    <xf numFmtId="3" fontId="21" fillId="0" borderId="67" xfId="19" applyNumberFormat="1" applyFont="1" applyBorder="1"/>
    <xf numFmtId="3" fontId="21" fillId="0" borderId="48" xfId="19" applyNumberFormat="1" applyFont="1" applyBorder="1"/>
    <xf numFmtId="3" fontId="21" fillId="0" borderId="34" xfId="19" applyNumberFormat="1" applyFont="1" applyBorder="1"/>
    <xf numFmtId="3" fontId="21" fillId="0" borderId="75" xfId="19" applyNumberFormat="1" applyFont="1" applyBorder="1"/>
    <xf numFmtId="3" fontId="21" fillId="0" borderId="31" xfId="19" applyNumberFormat="1" applyFont="1" applyBorder="1"/>
    <xf numFmtId="170" fontId="21" fillId="0" borderId="49" xfId="19" applyNumberFormat="1" applyFont="1" applyBorder="1"/>
    <xf numFmtId="170" fontId="21" fillId="0" borderId="7" xfId="19" applyNumberFormat="1" applyFont="1" applyBorder="1"/>
    <xf numFmtId="170" fontId="21" fillId="0" borderId="9" xfId="19" applyNumberFormat="1" applyFont="1" applyBorder="1"/>
    <xf numFmtId="1" fontId="21" fillId="0" borderId="0" xfId="19" applyNumberFormat="1" applyFont="1" applyBorder="1"/>
    <xf numFmtId="169" fontId="21" fillId="0" borderId="0" xfId="1" applyNumberFormat="1" applyFont="1" applyFill="1"/>
    <xf numFmtId="3" fontId="25" fillId="0" borderId="29" xfId="19" applyNumberFormat="1" applyFont="1" applyBorder="1"/>
    <xf numFmtId="3" fontId="25" fillId="0" borderId="24" xfId="19" applyNumberFormat="1" applyFont="1" applyBorder="1"/>
    <xf numFmtId="3" fontId="25" fillId="0" borderId="21" xfId="19" applyNumberFormat="1" applyFont="1" applyBorder="1"/>
    <xf numFmtId="168" fontId="25" fillId="0" borderId="34" xfId="54" applyNumberFormat="1" applyFont="1" applyBorder="1" applyAlignment="1">
      <alignment horizontal="right" vertical="center"/>
    </xf>
    <xf numFmtId="168" fontId="25" fillId="0" borderId="75" xfId="54" applyNumberFormat="1" applyFont="1" applyBorder="1" applyAlignment="1">
      <alignment horizontal="right" vertical="center"/>
    </xf>
    <xf numFmtId="168" fontId="25" fillId="0" borderId="35" xfId="54" applyNumberFormat="1" applyFont="1" applyBorder="1" applyAlignment="1">
      <alignment horizontal="right" vertical="center"/>
    </xf>
    <xf numFmtId="170" fontId="25" fillId="0" borderId="0" xfId="19" applyNumberFormat="1" applyFont="1" applyBorder="1"/>
    <xf numFmtId="0" fontId="21" fillId="0" borderId="0" xfId="19" applyFont="1" applyFill="1"/>
    <xf numFmtId="170" fontId="21" fillId="0" borderId="47" xfId="19" applyNumberFormat="1" applyFont="1" applyBorder="1"/>
    <xf numFmtId="170" fontId="21" fillId="0" borderId="26" xfId="19" applyNumberFormat="1" applyFont="1" applyBorder="1"/>
    <xf numFmtId="170" fontId="21" fillId="0" borderId="65" xfId="19" applyNumberFormat="1" applyFont="1" applyBorder="1"/>
    <xf numFmtId="3" fontId="21" fillId="0" borderId="0" xfId="19" applyNumberFormat="1" applyFont="1" applyFill="1" applyBorder="1"/>
    <xf numFmtId="3" fontId="21" fillId="0" borderId="42" xfId="19" applyNumberFormat="1" applyFont="1" applyBorder="1"/>
    <xf numFmtId="3" fontId="25" fillId="0" borderId="34" xfId="19" applyNumberFormat="1" applyFont="1" applyBorder="1"/>
    <xf numFmtId="3" fontId="25" fillId="0" borderId="75" xfId="19" applyNumberFormat="1" applyFont="1" applyBorder="1"/>
    <xf numFmtId="3" fontId="25" fillId="0" borderId="1" xfId="19" applyNumberFormat="1" applyFont="1" applyBorder="1"/>
    <xf numFmtId="168" fontId="25" fillId="0" borderId="32" xfId="54" applyNumberFormat="1" applyFont="1" applyBorder="1" applyAlignment="1">
      <alignment horizontal="right" vertical="center"/>
    </xf>
    <xf numFmtId="0" fontId="25" fillId="0" borderId="0" xfId="19" applyFont="1" applyBorder="1" applyAlignment="1">
      <alignment horizontal="left" vertical="center"/>
    </xf>
    <xf numFmtId="0" fontId="21" fillId="0" borderId="2" xfId="19" applyFont="1" applyBorder="1"/>
    <xf numFmtId="0" fontId="21" fillId="0" borderId="0" xfId="19" applyFont="1" applyFill="1" applyBorder="1"/>
    <xf numFmtId="3" fontId="21" fillId="0" borderId="56" xfId="19" applyNumberFormat="1" applyFont="1" applyBorder="1" applyAlignment="1">
      <alignment horizontal="right"/>
    </xf>
    <xf numFmtId="3" fontId="21" fillId="0" borderId="16" xfId="19" applyNumberFormat="1" applyFont="1" applyBorder="1" applyAlignment="1">
      <alignment horizontal="right"/>
    </xf>
    <xf numFmtId="3" fontId="21" fillId="0" borderId="14" xfId="19" applyNumberFormat="1" applyFont="1" applyBorder="1" applyAlignment="1">
      <alignment horizontal="right"/>
    </xf>
    <xf numFmtId="168" fontId="21" fillId="0" borderId="47" xfId="54" applyNumberFormat="1" applyFont="1" applyBorder="1" applyAlignment="1">
      <alignment horizontal="right"/>
    </xf>
    <xf numFmtId="168" fontId="21" fillId="0" borderId="16" xfId="54" applyNumberFormat="1" applyFont="1" applyBorder="1" applyAlignment="1">
      <alignment horizontal="right"/>
    </xf>
    <xf numFmtId="168" fontId="21" fillId="0" borderId="14" xfId="54" applyNumberFormat="1" applyFont="1" applyBorder="1" applyAlignment="1">
      <alignment horizontal="right"/>
    </xf>
    <xf numFmtId="3" fontId="21" fillId="0" borderId="0" xfId="19" applyNumberFormat="1" applyFont="1" applyFill="1"/>
    <xf numFmtId="169" fontId="21" fillId="0" borderId="0" xfId="19" applyNumberFormat="1" applyFont="1" applyFill="1"/>
    <xf numFmtId="169" fontId="21" fillId="0" borderId="0" xfId="19" applyNumberFormat="1" applyFont="1"/>
    <xf numFmtId="173" fontId="21" fillId="0" borderId="0" xfId="19" applyNumberFormat="1" applyFont="1"/>
    <xf numFmtId="1" fontId="21" fillId="0" borderId="0" xfId="19" applyNumberFormat="1" applyFont="1"/>
    <xf numFmtId="168" fontId="21" fillId="0" borderId="40" xfId="54" applyNumberFormat="1" applyFont="1" applyBorder="1" applyAlignment="1">
      <alignment horizontal="right"/>
    </xf>
    <xf numFmtId="3" fontId="21" fillId="0" borderId="7" xfId="19" applyNumberFormat="1" applyFont="1" applyBorder="1" applyAlignment="1">
      <alignment horizontal="right"/>
    </xf>
    <xf numFmtId="3" fontId="21" fillId="0" borderId="9" xfId="19" applyNumberFormat="1" applyFont="1" applyBorder="1" applyAlignment="1">
      <alignment horizontal="right"/>
    </xf>
    <xf numFmtId="168" fontId="21" fillId="0" borderId="49" xfId="54" applyNumberFormat="1" applyFont="1" applyBorder="1" applyAlignment="1">
      <alignment horizontal="right"/>
    </xf>
    <xf numFmtId="168" fontId="21" fillId="0" borderId="7" xfId="54" applyNumberFormat="1" applyFont="1" applyBorder="1" applyAlignment="1">
      <alignment horizontal="right"/>
    </xf>
    <xf numFmtId="168" fontId="21" fillId="0" borderId="9" xfId="53" applyNumberFormat="1" applyFont="1" applyBorder="1" applyAlignment="1">
      <alignment horizontal="right"/>
    </xf>
    <xf numFmtId="3" fontId="25" fillId="0" borderId="74" xfId="19" applyNumberFormat="1" applyFont="1" applyBorder="1" applyAlignment="1">
      <alignment horizontal="right" vertical="center"/>
    </xf>
    <xf numFmtId="3" fontId="25" fillId="0" borderId="75" xfId="19" applyNumberFormat="1" applyFont="1" applyBorder="1" applyAlignment="1">
      <alignment horizontal="right" vertical="center"/>
    </xf>
    <xf numFmtId="3" fontId="25" fillId="0" borderId="35" xfId="19" applyNumberFormat="1" applyFont="1" applyBorder="1" applyAlignment="1">
      <alignment horizontal="right" vertical="center"/>
    </xf>
    <xf numFmtId="168" fontId="25" fillId="0" borderId="24" xfId="54" applyNumberFormat="1" applyFont="1" applyBorder="1" applyAlignment="1">
      <alignment horizontal="right" vertical="center"/>
    </xf>
    <xf numFmtId="168" fontId="25" fillId="0" borderId="23" xfId="54" applyNumberFormat="1" applyFont="1" applyBorder="1" applyAlignment="1">
      <alignment horizontal="right" vertical="center"/>
    </xf>
    <xf numFmtId="3" fontId="25" fillId="0" borderId="0" xfId="19" applyNumberFormat="1" applyFont="1" applyFill="1"/>
    <xf numFmtId="168" fontId="21" fillId="0" borderId="15" xfId="54" applyNumberFormat="1" applyFont="1" applyBorder="1" applyAlignment="1">
      <alignment horizontal="right"/>
    </xf>
    <xf numFmtId="3" fontId="21" fillId="0" borderId="55" xfId="19" applyNumberFormat="1" applyFont="1" applyBorder="1" applyAlignment="1">
      <alignment horizontal="right"/>
    </xf>
    <xf numFmtId="3" fontId="21" fillId="0" borderId="68" xfId="19" applyNumberFormat="1" applyFont="1" applyBorder="1" applyAlignment="1">
      <alignment horizontal="right"/>
    </xf>
    <xf numFmtId="3" fontId="21" fillId="0" borderId="52" xfId="19" applyNumberFormat="1" applyFont="1" applyBorder="1" applyAlignment="1">
      <alignment horizontal="right"/>
    </xf>
    <xf numFmtId="168" fontId="21" fillId="0" borderId="68" xfId="54" applyNumberFormat="1" applyFont="1" applyBorder="1" applyAlignment="1">
      <alignment horizontal="right"/>
    </xf>
    <xf numFmtId="168" fontId="21" fillId="0" borderId="63" xfId="54" applyNumberFormat="1" applyFont="1" applyBorder="1" applyAlignment="1">
      <alignment horizontal="right"/>
    </xf>
    <xf numFmtId="3" fontId="25" fillId="0" borderId="24" xfId="19" applyNumberFormat="1" applyFont="1" applyBorder="1" applyAlignment="1">
      <alignment horizontal="right" vertical="center"/>
    </xf>
    <xf numFmtId="3" fontId="25" fillId="0" borderId="22" xfId="19" applyNumberFormat="1" applyFont="1" applyBorder="1" applyAlignment="1">
      <alignment horizontal="right" vertical="center"/>
    </xf>
    <xf numFmtId="168" fontId="25" fillId="0" borderId="29" xfId="54" applyNumberFormat="1" applyFont="1" applyBorder="1" applyAlignment="1">
      <alignment horizontal="right" vertical="center"/>
    </xf>
    <xf numFmtId="0" fontId="0" fillId="0" borderId="0" xfId="0" applyFill="1"/>
    <xf numFmtId="0" fontId="25" fillId="0" borderId="29" xfId="19" applyFont="1" applyBorder="1" applyAlignment="1">
      <alignment horizontal="center" vertical="center" wrapText="1"/>
    </xf>
    <xf numFmtId="0" fontId="25" fillId="0" borderId="30" xfId="19" applyFont="1" applyBorder="1" applyAlignment="1">
      <alignment horizontal="center" vertical="center" wrapText="1"/>
    </xf>
    <xf numFmtId="0" fontId="25" fillId="0" borderId="23" xfId="19" applyFont="1" applyBorder="1" applyAlignment="1">
      <alignment horizontal="center" vertical="center" wrapText="1"/>
    </xf>
    <xf numFmtId="3" fontId="21" fillId="0" borderId="56" xfId="19" applyNumberFormat="1" applyFont="1" applyBorder="1" applyAlignment="1">
      <alignment horizontal="center" vertical="center"/>
    </xf>
    <xf numFmtId="3" fontId="21" fillId="0" borderId="16" xfId="19" applyNumberFormat="1" applyFont="1" applyBorder="1" applyAlignment="1">
      <alignment horizontal="center" vertical="center"/>
    </xf>
    <xf numFmtId="3" fontId="21" fillId="0" borderId="14" xfId="19" applyNumberFormat="1" applyFont="1" applyBorder="1" applyAlignment="1">
      <alignment horizontal="center" vertical="center"/>
    </xf>
    <xf numFmtId="168" fontId="21" fillId="0" borderId="47" xfId="54" applyNumberFormat="1" applyFont="1" applyBorder="1" applyAlignment="1">
      <alignment horizontal="center" vertical="center"/>
    </xf>
    <xf numFmtId="168" fontId="21" fillId="0" borderId="26" xfId="54" applyNumberFormat="1" applyFont="1" applyBorder="1" applyAlignment="1">
      <alignment horizontal="center" vertical="center"/>
    </xf>
    <xf numFmtId="168" fontId="21" fillId="0" borderId="15" xfId="54" applyNumberFormat="1" applyFont="1" applyBorder="1" applyAlignment="1">
      <alignment horizontal="center" vertical="center"/>
    </xf>
    <xf numFmtId="168" fontId="21" fillId="0" borderId="40" xfId="54" applyNumberFormat="1" applyFont="1" applyBorder="1" applyAlignment="1">
      <alignment horizontal="center" vertical="center"/>
    </xf>
    <xf numFmtId="168" fontId="21" fillId="0" borderId="16" xfId="54" applyNumberFormat="1" applyFont="1" applyBorder="1" applyAlignment="1">
      <alignment horizontal="center" vertical="center"/>
    </xf>
    <xf numFmtId="168" fontId="21" fillId="0" borderId="14" xfId="54" applyNumberFormat="1" applyFont="1" applyBorder="1" applyAlignment="1">
      <alignment horizontal="center" vertical="center"/>
    </xf>
    <xf numFmtId="0" fontId="21" fillId="0" borderId="0" xfId="19" applyFont="1" applyBorder="1" applyAlignment="1">
      <alignment horizontal="left" vertical="center"/>
    </xf>
    <xf numFmtId="3" fontId="21" fillId="0" borderId="59" xfId="19" applyNumberFormat="1" applyFont="1" applyBorder="1" applyAlignment="1">
      <alignment horizontal="center" vertical="center"/>
    </xf>
    <xf numFmtId="3" fontId="21" fillId="0" borderId="75" xfId="19" applyNumberFormat="1" applyFont="1" applyBorder="1" applyAlignment="1">
      <alignment horizontal="center" vertical="center"/>
    </xf>
    <xf numFmtId="3" fontId="21" fillId="0" borderId="35" xfId="19" applyNumberFormat="1" applyFont="1" applyBorder="1" applyAlignment="1">
      <alignment horizontal="center" vertical="center"/>
    </xf>
    <xf numFmtId="168" fontId="21" fillId="0" borderId="34" xfId="54" applyNumberFormat="1" applyFont="1" applyBorder="1" applyAlignment="1">
      <alignment horizontal="center" vertical="center"/>
    </xf>
    <xf numFmtId="168" fontId="21" fillId="0" borderId="75" xfId="54" applyNumberFormat="1" applyFont="1" applyBorder="1" applyAlignment="1">
      <alignment horizontal="center" vertical="center"/>
    </xf>
    <xf numFmtId="168" fontId="21" fillId="0" borderId="35" xfId="54" applyNumberFormat="1" applyFont="1" applyBorder="1" applyAlignment="1">
      <alignment horizontal="center" vertical="center"/>
    </xf>
    <xf numFmtId="3" fontId="25" fillId="0" borderId="74" xfId="19" applyNumberFormat="1" applyFont="1" applyBorder="1" applyAlignment="1">
      <alignment horizontal="center" vertical="center"/>
    </xf>
    <xf numFmtId="3" fontId="25" fillId="0" borderId="75" xfId="19" applyNumberFormat="1" applyFont="1" applyBorder="1" applyAlignment="1">
      <alignment horizontal="center" vertical="center"/>
    </xf>
    <xf numFmtId="3" fontId="25" fillId="0" borderId="35" xfId="19" applyNumberFormat="1" applyFont="1" applyBorder="1" applyAlignment="1">
      <alignment horizontal="center" vertical="center"/>
    </xf>
    <xf numFmtId="168" fontId="25" fillId="0" borderId="34" xfId="54" applyNumberFormat="1" applyFont="1" applyBorder="1" applyAlignment="1">
      <alignment horizontal="center" vertical="center"/>
    </xf>
    <xf numFmtId="168" fontId="25" fillId="0" borderId="75" xfId="54" applyNumberFormat="1" applyFont="1" applyBorder="1" applyAlignment="1">
      <alignment horizontal="center" vertical="center"/>
    </xf>
    <xf numFmtId="168" fontId="25" fillId="0" borderId="23" xfId="54" applyNumberFormat="1" applyFont="1" applyBorder="1" applyAlignment="1">
      <alignment horizontal="center" vertical="center"/>
    </xf>
    <xf numFmtId="168" fontId="21" fillId="0" borderId="27" xfId="54" applyNumberFormat="1" applyFont="1" applyBorder="1" applyAlignment="1">
      <alignment horizontal="center" vertical="center"/>
    </xf>
    <xf numFmtId="169" fontId="21" fillId="0" borderId="0" xfId="1" applyNumberFormat="1" applyFont="1" applyFill="1" applyBorder="1"/>
    <xf numFmtId="3" fontId="21" fillId="0" borderId="19" xfId="19" applyNumberFormat="1" applyFont="1" applyBorder="1" applyAlignment="1">
      <alignment horizontal="center" vertical="center"/>
    </xf>
    <xf numFmtId="3" fontId="21" fillId="0" borderId="0" xfId="19" applyNumberFormat="1" applyFont="1" applyBorder="1" applyAlignment="1">
      <alignment horizontal="center" vertical="center"/>
    </xf>
    <xf numFmtId="168" fontId="21" fillId="0" borderId="58" xfId="54" applyNumberFormat="1" applyFont="1" applyBorder="1" applyAlignment="1">
      <alignment horizontal="center" vertical="center"/>
    </xf>
    <xf numFmtId="168" fontId="21" fillId="0" borderId="19" xfId="54" applyNumberFormat="1" applyFont="1" applyBorder="1" applyAlignment="1">
      <alignment horizontal="center" vertical="center"/>
    </xf>
    <xf numFmtId="168" fontId="21" fillId="0" borderId="0" xfId="54" applyNumberFormat="1" applyFont="1" applyBorder="1" applyAlignment="1">
      <alignment horizontal="center" vertical="center"/>
    </xf>
    <xf numFmtId="3" fontId="25" fillId="0" borderId="24" xfId="19" applyNumberFormat="1" applyFont="1" applyBorder="1" applyAlignment="1">
      <alignment horizontal="center" vertical="center"/>
    </xf>
    <xf numFmtId="3" fontId="25" fillId="0" borderId="22" xfId="19" applyNumberFormat="1" applyFont="1" applyBorder="1" applyAlignment="1">
      <alignment horizontal="center" vertical="center"/>
    </xf>
    <xf numFmtId="168" fontId="25" fillId="0" borderId="29" xfId="54" applyNumberFormat="1" applyFont="1" applyBorder="1" applyAlignment="1">
      <alignment horizontal="center" vertical="center"/>
    </xf>
    <xf numFmtId="168" fontId="25" fillId="0" borderId="24" xfId="54" applyNumberFormat="1" applyFont="1" applyBorder="1" applyAlignment="1">
      <alignment horizontal="center" vertical="center"/>
    </xf>
    <xf numFmtId="3" fontId="0" fillId="0" borderId="0" xfId="0" applyNumberFormat="1" applyFill="1"/>
    <xf numFmtId="3" fontId="0" fillId="0" borderId="0" xfId="0" applyNumberFormat="1"/>
    <xf numFmtId="0" fontId="0" fillId="0" borderId="0" xfId="0" applyBorder="1"/>
    <xf numFmtId="169" fontId="0" fillId="0" borderId="0" xfId="1" applyNumberFormat="1" applyFont="1"/>
    <xf numFmtId="0" fontId="25" fillId="0" borderId="0" xfId="19" applyFont="1" applyAlignment="1">
      <alignment horizontal="center"/>
    </xf>
    <xf numFmtId="14" fontId="24" fillId="0" borderId="17" xfId="55" applyNumberFormat="1" applyFont="1" applyBorder="1" applyAlignment="1">
      <alignment horizontal="center"/>
    </xf>
    <xf numFmtId="14" fontId="24" fillId="0" borderId="16" xfId="55" applyNumberFormat="1" applyFont="1" applyBorder="1" applyAlignment="1">
      <alignment horizontal="center"/>
    </xf>
    <xf numFmtId="14" fontId="24" fillId="0" borderId="0" xfId="55" applyNumberFormat="1" applyFont="1" applyBorder="1" applyAlignment="1">
      <alignment horizontal="center"/>
    </xf>
    <xf numFmtId="3" fontId="16" fillId="0" borderId="17" xfId="55" applyNumberFormat="1" applyFont="1" applyBorder="1" applyAlignment="1">
      <alignment horizontal="center"/>
    </xf>
    <xf numFmtId="3" fontId="16" fillId="0" borderId="16" xfId="55" applyNumberFormat="1" applyFont="1" applyBorder="1" applyAlignment="1">
      <alignment horizontal="center"/>
    </xf>
    <xf numFmtId="3" fontId="16" fillId="0" borderId="0" xfId="55" applyNumberFormat="1" applyFont="1" applyBorder="1" applyAlignment="1">
      <alignment horizontal="center"/>
    </xf>
    <xf numFmtId="169" fontId="21" fillId="0" borderId="0" xfId="1" applyNumberFormat="1" applyFont="1" applyBorder="1"/>
    <xf numFmtId="3" fontId="16" fillId="0" borderId="17" xfId="55" applyNumberFormat="1" applyFont="1" applyFill="1" applyBorder="1" applyAlignment="1">
      <alignment horizontal="center" vertical="center"/>
    </xf>
    <xf numFmtId="3" fontId="16" fillId="0" borderId="16" xfId="55" applyNumberFormat="1" applyFont="1" applyFill="1" applyBorder="1" applyAlignment="1">
      <alignment horizontal="center" vertical="center"/>
    </xf>
    <xf numFmtId="3" fontId="16" fillId="0" borderId="0" xfId="55" applyNumberFormat="1" applyFont="1" applyFill="1" applyBorder="1" applyAlignment="1">
      <alignment horizontal="center" vertical="center"/>
    </xf>
    <xf numFmtId="3" fontId="16" fillId="0" borderId="17" xfId="55" applyNumberFormat="1" applyFont="1" applyFill="1" applyBorder="1" applyAlignment="1">
      <alignment horizontal="center"/>
    </xf>
    <xf numFmtId="3" fontId="16" fillId="0" borderId="16" xfId="55" applyNumberFormat="1" applyFont="1" applyFill="1" applyBorder="1" applyAlignment="1">
      <alignment horizontal="center"/>
    </xf>
    <xf numFmtId="3" fontId="16" fillId="0" borderId="0" xfId="55" applyNumberFormat="1" applyFont="1" applyFill="1" applyBorder="1" applyAlignment="1">
      <alignment horizontal="center"/>
    </xf>
    <xf numFmtId="3" fontId="25" fillId="0" borderId="0" xfId="19" applyNumberFormat="1" applyFont="1"/>
    <xf numFmtId="0" fontId="24" fillId="0" borderId="0" xfId="55" applyFont="1" applyBorder="1" applyAlignment="1">
      <alignment horizontal="center"/>
    </xf>
    <xf numFmtId="3" fontId="24" fillId="0" borderId="17" xfId="55" applyNumberFormat="1" applyFont="1" applyFill="1" applyBorder="1" applyAlignment="1">
      <alignment horizontal="center"/>
    </xf>
    <xf numFmtId="3" fontId="24" fillId="0" borderId="16" xfId="55" applyNumberFormat="1" applyFont="1" applyFill="1" applyBorder="1" applyAlignment="1">
      <alignment horizontal="center"/>
    </xf>
    <xf numFmtId="3" fontId="24" fillId="0" borderId="0" xfId="55" applyNumberFormat="1" applyFont="1" applyFill="1" applyBorder="1" applyAlignment="1">
      <alignment horizontal="center"/>
    </xf>
    <xf numFmtId="0" fontId="16" fillId="0" borderId="0" xfId="55" applyFont="1" applyBorder="1" applyAlignment="1"/>
    <xf numFmtId="3" fontId="21" fillId="0" borderId="0" xfId="19" applyNumberFormat="1" applyFont="1" applyBorder="1"/>
    <xf numFmtId="0" fontId="25" fillId="0" borderId="0" xfId="19" applyFont="1" applyBorder="1" applyAlignment="1">
      <alignment vertical="center"/>
    </xf>
    <xf numFmtId="0" fontId="16" fillId="0" borderId="0" xfId="55" applyFont="1" applyBorder="1" applyAlignment="1">
      <alignment horizontal="left"/>
    </xf>
    <xf numFmtId="3" fontId="21" fillId="0" borderId="0" xfId="19" applyNumberFormat="1" applyFont="1" applyBorder="1" applyAlignment="1">
      <alignment horizontal="center"/>
    </xf>
    <xf numFmtId="0" fontId="25" fillId="0" borderId="0" xfId="19" applyFont="1" applyAlignment="1"/>
    <xf numFmtId="0" fontId="24" fillId="0" borderId="0" xfId="55" applyFont="1" applyFill="1" applyBorder="1" applyAlignment="1">
      <alignment horizontal="left"/>
    </xf>
    <xf numFmtId="0" fontId="16" fillId="0" borderId="0" xfId="55" applyFont="1" applyFill="1" applyBorder="1" applyAlignment="1">
      <alignment horizontal="left"/>
    </xf>
    <xf numFmtId="0" fontId="3" fillId="0" borderId="0" xfId="55"/>
    <xf numFmtId="0" fontId="44" fillId="0" borderId="0" xfId="55" applyFont="1" applyFill="1"/>
    <xf numFmtId="3" fontId="3" fillId="0" borderId="0" xfId="55" applyNumberFormat="1" applyFill="1"/>
    <xf numFmtId="0" fontId="3" fillId="0" borderId="0" xfId="55" applyFill="1"/>
    <xf numFmtId="0" fontId="16" fillId="0" borderId="0" xfId="55" applyFont="1" applyBorder="1" applyAlignment="1">
      <alignment horizontal="left" wrapText="1"/>
    </xf>
    <xf numFmtId="3" fontId="16" fillId="0" borderId="0" xfId="55" applyNumberFormat="1" applyFont="1" applyBorder="1" applyAlignment="1">
      <alignment horizontal="center" vertical="center"/>
    </xf>
    <xf numFmtId="0" fontId="21" fillId="0" borderId="0" xfId="55" applyFont="1" applyBorder="1" applyAlignment="1">
      <alignment horizontal="left"/>
    </xf>
    <xf numFmtId="3" fontId="3" fillId="0" borderId="0" xfId="55" applyNumberFormat="1"/>
    <xf numFmtId="0" fontId="44" fillId="0" borderId="0" xfId="56" applyFont="1" applyFill="1"/>
    <xf numFmtId="3" fontId="44" fillId="0" borderId="0" xfId="55" applyNumberFormat="1" applyFont="1" applyFill="1"/>
    <xf numFmtId="169" fontId="3" fillId="0" borderId="0" xfId="55" applyNumberFormat="1" applyFill="1"/>
    <xf numFmtId="3" fontId="16" fillId="0" borderId="17" xfId="55" applyNumberFormat="1" applyFont="1" applyBorder="1" applyAlignment="1">
      <alignment horizontal="center" vertical="center"/>
    </xf>
    <xf numFmtId="3" fontId="16" fillId="0" borderId="16" xfId="55" applyNumberFormat="1" applyFont="1" applyBorder="1" applyAlignment="1">
      <alignment horizontal="center" vertical="center"/>
    </xf>
    <xf numFmtId="0" fontId="5" fillId="0" borderId="0" xfId="0" applyFont="1" applyAlignment="1">
      <alignment horizontal="center" vertical="center" wrapText="1"/>
    </xf>
    <xf numFmtId="0" fontId="21" fillId="0" borderId="0" xfId="0" applyFont="1"/>
    <xf numFmtId="0" fontId="21" fillId="0" borderId="0" xfId="0" applyFont="1" applyAlignment="1">
      <alignment vertical="center" wrapText="1"/>
    </xf>
    <xf numFmtId="3" fontId="0" fillId="0" borderId="0" xfId="1" applyNumberFormat="1" applyFont="1"/>
    <xf numFmtId="0" fontId="4" fillId="0" borderId="0" xfId="0" applyFont="1" applyAlignment="1">
      <alignment vertical="center"/>
    </xf>
    <xf numFmtId="0" fontId="4" fillId="0" borderId="0" xfId="0" applyFont="1" applyAlignment="1">
      <alignment horizontal="center" vertical="center" wrapText="1"/>
    </xf>
    <xf numFmtId="0" fontId="4" fillId="0" borderId="0" xfId="0" applyFont="1" applyAlignment="1">
      <alignment horizontal="center"/>
    </xf>
    <xf numFmtId="0" fontId="21" fillId="2" borderId="0" xfId="0" applyFont="1" applyFill="1" applyAlignment="1">
      <alignment vertical="center"/>
    </xf>
    <xf numFmtId="0" fontId="21" fillId="0" borderId="0" xfId="0" applyFont="1" applyAlignment="1">
      <alignment horizontal="center" vertical="center"/>
    </xf>
    <xf numFmtId="0" fontId="25" fillId="0" borderId="0" xfId="0" applyFont="1" applyAlignment="1">
      <alignment horizontal="right" vertical="center"/>
    </xf>
    <xf numFmtId="0" fontId="21" fillId="0" borderId="0" xfId="0" applyFont="1" applyAlignment="1">
      <alignment vertical="center"/>
    </xf>
    <xf numFmtId="0" fontId="21" fillId="2" borderId="0" xfId="0" applyFont="1" applyFill="1" applyAlignment="1">
      <alignment vertical="center" wrapText="1"/>
    </xf>
    <xf numFmtId="3" fontId="21" fillId="2" borderId="0" xfId="0" applyNumberFormat="1" applyFont="1" applyFill="1" applyAlignment="1">
      <alignment horizontal="center" vertical="center"/>
    </xf>
    <xf numFmtId="0" fontId="21" fillId="2" borderId="0" xfId="0" applyFont="1" applyFill="1" applyAlignment="1">
      <alignment horizontal="center" vertical="center"/>
    </xf>
    <xf numFmtId="0" fontId="5" fillId="2" borderId="0" xfId="0" applyFont="1" applyFill="1" applyAlignment="1">
      <alignment horizontal="center" vertical="center"/>
    </xf>
    <xf numFmtId="0" fontId="21" fillId="2" borderId="0" xfId="0" applyFont="1" applyFill="1" applyAlignment="1">
      <alignment horizontal="right" vertical="center"/>
    </xf>
    <xf numFmtId="3" fontId="25" fillId="0" borderId="26" xfId="0" applyNumberFormat="1" applyFont="1" applyBorder="1" applyAlignment="1">
      <alignment horizontal="center" vertical="center" wrapText="1"/>
    </xf>
    <xf numFmtId="0" fontId="25" fillId="0" borderId="26" xfId="0" applyFont="1" applyBorder="1" applyAlignment="1">
      <alignment horizontal="center" vertical="center" wrapText="1"/>
    </xf>
    <xf numFmtId="0" fontId="25" fillId="0" borderId="50" xfId="0" applyFont="1" applyBorder="1" applyAlignment="1">
      <alignment horizontal="center" vertical="center" wrapText="1"/>
    </xf>
    <xf numFmtId="0" fontId="25" fillId="2" borderId="0" xfId="0" applyFont="1" applyFill="1" applyAlignment="1">
      <alignment vertical="center"/>
    </xf>
    <xf numFmtId="0" fontId="25" fillId="0" borderId="0" xfId="0" applyFont="1" applyAlignment="1">
      <alignment vertical="center"/>
    </xf>
    <xf numFmtId="3" fontId="21" fillId="4" borderId="16" xfId="0" applyNumberFormat="1" applyFont="1" applyFill="1" applyBorder="1" applyAlignment="1">
      <alignment horizontal="center" vertical="center"/>
    </xf>
    <xf numFmtId="0" fontId="21" fillId="4" borderId="16" xfId="0" applyFont="1" applyFill="1" applyBorder="1" applyAlignment="1">
      <alignment horizontal="center" vertical="center"/>
    </xf>
    <xf numFmtId="0" fontId="21" fillId="4" borderId="39" xfId="0" applyFont="1" applyFill="1" applyBorder="1" applyAlignment="1">
      <alignment horizontal="center" vertical="center"/>
    </xf>
    <xf numFmtId="3" fontId="21" fillId="0" borderId="16" xfId="0" applyNumberFormat="1" applyFont="1" applyBorder="1" applyAlignment="1">
      <alignment horizontal="center" vertical="center"/>
    </xf>
    <xf numFmtId="3" fontId="21" fillId="0" borderId="39" xfId="0" applyNumberFormat="1" applyFont="1" applyBorder="1" applyAlignment="1">
      <alignment horizontal="center" vertical="center"/>
    </xf>
    <xf numFmtId="0" fontId="16" fillId="0" borderId="40" xfId="0" applyFont="1" applyFill="1" applyBorder="1" applyAlignment="1">
      <alignment horizontal="left" vertical="center" wrapText="1"/>
    </xf>
    <xf numFmtId="0" fontId="24" fillId="0" borderId="40" xfId="0" applyFont="1" applyFill="1" applyBorder="1" applyAlignment="1">
      <alignment horizontal="left" vertical="center" wrapText="1"/>
    </xf>
    <xf numFmtId="3" fontId="21" fillId="0" borderId="16" xfId="0" applyNumberFormat="1" applyFont="1" applyFill="1" applyBorder="1" applyAlignment="1">
      <alignment horizontal="center" vertical="center"/>
    </xf>
    <xf numFmtId="3" fontId="21" fillId="0" borderId="39" xfId="0" applyNumberFormat="1" applyFont="1" applyFill="1" applyBorder="1" applyAlignment="1">
      <alignment horizontal="center" vertical="center"/>
    </xf>
    <xf numFmtId="3" fontId="21" fillId="4" borderId="39" xfId="0" applyNumberFormat="1" applyFont="1" applyFill="1" applyBorder="1" applyAlignment="1">
      <alignment horizontal="center" vertical="center"/>
    </xf>
    <xf numFmtId="3" fontId="21" fillId="0" borderId="7" xfId="0" applyNumberFormat="1" applyFont="1" applyBorder="1" applyAlignment="1">
      <alignment horizontal="center" vertical="center"/>
    </xf>
    <xf numFmtId="3" fontId="21" fillId="0" borderId="51" xfId="0" applyNumberFormat="1" applyFont="1" applyBorder="1" applyAlignment="1">
      <alignment horizontal="center" vertical="center"/>
    </xf>
    <xf numFmtId="3" fontId="21" fillId="0" borderId="0" xfId="0" applyNumberFormat="1" applyFont="1" applyAlignment="1">
      <alignment horizontal="center" vertical="center"/>
    </xf>
    <xf numFmtId="0" fontId="21" fillId="0" borderId="0" xfId="0" applyFont="1" applyFill="1" applyAlignment="1">
      <alignment vertical="center" wrapText="1"/>
    </xf>
    <xf numFmtId="0" fontId="16" fillId="0" borderId="0" xfId="0" applyFont="1" applyFill="1" applyAlignment="1">
      <alignment vertical="center"/>
    </xf>
    <xf numFmtId="0" fontId="24" fillId="0" borderId="0" xfId="0" applyFont="1" applyFill="1" applyAlignment="1">
      <alignment horizontal="right" vertical="center"/>
    </xf>
    <xf numFmtId="0" fontId="21" fillId="0" borderId="0" xfId="0" applyFont="1" applyFill="1" applyAlignment="1">
      <alignment vertical="center"/>
    </xf>
    <xf numFmtId="0" fontId="16" fillId="0" borderId="0" xfId="0" applyFont="1" applyFill="1" applyAlignment="1">
      <alignment horizontal="right" vertical="center"/>
    </xf>
    <xf numFmtId="0" fontId="24" fillId="0" borderId="26" xfId="0" applyFont="1" applyFill="1" applyBorder="1" applyAlignment="1">
      <alignment horizontal="center" vertical="center" wrapText="1"/>
    </xf>
    <xf numFmtId="0" fontId="24" fillId="0" borderId="50" xfId="0" applyFont="1" applyFill="1" applyBorder="1" applyAlignment="1">
      <alignment horizontal="center" vertical="center" wrapText="1"/>
    </xf>
    <xf numFmtId="3" fontId="16" fillId="0" borderId="16" xfId="0" applyNumberFormat="1" applyFont="1" applyFill="1" applyBorder="1" applyAlignment="1">
      <alignment horizontal="center" vertical="center"/>
    </xf>
    <xf numFmtId="3" fontId="16" fillId="0" borderId="39" xfId="0" applyNumberFormat="1" applyFont="1" applyFill="1" applyBorder="1" applyAlignment="1">
      <alignment horizontal="center" vertical="center"/>
    </xf>
    <xf numFmtId="0" fontId="21" fillId="0" borderId="40" xfId="0" applyFont="1" applyFill="1" applyBorder="1" applyAlignment="1">
      <alignment vertical="center" wrapText="1"/>
    </xf>
    <xf numFmtId="3" fontId="16" fillId="0" borderId="7" xfId="0" applyNumberFormat="1" applyFont="1" applyFill="1" applyBorder="1" applyAlignment="1">
      <alignment horizontal="center" vertical="center"/>
    </xf>
    <xf numFmtId="3" fontId="16" fillId="0" borderId="51" xfId="0" applyNumberFormat="1" applyFont="1" applyFill="1" applyBorder="1" applyAlignment="1">
      <alignment horizontal="center" vertical="center"/>
    </xf>
    <xf numFmtId="3" fontId="16" fillId="0" borderId="0" xfId="0" applyNumberFormat="1" applyFont="1" applyFill="1" applyAlignment="1">
      <alignment vertical="center"/>
    </xf>
    <xf numFmtId="0" fontId="16" fillId="0" borderId="0" xfId="57" applyFont="1"/>
    <xf numFmtId="0" fontId="45" fillId="0" borderId="0" xfId="57" applyFont="1" applyAlignment="1">
      <alignment horizontal="right" vertical="center"/>
    </xf>
    <xf numFmtId="0" fontId="16" fillId="0" borderId="0" xfId="57" applyFont="1" applyAlignment="1"/>
    <xf numFmtId="0" fontId="46" fillId="0" borderId="0" xfId="57" applyFont="1"/>
    <xf numFmtId="49" fontId="45" fillId="0" borderId="73" xfId="57" applyNumberFormat="1" applyFont="1" applyBorder="1" applyAlignment="1">
      <alignment horizontal="right" vertical="center"/>
    </xf>
    <xf numFmtId="49" fontId="45" fillId="0" borderId="22" xfId="57" applyNumberFormat="1" applyFont="1" applyBorder="1" applyAlignment="1">
      <alignment horizontal="right" vertical="center"/>
    </xf>
    <xf numFmtId="49" fontId="45" fillId="0" borderId="74" xfId="57" applyNumberFormat="1" applyFont="1" applyBorder="1" applyAlignment="1">
      <alignment horizontal="right" vertical="center"/>
    </xf>
    <xf numFmtId="168" fontId="46" fillId="0" borderId="76" xfId="58" applyNumberFormat="1" applyFont="1" applyFill="1" applyBorder="1" applyAlignment="1">
      <alignment horizontal="right" vertical="center"/>
    </xf>
    <xf numFmtId="170" fontId="46" fillId="0" borderId="60" xfId="57" applyNumberFormat="1" applyFont="1" applyBorder="1" applyAlignment="1">
      <alignment horizontal="right" vertical="center"/>
    </xf>
    <xf numFmtId="170" fontId="46" fillId="0" borderId="70" xfId="57" applyNumberFormat="1" applyFont="1" applyBorder="1" applyAlignment="1">
      <alignment horizontal="right" vertical="center"/>
    </xf>
    <xf numFmtId="170" fontId="46" fillId="0" borderId="69" xfId="57" applyNumberFormat="1" applyFont="1" applyBorder="1" applyAlignment="1">
      <alignment horizontal="right" vertical="center"/>
    </xf>
    <xf numFmtId="0" fontId="16" fillId="0" borderId="0" xfId="57" applyFont="1" applyAlignment="1">
      <alignment vertical="center"/>
    </xf>
    <xf numFmtId="168" fontId="46" fillId="0" borderId="71" xfId="58" applyNumberFormat="1" applyFont="1" applyFill="1" applyBorder="1" applyAlignment="1">
      <alignment horizontal="right" vertical="center"/>
    </xf>
    <xf numFmtId="170" fontId="46" fillId="0" borderId="14" xfId="57" applyNumberFormat="1" applyFont="1" applyBorder="1" applyAlignment="1">
      <alignment horizontal="right" vertical="center"/>
    </xf>
    <xf numFmtId="170" fontId="46" fillId="0" borderId="71" xfId="57" applyNumberFormat="1" applyFont="1" applyBorder="1" applyAlignment="1">
      <alignment horizontal="right" vertical="center"/>
    </xf>
    <xf numFmtId="170" fontId="46" fillId="0" borderId="56" xfId="57" applyNumberFormat="1" applyFont="1" applyBorder="1" applyAlignment="1">
      <alignment horizontal="right" vertical="center"/>
    </xf>
    <xf numFmtId="168" fontId="46" fillId="0" borderId="78" xfId="58" applyNumberFormat="1" applyFont="1" applyFill="1" applyBorder="1" applyAlignment="1">
      <alignment horizontal="right" vertical="center"/>
    </xf>
    <xf numFmtId="170" fontId="46" fillId="0" borderId="9" xfId="57" applyNumberFormat="1" applyFont="1" applyBorder="1" applyAlignment="1">
      <alignment horizontal="right" vertical="center"/>
    </xf>
    <xf numFmtId="170" fontId="46" fillId="0" borderId="78" xfId="57" applyNumberFormat="1" applyFont="1" applyBorder="1" applyAlignment="1">
      <alignment horizontal="right" vertical="center"/>
    </xf>
    <xf numFmtId="170" fontId="46" fillId="0" borderId="5" xfId="57" applyNumberFormat="1" applyFont="1" applyBorder="1" applyAlignment="1">
      <alignment horizontal="right" vertical="center"/>
    </xf>
    <xf numFmtId="0" fontId="24" fillId="0" borderId="0" xfId="57" applyFont="1"/>
    <xf numFmtId="9" fontId="16" fillId="0" borderId="0" xfId="54" applyFont="1"/>
    <xf numFmtId="0" fontId="4" fillId="0" borderId="0" xfId="59" applyFont="1" applyAlignment="1">
      <alignment vertical="center"/>
    </xf>
    <xf numFmtId="0" fontId="5" fillId="0" borderId="0" xfId="59" applyFont="1" applyAlignment="1">
      <alignment horizontal="right" vertical="center"/>
    </xf>
    <xf numFmtId="0" fontId="5" fillId="0" borderId="0" xfId="59" applyFont="1" applyAlignment="1">
      <alignment horizontal="center"/>
    </xf>
    <xf numFmtId="0" fontId="4" fillId="0" borderId="0" xfId="60" applyFont="1"/>
    <xf numFmtId="0" fontId="5" fillId="0" borderId="73" xfId="60" applyFont="1" applyFill="1" applyBorder="1"/>
    <xf numFmtId="0" fontId="5" fillId="0" borderId="22" xfId="60" applyFont="1" applyFill="1" applyBorder="1"/>
    <xf numFmtId="0" fontId="5" fillId="0" borderId="74" xfId="60" applyFont="1" applyFill="1" applyBorder="1"/>
    <xf numFmtId="0" fontId="48" fillId="0" borderId="0" xfId="61" applyFont="1" applyBorder="1"/>
    <xf numFmtId="170" fontId="4" fillId="0" borderId="70" xfId="60" applyNumberFormat="1" applyFont="1" applyBorder="1" applyAlignment="1">
      <alignment vertical="center"/>
    </xf>
    <xf numFmtId="170" fontId="4" fillId="0" borderId="65" xfId="60" applyNumberFormat="1" applyFont="1" applyBorder="1" applyAlignment="1">
      <alignment vertical="center"/>
    </xf>
    <xf numFmtId="170" fontId="4" fillId="0" borderId="66" xfId="60" applyNumberFormat="1" applyFont="1" applyBorder="1" applyAlignment="1">
      <alignment vertical="center"/>
    </xf>
    <xf numFmtId="168" fontId="47" fillId="0" borderId="0" xfId="54" applyNumberFormat="1" applyFont="1" applyBorder="1"/>
    <xf numFmtId="170" fontId="4" fillId="0" borderId="71" xfId="60" applyNumberFormat="1" applyFont="1" applyBorder="1" applyAlignment="1">
      <alignment vertical="center"/>
    </xf>
    <xf numFmtId="170" fontId="4" fillId="0" borderId="14" xfId="60" applyNumberFormat="1" applyFont="1" applyBorder="1" applyAlignment="1">
      <alignment vertical="center"/>
    </xf>
    <xf numFmtId="170" fontId="4" fillId="0" borderId="56" xfId="60" applyNumberFormat="1" applyFont="1" applyBorder="1" applyAlignment="1">
      <alignment vertical="center"/>
    </xf>
    <xf numFmtId="170" fontId="4" fillId="0" borderId="78" xfId="60" applyNumberFormat="1" applyFont="1" applyBorder="1" applyAlignment="1">
      <alignment vertical="center"/>
    </xf>
    <xf numFmtId="170" fontId="4" fillId="0" borderId="9" xfId="60" applyNumberFormat="1" applyFont="1" applyBorder="1" applyAlignment="1">
      <alignment vertical="center"/>
    </xf>
    <xf numFmtId="170" fontId="4" fillId="0" borderId="5" xfId="60" applyNumberFormat="1" applyFont="1" applyBorder="1" applyAlignment="1">
      <alignment vertical="center"/>
    </xf>
    <xf numFmtId="0" fontId="5" fillId="0" borderId="0" xfId="60" applyFont="1" applyFill="1" applyAlignment="1">
      <alignment wrapText="1"/>
    </xf>
    <xf numFmtId="170" fontId="4" fillId="0" borderId="0" xfId="60" applyNumberFormat="1" applyFont="1" applyAlignment="1">
      <alignment vertical="center"/>
    </xf>
    <xf numFmtId="0" fontId="5" fillId="0" borderId="0" xfId="59" applyFont="1" applyAlignment="1">
      <alignment horizontal="center" vertical="center" wrapText="1"/>
    </xf>
    <xf numFmtId="0" fontId="5" fillId="0" borderId="22" xfId="59" applyFont="1" applyBorder="1" applyAlignment="1">
      <alignment vertical="center"/>
    </xf>
    <xf numFmtId="0" fontId="5" fillId="0" borderId="73" xfId="59" applyFont="1" applyBorder="1" applyAlignment="1">
      <alignment vertical="center"/>
    </xf>
    <xf numFmtId="0" fontId="5" fillId="0" borderId="74" xfId="59" applyFont="1" applyBorder="1" applyAlignment="1">
      <alignment vertical="center"/>
    </xf>
    <xf numFmtId="0" fontId="4" fillId="0" borderId="0" xfId="59" applyFont="1" applyFill="1" applyAlignment="1">
      <alignment vertical="center"/>
    </xf>
    <xf numFmtId="3" fontId="46" fillId="0" borderId="65" xfId="40" applyNumberFormat="1" applyFont="1" applyFill="1" applyBorder="1"/>
    <xf numFmtId="3" fontId="46" fillId="0" borderId="70" xfId="40" applyNumberFormat="1" applyFont="1" applyFill="1" applyBorder="1"/>
    <xf numFmtId="3" fontId="46" fillId="0" borderId="66" xfId="40" applyNumberFormat="1" applyFont="1" applyFill="1" applyBorder="1"/>
    <xf numFmtId="3" fontId="9" fillId="0" borderId="0" xfId="40" applyNumberFormat="1" applyFont="1" applyFill="1"/>
    <xf numFmtId="3" fontId="46" fillId="0" borderId="14" xfId="40" applyNumberFormat="1" applyFont="1" applyFill="1" applyBorder="1"/>
    <xf numFmtId="3" fontId="46" fillId="0" borderId="71" xfId="40" applyNumberFormat="1" applyFont="1" applyFill="1" applyBorder="1"/>
    <xf numFmtId="3" fontId="46" fillId="0" borderId="56" xfId="40" applyNumberFormat="1" applyFont="1" applyFill="1" applyBorder="1"/>
    <xf numFmtId="3" fontId="4" fillId="0" borderId="9" xfId="59" applyNumberFormat="1" applyFont="1" applyFill="1" applyBorder="1" applyAlignment="1">
      <alignment vertical="center"/>
    </xf>
    <xf numFmtId="3" fontId="4" fillId="0" borderId="78" xfId="59" applyNumberFormat="1" applyFont="1" applyFill="1" applyBorder="1" applyAlignment="1">
      <alignment vertical="center"/>
    </xf>
    <xf numFmtId="3" fontId="4" fillId="0" borderId="5" xfId="59" applyNumberFormat="1" applyFont="1" applyFill="1" applyBorder="1" applyAlignment="1">
      <alignment vertical="center"/>
    </xf>
    <xf numFmtId="0" fontId="46" fillId="0" borderId="0" xfId="40" applyFont="1" applyFill="1"/>
    <xf numFmtId="0" fontId="45" fillId="0" borderId="73" xfId="40" applyFont="1" applyFill="1" applyBorder="1" applyAlignment="1">
      <alignment vertical="center"/>
    </xf>
    <xf numFmtId="0" fontId="45" fillId="0" borderId="22" xfId="40" applyFont="1" applyFill="1" applyBorder="1" applyAlignment="1">
      <alignment vertical="center"/>
    </xf>
    <xf numFmtId="0" fontId="45" fillId="0" borderId="74" xfId="40" applyFont="1" applyFill="1" applyBorder="1" applyAlignment="1">
      <alignment vertical="center"/>
    </xf>
    <xf numFmtId="168" fontId="46" fillId="0" borderId="76" xfId="54" applyNumberFormat="1" applyFont="1" applyFill="1" applyBorder="1" applyAlignment="1">
      <alignment vertical="center"/>
    </xf>
    <xf numFmtId="168" fontId="46" fillId="0" borderId="60" xfId="54" applyNumberFormat="1" applyFont="1" applyFill="1" applyBorder="1" applyAlignment="1">
      <alignment vertical="center"/>
    </xf>
    <xf numFmtId="168" fontId="46" fillId="0" borderId="69" xfId="54" applyNumberFormat="1" applyFont="1" applyFill="1" applyBorder="1" applyAlignment="1">
      <alignment vertical="center"/>
    </xf>
    <xf numFmtId="168" fontId="46" fillId="0" borderId="71" xfId="54" applyNumberFormat="1" applyFont="1" applyFill="1" applyBorder="1" applyAlignment="1">
      <alignment vertical="center"/>
    </xf>
    <xf numFmtId="168" fontId="46" fillId="0" borderId="14" xfId="54" applyNumberFormat="1" applyFont="1" applyFill="1" applyBorder="1" applyAlignment="1">
      <alignment vertical="center"/>
    </xf>
    <xf numFmtId="168" fontId="46" fillId="0" borderId="56" xfId="54" applyNumberFormat="1" applyFont="1" applyFill="1" applyBorder="1" applyAlignment="1">
      <alignment vertical="center"/>
    </xf>
    <xf numFmtId="168" fontId="46" fillId="0" borderId="78" xfId="54" applyNumberFormat="1" applyFont="1" applyFill="1" applyBorder="1" applyAlignment="1">
      <alignment vertical="center"/>
    </xf>
    <xf numFmtId="168" fontId="46" fillId="0" borderId="9" xfId="54" applyNumberFormat="1" applyFont="1" applyFill="1" applyBorder="1" applyAlignment="1">
      <alignment vertical="center"/>
    </xf>
    <xf numFmtId="168" fontId="46" fillId="0" borderId="5" xfId="54" applyNumberFormat="1" applyFont="1" applyFill="1" applyBorder="1" applyAlignment="1">
      <alignment vertical="center"/>
    </xf>
    <xf numFmtId="0" fontId="45" fillId="0" borderId="0" xfId="40" applyFont="1"/>
    <xf numFmtId="0" fontId="45" fillId="0" borderId="73" xfId="40" applyFont="1" applyBorder="1"/>
    <xf numFmtId="0" fontId="45" fillId="0" borderId="22" xfId="40" applyFont="1" applyBorder="1"/>
    <xf numFmtId="0" fontId="45" fillId="0" borderId="74" xfId="40" applyFont="1" applyBorder="1"/>
    <xf numFmtId="168" fontId="46" fillId="0" borderId="76" xfId="54" applyNumberFormat="1" applyFont="1" applyBorder="1" applyAlignment="1">
      <alignment vertical="center"/>
    </xf>
    <xf numFmtId="168" fontId="46" fillId="0" borderId="60" xfId="54" applyNumberFormat="1" applyFont="1" applyBorder="1" applyAlignment="1">
      <alignment vertical="center"/>
    </xf>
    <xf numFmtId="168" fontId="46" fillId="0" borderId="69" xfId="54" applyNumberFormat="1" applyFont="1" applyBorder="1" applyAlignment="1">
      <alignment vertical="center"/>
    </xf>
    <xf numFmtId="168" fontId="46" fillId="0" borderId="71" xfId="54" applyNumberFormat="1" applyFont="1" applyBorder="1" applyAlignment="1">
      <alignment vertical="center"/>
    </xf>
    <xf numFmtId="168" fontId="46" fillId="0" borderId="14" xfId="54" applyNumberFormat="1" applyFont="1" applyBorder="1" applyAlignment="1">
      <alignment vertical="center"/>
    </xf>
    <xf numFmtId="168" fontId="46" fillId="0" borderId="56" xfId="54" applyNumberFormat="1" applyFont="1" applyBorder="1" applyAlignment="1">
      <alignment vertical="center"/>
    </xf>
    <xf numFmtId="168" fontId="46" fillId="0" borderId="78" xfId="54" applyNumberFormat="1" applyFont="1" applyBorder="1" applyAlignment="1">
      <alignment vertical="center"/>
    </xf>
    <xf numFmtId="168" fontId="46" fillId="0" borderId="9" xfId="54" applyNumberFormat="1" applyFont="1" applyBorder="1" applyAlignment="1">
      <alignment vertical="center"/>
    </xf>
    <xf numFmtId="168" fontId="46" fillId="0" borderId="5" xfId="54" applyNumberFormat="1" applyFont="1" applyBorder="1" applyAlignment="1">
      <alignment vertical="center"/>
    </xf>
    <xf numFmtId="0" fontId="5" fillId="0" borderId="0" xfId="59" applyFont="1" applyAlignment="1">
      <alignment vertical="center" wrapText="1"/>
    </xf>
    <xf numFmtId="0" fontId="46" fillId="0" borderId="0" xfId="40" applyFont="1"/>
    <xf numFmtId="1" fontId="45" fillId="0" borderId="83" xfId="40" applyNumberFormat="1" applyFont="1" applyBorder="1" applyAlignment="1">
      <alignment horizontal="right" vertical="center"/>
    </xf>
    <xf numFmtId="1" fontId="45" fillId="0" borderId="2" xfId="40" applyNumberFormat="1" applyFont="1" applyBorder="1" applyAlignment="1">
      <alignment horizontal="right" vertical="center"/>
    </xf>
    <xf numFmtId="1" fontId="45" fillId="0" borderId="36" xfId="40" applyNumberFormat="1" applyFont="1" applyBorder="1" applyAlignment="1">
      <alignment horizontal="right" vertical="center"/>
    </xf>
    <xf numFmtId="1" fontId="46" fillId="0" borderId="70" xfId="40" applyNumberFormat="1" applyFont="1" applyBorder="1"/>
    <xf numFmtId="1" fontId="46" fillId="0" borderId="65" xfId="40" applyNumberFormat="1" applyFont="1" applyBorder="1"/>
    <xf numFmtId="1" fontId="46" fillId="0" borderId="66" xfId="40" applyNumberFormat="1" applyFont="1" applyBorder="1"/>
    <xf numFmtId="1" fontId="46" fillId="0" borderId="71" xfId="40" applyNumberFormat="1" applyFont="1" applyBorder="1"/>
    <xf numFmtId="1" fontId="46" fillId="0" borderId="14" xfId="40" applyNumberFormat="1" applyFont="1" applyBorder="1"/>
    <xf numFmtId="1" fontId="46" fillId="0" borderId="56" xfId="40" applyNumberFormat="1" applyFont="1" applyBorder="1"/>
    <xf numFmtId="1" fontId="5" fillId="0" borderId="78" xfId="59" applyNumberFormat="1" applyFont="1" applyBorder="1" applyAlignment="1">
      <alignment vertical="center"/>
    </xf>
    <xf numFmtId="1" fontId="5" fillId="0" borderId="9" xfId="59" applyNumberFormat="1" applyFont="1" applyBorder="1" applyAlignment="1">
      <alignment vertical="center"/>
    </xf>
    <xf numFmtId="1" fontId="5" fillId="0" borderId="5" xfId="59" applyNumberFormat="1" applyFont="1" applyBorder="1" applyAlignment="1">
      <alignment vertical="center"/>
    </xf>
    <xf numFmtId="1" fontId="4" fillId="0" borderId="0" xfId="59" applyNumberFormat="1" applyFont="1" applyAlignment="1">
      <alignment vertical="center"/>
    </xf>
    <xf numFmtId="3" fontId="46" fillId="0" borderId="70" xfId="40" applyNumberFormat="1" applyFont="1" applyBorder="1"/>
    <xf numFmtId="3" fontId="46" fillId="0" borderId="65" xfId="40" applyNumberFormat="1" applyFont="1" applyBorder="1"/>
    <xf numFmtId="3" fontId="46" fillId="0" borderId="66" xfId="40" applyNumberFormat="1" applyFont="1" applyBorder="1"/>
    <xf numFmtId="169" fontId="4" fillId="0" borderId="0" xfId="54" applyNumberFormat="1" applyFont="1" applyAlignment="1">
      <alignment vertical="center"/>
    </xf>
    <xf numFmtId="3" fontId="46" fillId="0" borderId="71" xfId="40" applyNumberFormat="1" applyFont="1" applyBorder="1"/>
    <xf numFmtId="3" fontId="46" fillId="0" borderId="14" xfId="40" applyNumberFormat="1" applyFont="1" applyBorder="1"/>
    <xf numFmtId="3" fontId="46" fillId="0" borderId="56" xfId="40" applyNumberFormat="1" applyFont="1" applyBorder="1"/>
    <xf numFmtId="3" fontId="5" fillId="0" borderId="78" xfId="59" applyNumberFormat="1" applyFont="1" applyBorder="1" applyAlignment="1">
      <alignment vertical="center"/>
    </xf>
    <xf numFmtId="3" fontId="5" fillId="0" borderId="9" xfId="59" applyNumberFormat="1" applyFont="1" applyBorder="1" applyAlignment="1">
      <alignment vertical="center"/>
    </xf>
    <xf numFmtId="3" fontId="5" fillId="0" borderId="5" xfId="59" applyNumberFormat="1" applyFont="1" applyBorder="1" applyAlignment="1">
      <alignment vertical="center"/>
    </xf>
    <xf numFmtId="0" fontId="46" fillId="0" borderId="0" xfId="61" applyFont="1" applyBorder="1"/>
    <xf numFmtId="0" fontId="45" fillId="0" borderId="73" xfId="61" applyFont="1" applyBorder="1"/>
    <xf numFmtId="0" fontId="45" fillId="0" borderId="22" xfId="61" applyFont="1" applyBorder="1"/>
    <xf numFmtId="0" fontId="45" fillId="0" borderId="74" xfId="61" applyFont="1" applyBorder="1"/>
    <xf numFmtId="168" fontId="46" fillId="0" borderId="70" xfId="54" applyNumberFormat="1" applyFont="1" applyBorder="1"/>
    <xf numFmtId="168" fontId="46" fillId="0" borderId="65" xfId="54" applyNumberFormat="1" applyFont="1" applyBorder="1"/>
    <xf numFmtId="168" fontId="46" fillId="0" borderId="66" xfId="54" applyNumberFormat="1" applyFont="1" applyBorder="1"/>
    <xf numFmtId="168" fontId="46" fillId="0" borderId="71" xfId="54" applyNumberFormat="1" applyFont="1" applyBorder="1"/>
    <xf numFmtId="168" fontId="46" fillId="0" borderId="14" xfId="54" applyNumberFormat="1" applyFont="1" applyBorder="1"/>
    <xf numFmtId="168" fontId="46" fillId="0" borderId="56" xfId="54" applyNumberFormat="1" applyFont="1" applyBorder="1"/>
    <xf numFmtId="168" fontId="46" fillId="0" borderId="78" xfId="54" applyNumberFormat="1" applyFont="1" applyBorder="1"/>
    <xf numFmtId="168" fontId="46" fillId="0" borderId="9" xfId="54" applyNumberFormat="1" applyFont="1" applyBorder="1"/>
    <xf numFmtId="168" fontId="46" fillId="0" borderId="5" xfId="54" applyNumberFormat="1" applyFont="1" applyBorder="1"/>
    <xf numFmtId="0" fontId="4" fillId="0" borderId="0" xfId="59" applyFont="1" applyBorder="1" applyAlignment="1">
      <alignment vertical="center"/>
    </xf>
    <xf numFmtId="0" fontId="45" fillId="0" borderId="31" xfId="0" applyFont="1" applyFill="1" applyBorder="1" applyAlignment="1">
      <alignment vertical="center" wrapText="1"/>
    </xf>
    <xf numFmtId="0" fontId="45" fillId="0" borderId="28" xfId="0" applyFont="1" applyFill="1" applyBorder="1" applyAlignment="1">
      <alignment vertical="center" wrapText="1"/>
    </xf>
    <xf numFmtId="0" fontId="45" fillId="0" borderId="28" xfId="0" applyFont="1" applyBorder="1" applyAlignment="1">
      <alignment vertical="center" wrapText="1"/>
    </xf>
    <xf numFmtId="0" fontId="45" fillId="0" borderId="31" xfId="0" applyFont="1" applyBorder="1" applyAlignment="1">
      <alignment vertical="center" wrapText="1"/>
    </xf>
    <xf numFmtId="0" fontId="45" fillId="0" borderId="65" xfId="0" applyFont="1" applyBorder="1" applyAlignment="1">
      <alignment vertical="center" wrapText="1"/>
    </xf>
    <xf numFmtId="0" fontId="45" fillId="0" borderId="14" xfId="0" applyFont="1" applyFill="1" applyBorder="1" applyAlignment="1">
      <alignment vertical="center" wrapText="1"/>
    </xf>
    <xf numFmtId="0" fontId="45" fillId="0" borderId="9" xfId="0" applyFont="1" applyBorder="1" applyAlignment="1">
      <alignment horizontal="left" vertical="center" wrapText="1"/>
    </xf>
    <xf numFmtId="0" fontId="45" fillId="0" borderId="0" xfId="0" applyFont="1" applyBorder="1" applyAlignment="1">
      <alignment horizontal="left" vertical="center" wrapText="1"/>
    </xf>
    <xf numFmtId="49" fontId="45" fillId="0" borderId="21" xfId="57" applyNumberFormat="1" applyFont="1" applyBorder="1" applyAlignment="1">
      <alignment horizontal="right" vertical="center"/>
    </xf>
    <xf numFmtId="0" fontId="45" fillId="0" borderId="28" xfId="57" applyFont="1" applyBorder="1" applyAlignment="1">
      <alignment wrapText="1"/>
    </xf>
    <xf numFmtId="168" fontId="46" fillId="0" borderId="60" xfId="58" applyNumberFormat="1" applyFont="1" applyFill="1" applyBorder="1" applyAlignment="1">
      <alignment horizontal="right" vertical="center"/>
    </xf>
    <xf numFmtId="168" fontId="46" fillId="0" borderId="14" xfId="58" applyNumberFormat="1" applyFont="1" applyFill="1" applyBorder="1" applyAlignment="1">
      <alignment horizontal="right" vertical="center"/>
    </xf>
    <xf numFmtId="168" fontId="46" fillId="0" borderId="5" xfId="58" applyNumberFormat="1" applyFont="1" applyFill="1" applyBorder="1" applyAlignment="1">
      <alignment horizontal="right" vertical="center"/>
    </xf>
    <xf numFmtId="168" fontId="46" fillId="0" borderId="9" xfId="58" applyNumberFormat="1" applyFont="1" applyFill="1" applyBorder="1" applyAlignment="1">
      <alignment horizontal="right" vertical="center"/>
    </xf>
    <xf numFmtId="168" fontId="16" fillId="0" borderId="0" xfId="54" applyNumberFormat="1" applyFont="1"/>
    <xf numFmtId="3" fontId="4" fillId="0" borderId="0" xfId="59" applyNumberFormat="1" applyFont="1" applyFill="1" applyAlignment="1">
      <alignment vertical="center"/>
    </xf>
    <xf numFmtId="0" fontId="4" fillId="0" borderId="73" xfId="59" applyFont="1" applyFill="1" applyBorder="1" applyAlignment="1">
      <alignment vertical="center"/>
    </xf>
    <xf numFmtId="0" fontId="4" fillId="0" borderId="22" xfId="59" applyFont="1" applyFill="1" applyBorder="1" applyAlignment="1">
      <alignment vertical="center"/>
    </xf>
    <xf numFmtId="0" fontId="4" fillId="0" borderId="74" xfId="59" applyFont="1" applyFill="1" applyBorder="1" applyAlignment="1">
      <alignment vertical="center"/>
    </xf>
    <xf numFmtId="3" fontId="4" fillId="0" borderId="65" xfId="59" applyNumberFormat="1" applyFont="1" applyFill="1" applyBorder="1" applyAlignment="1">
      <alignment vertical="center"/>
    </xf>
    <xf numFmtId="3" fontId="4" fillId="0" borderId="70" xfId="59" applyNumberFormat="1" applyFont="1" applyFill="1" applyBorder="1" applyAlignment="1">
      <alignment vertical="center"/>
    </xf>
    <xf numFmtId="3" fontId="4" fillId="0" borderId="66" xfId="59" applyNumberFormat="1" applyFont="1" applyFill="1" applyBorder="1" applyAlignment="1">
      <alignment vertical="center"/>
    </xf>
    <xf numFmtId="3" fontId="4" fillId="0" borderId="14" xfId="59" applyNumberFormat="1" applyFont="1" applyFill="1" applyBorder="1" applyAlignment="1">
      <alignment vertical="center"/>
    </xf>
    <xf numFmtId="3" fontId="4" fillId="0" borderId="71" xfId="59" applyNumberFormat="1" applyFont="1" applyFill="1" applyBorder="1" applyAlignment="1">
      <alignment vertical="center"/>
    </xf>
    <xf numFmtId="3" fontId="4" fillId="0" borderId="56" xfId="59" applyNumberFormat="1" applyFont="1" applyFill="1" applyBorder="1" applyAlignment="1">
      <alignment vertical="center"/>
    </xf>
    <xf numFmtId="168" fontId="4" fillId="0" borderId="65" xfId="59" applyNumberFormat="1" applyFont="1" applyFill="1" applyBorder="1" applyAlignment="1">
      <alignment vertical="center"/>
    </xf>
    <xf numFmtId="168" fontId="4" fillId="0" borderId="70" xfId="59" applyNumberFormat="1" applyFont="1" applyFill="1" applyBorder="1" applyAlignment="1">
      <alignment vertical="center"/>
    </xf>
    <xf numFmtId="170" fontId="4" fillId="0" borderId="65" xfId="59" applyNumberFormat="1" applyFont="1" applyFill="1" applyBorder="1" applyAlignment="1">
      <alignment vertical="center"/>
    </xf>
    <xf numFmtId="168" fontId="4" fillId="0" borderId="14" xfId="59" applyNumberFormat="1" applyFont="1" applyFill="1" applyBorder="1" applyAlignment="1">
      <alignment vertical="center"/>
    </xf>
    <xf numFmtId="168" fontId="4" fillId="0" borderId="71" xfId="59" applyNumberFormat="1" applyFont="1" applyFill="1" applyBorder="1" applyAlignment="1">
      <alignment vertical="center"/>
    </xf>
    <xf numFmtId="170" fontId="4" fillId="0" borderId="14" xfId="59" applyNumberFormat="1" applyFont="1" applyFill="1" applyBorder="1" applyAlignment="1">
      <alignment vertical="center"/>
    </xf>
    <xf numFmtId="168" fontId="4" fillId="0" borderId="9" xfId="59" applyNumberFormat="1" applyFont="1" applyFill="1" applyBorder="1" applyAlignment="1">
      <alignment vertical="center"/>
    </xf>
    <xf numFmtId="168" fontId="4" fillId="0" borderId="78" xfId="59" applyNumberFormat="1" applyFont="1" applyFill="1" applyBorder="1" applyAlignment="1">
      <alignment vertical="center"/>
    </xf>
    <xf numFmtId="170" fontId="4" fillId="0" borderId="9" xfId="59" applyNumberFormat="1" applyFont="1" applyFill="1" applyBorder="1" applyAlignment="1">
      <alignment vertical="center"/>
    </xf>
    <xf numFmtId="0" fontId="45" fillId="0" borderId="14" xfId="40" applyFont="1" applyFill="1" applyBorder="1" applyAlignment="1">
      <alignment vertical="center" wrapText="1"/>
    </xf>
    <xf numFmtId="49" fontId="45" fillId="0" borderId="73" xfId="40" applyNumberFormat="1" applyFont="1" applyBorder="1" applyAlignment="1">
      <alignment horizontal="right" vertical="center"/>
    </xf>
    <xf numFmtId="49" fontId="45" fillId="0" borderId="22" xfId="40" applyNumberFormat="1" applyFont="1" applyBorder="1" applyAlignment="1">
      <alignment horizontal="right" vertical="center"/>
    </xf>
    <xf numFmtId="49" fontId="45" fillId="0" borderId="74" xfId="40" applyNumberFormat="1" applyFont="1" applyBorder="1" applyAlignment="1">
      <alignment horizontal="right" vertical="center"/>
    </xf>
    <xf numFmtId="3" fontId="46" fillId="0" borderId="76" xfId="40" applyNumberFormat="1" applyFont="1" applyBorder="1"/>
    <xf numFmtId="3" fontId="46" fillId="0" borderId="60" xfId="40" applyNumberFormat="1" applyFont="1" applyBorder="1"/>
    <xf numFmtId="3" fontId="46" fillId="0" borderId="69" xfId="40" applyNumberFormat="1" applyFont="1" applyBorder="1"/>
    <xf numFmtId="3" fontId="46" fillId="0" borderId="78" xfId="40" applyNumberFormat="1" applyFont="1" applyBorder="1"/>
    <xf numFmtId="3" fontId="46" fillId="0" borderId="9" xfId="40" applyNumberFormat="1" applyFont="1" applyBorder="1"/>
    <xf numFmtId="3" fontId="46" fillId="0" borderId="5" xfId="40" applyNumberFormat="1" applyFont="1" applyBorder="1"/>
    <xf numFmtId="170" fontId="33" fillId="0" borderId="42" xfId="65" applyNumberFormat="1" applyFont="1" applyBorder="1" applyAlignment="1">
      <alignment vertical="center"/>
    </xf>
    <xf numFmtId="170" fontId="33" fillId="0" borderId="67" xfId="65" applyNumberFormat="1" applyFont="1" applyBorder="1" applyAlignment="1">
      <alignment vertical="center"/>
    </xf>
    <xf numFmtId="170" fontId="33" fillId="0" borderId="45" xfId="65" applyNumberFormat="1" applyFont="1" applyBorder="1" applyAlignment="1">
      <alignment vertical="center"/>
    </xf>
    <xf numFmtId="170" fontId="33" fillId="0" borderId="43" xfId="65" applyNumberFormat="1" applyFont="1" applyBorder="1" applyAlignment="1">
      <alignment vertical="center"/>
    </xf>
    <xf numFmtId="168" fontId="33" fillId="0" borderId="42" xfId="65" applyNumberFormat="1" applyFont="1" applyBorder="1" applyAlignment="1">
      <alignment vertical="center"/>
    </xf>
    <xf numFmtId="168" fontId="33" fillId="0" borderId="67" xfId="65" applyNumberFormat="1" applyFont="1" applyBorder="1" applyAlignment="1">
      <alignment vertical="center"/>
    </xf>
    <xf numFmtId="168" fontId="33" fillId="0" borderId="43" xfId="65" applyNumberFormat="1" applyFont="1" applyBorder="1" applyAlignment="1">
      <alignment vertical="center"/>
    </xf>
    <xf numFmtId="170" fontId="33" fillId="0" borderId="40" xfId="65" applyNumberFormat="1" applyFont="1" applyBorder="1" applyAlignment="1">
      <alignment vertical="center"/>
    </xf>
    <xf numFmtId="170" fontId="33" fillId="0" borderId="16" xfId="65" applyNumberFormat="1" applyFont="1" applyBorder="1" applyAlignment="1">
      <alignment vertical="center"/>
    </xf>
    <xf numFmtId="170" fontId="33" fillId="0" borderId="15" xfId="65" applyNumberFormat="1" applyFont="1" applyBorder="1" applyAlignment="1">
      <alignment vertical="center"/>
    </xf>
    <xf numFmtId="170" fontId="33" fillId="0" borderId="39" xfId="65" applyNumberFormat="1" applyFont="1" applyBorder="1" applyAlignment="1">
      <alignment vertical="center"/>
    </xf>
    <xf numFmtId="168" fontId="33" fillId="0" borderId="40" xfId="65" applyNumberFormat="1" applyFont="1" applyBorder="1" applyAlignment="1">
      <alignment vertical="center"/>
    </xf>
    <xf numFmtId="168" fontId="33" fillId="0" borderId="16" xfId="65" applyNumberFormat="1" applyFont="1" applyBorder="1" applyAlignment="1">
      <alignment vertical="center"/>
    </xf>
    <xf numFmtId="168" fontId="33" fillId="0" borderId="39" xfId="65" applyNumberFormat="1" applyFont="1" applyBorder="1" applyAlignment="1">
      <alignment vertical="center"/>
    </xf>
    <xf numFmtId="170" fontId="33" fillId="0" borderId="54" xfId="65" applyNumberFormat="1" applyFont="1" applyBorder="1" applyAlignment="1">
      <alignment vertical="center"/>
    </xf>
    <xf numFmtId="170" fontId="33" fillId="0" borderId="68" xfId="65" applyNumberFormat="1" applyFont="1" applyBorder="1" applyAlignment="1">
      <alignment vertical="center"/>
    </xf>
    <xf numFmtId="170" fontId="33" fillId="0" borderId="63" xfId="65" applyNumberFormat="1" applyFont="1" applyBorder="1" applyAlignment="1">
      <alignment vertical="center"/>
    </xf>
    <xf numFmtId="170" fontId="33" fillId="0" borderId="53" xfId="65" applyNumberFormat="1" applyFont="1" applyBorder="1" applyAlignment="1">
      <alignment vertical="center"/>
    </xf>
    <xf numFmtId="168" fontId="33" fillId="0" borderId="54" xfId="65" applyNumberFormat="1" applyFont="1" applyBorder="1" applyAlignment="1">
      <alignment vertical="center"/>
    </xf>
    <xf numFmtId="168" fontId="33" fillId="0" borderId="68" xfId="65" applyNumberFormat="1" applyFont="1" applyBorder="1" applyAlignment="1">
      <alignment vertical="center"/>
    </xf>
    <xf numFmtId="168" fontId="33" fillId="0" borderId="53" xfId="65" applyNumberFormat="1" applyFont="1" applyBorder="1" applyAlignment="1">
      <alignment vertical="center"/>
    </xf>
    <xf numFmtId="2" fontId="33" fillId="0" borderId="16" xfId="65" applyNumberFormat="1" applyFont="1" applyBorder="1" applyAlignment="1">
      <alignment vertical="center"/>
    </xf>
    <xf numFmtId="2" fontId="33" fillId="0" borderId="15" xfId="65" applyNumberFormat="1" applyFont="1" applyBorder="1" applyAlignment="1">
      <alignment vertical="center"/>
    </xf>
    <xf numFmtId="174" fontId="33" fillId="0" borderId="40" xfId="65" applyNumberFormat="1" applyFont="1" applyBorder="1" applyAlignment="1">
      <alignment vertical="center"/>
    </xf>
    <xf numFmtId="2" fontId="33" fillId="0" borderId="39" xfId="65" applyNumberFormat="1" applyFont="1" applyBorder="1" applyAlignment="1">
      <alignment vertical="center"/>
    </xf>
    <xf numFmtId="170" fontId="33" fillId="0" borderId="34" xfId="65" applyNumberFormat="1" applyFont="1" applyBorder="1" applyAlignment="1">
      <alignment vertical="center"/>
    </xf>
    <xf numFmtId="2" fontId="33" fillId="0" borderId="75" xfId="65" applyNumberFormat="1" applyFont="1" applyBorder="1" applyAlignment="1">
      <alignment vertical="center"/>
    </xf>
    <xf numFmtId="2" fontId="33" fillId="0" borderId="33" xfId="65" applyNumberFormat="1" applyFont="1" applyBorder="1" applyAlignment="1">
      <alignment vertical="center"/>
    </xf>
    <xf numFmtId="174" fontId="33" fillId="0" borderId="34" xfId="65" applyNumberFormat="1" applyFont="1" applyBorder="1" applyAlignment="1">
      <alignment vertical="center"/>
    </xf>
    <xf numFmtId="2" fontId="33" fillId="0" borderId="41" xfId="65" applyNumberFormat="1" applyFont="1" applyBorder="1" applyAlignment="1">
      <alignment vertical="center"/>
    </xf>
    <xf numFmtId="168" fontId="33" fillId="0" borderId="34" xfId="65" applyNumberFormat="1" applyFont="1" applyBorder="1" applyAlignment="1">
      <alignment vertical="center"/>
    </xf>
    <xf numFmtId="168" fontId="33" fillId="0" borderId="75" xfId="65" applyNumberFormat="1" applyFont="1" applyBorder="1" applyAlignment="1">
      <alignment vertical="center"/>
    </xf>
    <xf numFmtId="168" fontId="33" fillId="0" borderId="41" xfId="65" applyNumberFormat="1" applyFont="1" applyBorder="1" applyAlignment="1">
      <alignment vertical="center"/>
    </xf>
    <xf numFmtId="168" fontId="46" fillId="0" borderId="65" xfId="40" applyNumberFormat="1" applyFont="1" applyFill="1" applyBorder="1"/>
    <xf numFmtId="168" fontId="46" fillId="0" borderId="70" xfId="40" applyNumberFormat="1" applyFont="1" applyFill="1" applyBorder="1"/>
    <xf numFmtId="168" fontId="46" fillId="0" borderId="66" xfId="40" applyNumberFormat="1" applyFont="1" applyFill="1" applyBorder="1"/>
    <xf numFmtId="168" fontId="46" fillId="0" borderId="14" xfId="40" applyNumberFormat="1" applyFont="1" applyFill="1" applyBorder="1"/>
    <xf numFmtId="168" fontId="46" fillId="0" borderId="71" xfId="40" applyNumberFormat="1" applyFont="1" applyFill="1" applyBorder="1"/>
    <xf numFmtId="168" fontId="46" fillId="0" borderId="56" xfId="40" applyNumberFormat="1" applyFont="1" applyFill="1" applyBorder="1"/>
    <xf numFmtId="168" fontId="46" fillId="0" borderId="9" xfId="40" applyNumberFormat="1" applyFont="1" applyFill="1" applyBorder="1"/>
    <xf numFmtId="168" fontId="46" fillId="0" borderId="78" xfId="40" applyNumberFormat="1" applyFont="1" applyFill="1" applyBorder="1"/>
    <xf numFmtId="168" fontId="46" fillId="0" borderId="5" xfId="40" applyNumberFormat="1" applyFont="1" applyFill="1" applyBorder="1"/>
    <xf numFmtId="0" fontId="33" fillId="0" borderId="0" xfId="0" applyFont="1" applyAlignment="1">
      <alignment vertical="center"/>
    </xf>
    <xf numFmtId="0" fontId="23" fillId="0" borderId="0" xfId="0" applyFont="1" applyAlignment="1">
      <alignment horizontal="right" vertical="center"/>
    </xf>
    <xf numFmtId="0" fontId="33" fillId="0" borderId="74" xfId="0" applyFont="1" applyBorder="1" applyAlignment="1">
      <alignment vertical="center"/>
    </xf>
    <xf numFmtId="3" fontId="33" fillId="0" borderId="69" xfId="0" applyNumberFormat="1" applyFont="1" applyBorder="1" applyAlignment="1">
      <alignment vertical="center"/>
    </xf>
    <xf numFmtId="169" fontId="33" fillId="0" borderId="43" xfId="0" applyNumberFormat="1" applyFont="1" applyBorder="1" applyAlignment="1">
      <alignment vertical="center"/>
    </xf>
    <xf numFmtId="169" fontId="33" fillId="0" borderId="43" xfId="66" applyNumberFormat="1" applyFont="1" applyBorder="1" applyAlignment="1">
      <alignment vertical="center"/>
    </xf>
    <xf numFmtId="3" fontId="33" fillId="0" borderId="56" xfId="0" applyNumberFormat="1" applyFont="1" applyBorder="1" applyAlignment="1">
      <alignment vertical="center"/>
    </xf>
    <xf numFmtId="3" fontId="33" fillId="0" borderId="55" xfId="0" applyNumberFormat="1" applyFont="1" applyBorder="1" applyAlignment="1">
      <alignment vertical="center"/>
    </xf>
    <xf numFmtId="169" fontId="33" fillId="0" borderId="57" xfId="66" applyNumberFormat="1" applyFont="1" applyBorder="1" applyAlignment="1">
      <alignment vertical="center"/>
    </xf>
    <xf numFmtId="169" fontId="33" fillId="0" borderId="41" xfId="66" applyNumberFormat="1" applyFont="1" applyBorder="1" applyAlignment="1">
      <alignment vertical="center"/>
    </xf>
    <xf numFmtId="3" fontId="23" fillId="0" borderId="74" xfId="0" applyNumberFormat="1" applyFont="1" applyBorder="1" applyAlignment="1">
      <alignment vertical="center"/>
    </xf>
    <xf numFmtId="169" fontId="23" fillId="0" borderId="30" xfId="66" applyNumberFormat="1" applyFont="1" applyBorder="1" applyAlignment="1">
      <alignment vertical="center"/>
    </xf>
    <xf numFmtId="3" fontId="23" fillId="0" borderId="73" xfId="0" applyNumberFormat="1" applyFont="1" applyBorder="1" applyAlignment="1">
      <alignment vertical="center"/>
    </xf>
    <xf numFmtId="169" fontId="23" fillId="0" borderId="73" xfId="66" applyNumberFormat="1" applyFont="1" applyBorder="1" applyAlignment="1">
      <alignment vertical="center"/>
    </xf>
    <xf numFmtId="169" fontId="33" fillId="0" borderId="0" xfId="1" applyNumberFormat="1" applyFont="1" applyAlignment="1">
      <alignment vertical="center"/>
    </xf>
    <xf numFmtId="3" fontId="33" fillId="0" borderId="0" xfId="0" applyNumberFormat="1" applyFont="1" applyAlignment="1">
      <alignment vertical="center"/>
    </xf>
    <xf numFmtId="0" fontId="5" fillId="0" borderId="0" xfId="59" applyFont="1" applyAlignment="1">
      <alignment horizontal="center" vertical="center" wrapText="1"/>
    </xf>
    <xf numFmtId="0" fontId="4" fillId="0" borderId="10" xfId="68" applyFont="1" applyBorder="1" applyAlignment="1">
      <alignment horizontal="left" vertical="center" wrapText="1"/>
    </xf>
    <xf numFmtId="0" fontId="4" fillId="0" borderId="13" xfId="112" applyFont="1" applyBorder="1" applyAlignment="1">
      <alignment horizontal="left" vertical="center" wrapText="1"/>
    </xf>
    <xf numFmtId="0" fontId="4" fillId="0" borderId="10" xfId="111" applyFont="1" applyBorder="1" applyAlignment="1">
      <alignment horizontal="left" vertical="center" wrapText="1"/>
    </xf>
    <xf numFmtId="0" fontId="4" fillId="0" borderId="13" xfId="111" applyFont="1" applyBorder="1" applyAlignment="1">
      <alignment horizontal="left" vertical="center" wrapText="1"/>
    </xf>
    <xf numFmtId="0" fontId="5" fillId="0" borderId="21" xfId="111" applyFont="1" applyBorder="1" applyAlignment="1">
      <alignment horizontal="left" vertical="center"/>
    </xf>
    <xf numFmtId="0" fontId="4" fillId="0" borderId="0" xfId="80" applyFont="1"/>
    <xf numFmtId="0" fontId="4" fillId="0" borderId="10" xfId="88" applyFont="1" applyBorder="1" applyAlignment="1">
      <alignment horizontal="left" vertical="center" wrapText="1"/>
    </xf>
    <xf numFmtId="0" fontId="4" fillId="0" borderId="13" xfId="88" applyFont="1" applyBorder="1" applyAlignment="1">
      <alignment horizontal="left" vertical="center" wrapText="1"/>
    </xf>
    <xf numFmtId="0" fontId="5" fillId="0" borderId="21" xfId="88" applyFont="1" applyBorder="1" applyAlignment="1">
      <alignment horizontal="left" vertical="center"/>
    </xf>
    <xf numFmtId="0" fontId="4" fillId="0" borderId="0" xfId="115" applyFont="1"/>
    <xf numFmtId="0" fontId="11" fillId="0" borderId="0" xfId="123" applyFont="1" applyBorder="1" applyAlignment="1">
      <alignment horizontal="center" vertical="center" wrapText="1"/>
    </xf>
    <xf numFmtId="0" fontId="11" fillId="0" borderId="14" xfId="123" applyFont="1" applyBorder="1" applyAlignment="1">
      <alignment horizontal="center" vertical="center" wrapText="1"/>
    </xf>
    <xf numFmtId="0" fontId="11" fillId="0" borderId="35" xfId="123" applyFont="1" applyBorder="1" applyAlignment="1">
      <alignment horizontal="center" vertical="center" wrapText="1"/>
    </xf>
    <xf numFmtId="0" fontId="10" fillId="0" borderId="46" xfId="83" applyFont="1" applyBorder="1" applyAlignment="1">
      <alignment horizontal="left" vertical="center" wrapText="1"/>
    </xf>
    <xf numFmtId="0" fontId="10" fillId="0" borderId="13" xfId="83" applyFont="1" applyBorder="1" applyAlignment="1">
      <alignment horizontal="left" vertical="center" wrapText="1"/>
    </xf>
    <xf numFmtId="0" fontId="10" fillId="0" borderId="13" xfId="122" applyFont="1" applyBorder="1" applyAlignment="1">
      <alignment vertical="center" wrapText="1"/>
    </xf>
    <xf numFmtId="0" fontId="10" fillId="0" borderId="48" xfId="122" applyFont="1" applyBorder="1" applyAlignment="1">
      <alignment vertical="center" wrapText="1"/>
    </xf>
    <xf numFmtId="0" fontId="10" fillId="0" borderId="48" xfId="122" applyFont="1" applyBorder="1" applyAlignment="1">
      <alignment horizontal="left" vertical="center" wrapText="1"/>
    </xf>
    <xf numFmtId="0" fontId="10" fillId="0" borderId="46" xfId="119" applyFont="1" applyBorder="1" applyAlignment="1">
      <alignment horizontal="left" vertical="center" wrapText="1"/>
    </xf>
    <xf numFmtId="0" fontId="10" fillId="0" borderId="13" xfId="119" applyFont="1" applyBorder="1" applyAlignment="1">
      <alignment horizontal="left" vertical="center" wrapText="1"/>
    </xf>
    <xf numFmtId="0" fontId="10" fillId="0" borderId="48" xfId="119" applyFont="1" applyBorder="1" applyAlignment="1">
      <alignment horizontal="left" vertical="center" wrapText="1"/>
    </xf>
    <xf numFmtId="0" fontId="10" fillId="0" borderId="46" xfId="69" applyFont="1" applyBorder="1" applyAlignment="1">
      <alignment horizontal="left" vertical="center" wrapText="1"/>
    </xf>
    <xf numFmtId="0" fontId="10" fillId="0" borderId="13" xfId="69" applyFont="1" applyBorder="1" applyAlignment="1">
      <alignment horizontal="left" vertical="center" wrapText="1"/>
    </xf>
    <xf numFmtId="0" fontId="10" fillId="0" borderId="48" xfId="69" applyFont="1" applyBorder="1" applyAlignment="1">
      <alignment horizontal="left" vertical="center" wrapText="1"/>
    </xf>
    <xf numFmtId="0" fontId="10" fillId="0" borderId="31" xfId="69" applyFont="1" applyBorder="1" applyAlignment="1">
      <alignment horizontal="left" vertical="center" wrapText="1"/>
    </xf>
    <xf numFmtId="0" fontId="10" fillId="0" borderId="46" xfId="117" applyFont="1" applyBorder="1" applyAlignment="1">
      <alignment horizontal="left" vertical="center" wrapText="1"/>
    </xf>
    <xf numFmtId="0" fontId="10" fillId="0" borderId="13" xfId="117" applyFont="1" applyBorder="1" applyAlignment="1">
      <alignment horizontal="left" vertical="center" wrapText="1"/>
    </xf>
    <xf numFmtId="0" fontId="10" fillId="0" borderId="48" xfId="117" applyFont="1" applyBorder="1" applyAlignment="1">
      <alignment horizontal="left" vertical="center" wrapText="1"/>
    </xf>
    <xf numFmtId="0" fontId="10" fillId="0" borderId="31" xfId="117" applyFont="1" applyBorder="1" applyAlignment="1">
      <alignment horizontal="left" vertical="center" wrapText="1"/>
    </xf>
    <xf numFmtId="0" fontId="9" fillId="0" borderId="17" xfId="117" applyFont="1" applyBorder="1" applyAlignment="1">
      <alignment vertical="center"/>
    </xf>
    <xf numFmtId="0" fontId="24" fillId="2" borderId="266" xfId="0" applyFont="1" applyFill="1" applyBorder="1" applyAlignment="1">
      <alignment horizontal="left" vertical="center" wrapText="1"/>
    </xf>
    <xf numFmtId="0" fontId="29" fillId="0" borderId="263" xfId="93" applyFont="1" applyBorder="1" applyAlignment="1">
      <alignment horizontal="left" vertical="center" wrapText="1"/>
    </xf>
    <xf numFmtId="168" fontId="34" fillId="0" borderId="60" xfId="52" applyNumberFormat="1" applyFont="1" applyFill="1" applyBorder="1" applyAlignment="1">
      <alignment horizontal="left" wrapText="1" indent="1"/>
    </xf>
    <xf numFmtId="0" fontId="11" fillId="0" borderId="35" xfId="1010" applyFont="1" applyBorder="1" applyAlignment="1">
      <alignment horizontal="center" vertical="center" wrapText="1"/>
    </xf>
    <xf numFmtId="0" fontId="11" fillId="0" borderId="21" xfId="1010" applyFont="1" applyBorder="1" applyAlignment="1">
      <alignment horizontal="center" vertical="center" wrapText="1"/>
    </xf>
    <xf numFmtId="0" fontId="45" fillId="0" borderId="267" xfId="0" applyFont="1" applyBorder="1" applyAlignment="1">
      <alignment vertical="center" wrapText="1"/>
    </xf>
    <xf numFmtId="0" fontId="16" fillId="0" borderId="268" xfId="98" applyFont="1" applyBorder="1" applyAlignment="1">
      <alignment horizontal="left" vertical="center" wrapText="1"/>
    </xf>
    <xf numFmtId="0" fontId="45" fillId="0" borderId="303" xfId="81" applyFont="1" applyBorder="1" applyAlignment="1">
      <alignment vertical="center"/>
    </xf>
    <xf numFmtId="49" fontId="13" fillId="0" borderId="8" xfId="3444" applyNumberFormat="1" applyFont="1" applyBorder="1" applyAlignment="1">
      <alignment horizontal="center" vertical="center"/>
    </xf>
    <xf numFmtId="49" fontId="13" fillId="0" borderId="6" xfId="3444" applyNumberFormat="1" applyFont="1" applyBorder="1" applyAlignment="1">
      <alignment horizontal="center" vertical="center"/>
    </xf>
    <xf numFmtId="49" fontId="13" fillId="0" borderId="49" xfId="3444" applyNumberFormat="1" applyFont="1" applyBorder="1" applyAlignment="1">
      <alignment horizontal="center" vertical="center"/>
    </xf>
    <xf numFmtId="49" fontId="13" fillId="0" borderId="51" xfId="3444" applyNumberFormat="1" applyFont="1" applyBorder="1" applyAlignment="1">
      <alignment horizontal="center" vertical="center"/>
    </xf>
    <xf numFmtId="169" fontId="10" fillId="0" borderId="126" xfId="3" applyNumberFormat="1" applyFont="1" applyBorder="1" applyAlignment="1">
      <alignment horizontal="center" vertical="center"/>
    </xf>
    <xf numFmtId="169" fontId="10" fillId="0" borderId="119" xfId="3" applyNumberFormat="1" applyFont="1" applyBorder="1" applyAlignment="1">
      <alignment horizontal="center" vertical="center"/>
    </xf>
    <xf numFmtId="169" fontId="10" fillId="0" borderId="123" xfId="3" applyNumberFormat="1" applyFont="1" applyBorder="1" applyAlignment="1">
      <alignment horizontal="center" vertical="center"/>
    </xf>
    <xf numFmtId="169" fontId="10" fillId="0" borderId="122" xfId="3" applyNumberFormat="1" applyFont="1" applyBorder="1" applyAlignment="1">
      <alignment horizontal="center" vertical="center"/>
    </xf>
    <xf numFmtId="169" fontId="10" fillId="0" borderId="118" xfId="3" applyNumberFormat="1" applyFont="1" applyBorder="1" applyAlignment="1">
      <alignment horizontal="center" vertical="center"/>
    </xf>
    <xf numFmtId="3" fontId="10" fillId="0" borderId="44" xfId="3172" applyNumberFormat="1" applyFont="1" applyBorder="1" applyAlignment="1">
      <alignment horizontal="center" vertical="center"/>
    </xf>
    <xf numFmtId="3" fontId="10" fillId="0" borderId="45" xfId="3172" applyNumberFormat="1" applyFont="1" applyBorder="1" applyAlignment="1">
      <alignment horizontal="center" vertical="center"/>
    </xf>
    <xf numFmtId="3" fontId="10" fillId="0" borderId="42" xfId="3172" applyNumberFormat="1" applyFont="1" applyBorder="1" applyAlignment="1">
      <alignment horizontal="center" vertical="center"/>
    </xf>
    <xf numFmtId="3" fontId="10" fillId="0" borderId="43" xfId="3172" applyNumberFormat="1" applyFont="1" applyBorder="1" applyAlignment="1">
      <alignment horizontal="center" vertical="center"/>
    </xf>
    <xf numFmtId="0" fontId="24" fillId="2" borderId="266" xfId="0" applyFont="1" applyFill="1" applyBorder="1" applyAlignment="1">
      <alignment horizontal="center" vertical="center" wrapText="1"/>
    </xf>
    <xf numFmtId="0" fontId="10" fillId="0" borderId="46" xfId="3962" applyFont="1" applyBorder="1" applyAlignment="1">
      <alignment horizontal="left" vertical="center" wrapText="1"/>
    </xf>
    <xf numFmtId="0" fontId="10" fillId="0" borderId="120" xfId="3962" applyFont="1" applyBorder="1" applyAlignment="1">
      <alignment horizontal="left" vertical="center" wrapText="1"/>
    </xf>
    <xf numFmtId="0" fontId="10" fillId="0" borderId="122" xfId="3962" applyFont="1" applyBorder="1" applyAlignment="1">
      <alignment horizontal="left" vertical="center" wrapText="1"/>
    </xf>
    <xf numFmtId="0" fontId="10" fillId="0" borderId="120" xfId="3962" applyFont="1" applyBorder="1" applyAlignment="1">
      <alignment vertical="center" wrapText="1"/>
    </xf>
    <xf numFmtId="170" fontId="45" fillId="0" borderId="270" xfId="81" applyNumberFormat="1" applyFont="1" applyBorder="1" applyAlignment="1">
      <alignment vertical="center" wrapText="1"/>
    </xf>
    <xf numFmtId="169" fontId="10" fillId="0" borderId="124" xfId="2813" applyNumberFormat="1" applyFont="1" applyBorder="1" applyAlignment="1">
      <alignment horizontal="center" vertical="center"/>
    </xf>
    <xf numFmtId="169" fontId="10" fillId="0" borderId="117" xfId="2813" applyNumberFormat="1" applyFont="1" applyBorder="1" applyAlignment="1">
      <alignment horizontal="center" vertical="center"/>
    </xf>
    <xf numFmtId="169" fontId="10" fillId="0" borderId="40" xfId="2813" applyNumberFormat="1" applyFont="1" applyBorder="1" applyAlignment="1">
      <alignment horizontal="center" vertical="center"/>
    </xf>
    <xf numFmtId="169" fontId="10" fillId="0" borderId="39" xfId="2813" applyNumberFormat="1" applyFont="1" applyBorder="1" applyAlignment="1">
      <alignment horizontal="center" vertical="center"/>
    </xf>
    <xf numFmtId="2" fontId="10" fillId="0" borderId="125" xfId="2813" applyNumberFormat="1" applyFont="1" applyBorder="1" applyAlignment="1">
      <alignment horizontal="center" vertical="center"/>
    </xf>
    <xf numFmtId="2" fontId="10" fillId="0" borderId="118" xfId="2813" applyNumberFormat="1" applyFont="1" applyBorder="1" applyAlignment="1">
      <alignment horizontal="center" vertical="center"/>
    </xf>
    <xf numFmtId="2" fontId="10" fillId="0" borderId="123" xfId="2813" applyNumberFormat="1" applyFont="1" applyBorder="1" applyAlignment="1">
      <alignment horizontal="center" vertical="center"/>
    </xf>
    <xf numFmtId="2" fontId="10" fillId="0" borderId="119" xfId="2813" applyNumberFormat="1" applyFont="1" applyBorder="1" applyAlignment="1">
      <alignment horizontal="center" vertical="center"/>
    </xf>
    <xf numFmtId="2" fontId="10" fillId="0" borderId="117" xfId="2813" applyNumberFormat="1" applyFont="1" applyBorder="1" applyAlignment="1">
      <alignment horizontal="center" vertical="center"/>
    </xf>
    <xf numFmtId="2" fontId="10" fillId="0" borderId="49" xfId="2813" applyNumberFormat="1" applyFont="1" applyBorder="1" applyAlignment="1">
      <alignment horizontal="center" vertical="center"/>
    </xf>
    <xf numFmtId="2" fontId="10" fillId="0" borderId="6" xfId="2813" applyNumberFormat="1" applyFont="1" applyBorder="1" applyAlignment="1">
      <alignment horizontal="center" vertical="center"/>
    </xf>
    <xf numFmtId="2" fontId="10" fillId="0" borderId="51" xfId="2813" applyNumberFormat="1" applyFont="1" applyBorder="1" applyAlignment="1">
      <alignment horizontal="center" vertical="center"/>
    </xf>
    <xf numFmtId="2" fontId="10" fillId="0" borderId="8" xfId="2813" applyNumberFormat="1" applyFont="1" applyBorder="1" applyAlignment="1">
      <alignment horizontal="center" vertical="center"/>
    </xf>
    <xf numFmtId="169" fontId="10" fillId="0" borderId="123" xfId="1543" applyNumberFormat="1" applyFont="1" applyBorder="1" applyAlignment="1">
      <alignment horizontal="center" vertical="center"/>
    </xf>
    <xf numFmtId="169" fontId="10" fillId="0" borderId="118" xfId="1543" applyNumberFormat="1" applyFont="1" applyBorder="1" applyAlignment="1">
      <alignment horizontal="center" vertical="center"/>
    </xf>
    <xf numFmtId="169" fontId="10" fillId="0" borderId="125" xfId="1543" applyNumberFormat="1" applyFont="1" applyBorder="1" applyAlignment="1">
      <alignment horizontal="center" vertical="center"/>
    </xf>
    <xf numFmtId="169" fontId="10" fillId="0" borderId="119" xfId="1543" applyNumberFormat="1" applyFont="1" applyBorder="1" applyAlignment="1">
      <alignment horizontal="center" vertical="center"/>
    </xf>
    <xf numFmtId="169" fontId="10" fillId="0" borderId="117" xfId="1543" applyNumberFormat="1" applyFont="1" applyBorder="1" applyAlignment="1">
      <alignment horizontal="center" vertical="center"/>
    </xf>
    <xf numFmtId="0" fontId="10" fillId="0" borderId="46" xfId="4527" applyFont="1" applyBorder="1" applyAlignment="1">
      <alignment horizontal="left" vertical="center" wrapText="1"/>
    </xf>
    <xf numFmtId="0" fontId="10" fillId="0" borderId="120" xfId="4527" applyFont="1" applyBorder="1" applyAlignment="1">
      <alignment horizontal="left" vertical="center" wrapText="1"/>
    </xf>
    <xf numFmtId="0" fontId="10" fillId="0" borderId="122" xfId="4527" applyFont="1" applyBorder="1" applyAlignment="1">
      <alignment horizontal="left" vertical="center" wrapText="1"/>
    </xf>
    <xf numFmtId="2" fontId="10" fillId="0" borderId="125" xfId="4527" applyNumberFormat="1" applyFont="1" applyBorder="1" applyAlignment="1">
      <alignment horizontal="center" vertical="center"/>
    </xf>
    <xf numFmtId="2" fontId="10" fillId="0" borderId="118" xfId="4527" applyNumberFormat="1" applyFont="1" applyBorder="1" applyAlignment="1">
      <alignment horizontal="center" vertical="center"/>
    </xf>
    <xf numFmtId="2" fontId="10" fillId="0" borderId="123" xfId="4527" applyNumberFormat="1" applyFont="1" applyBorder="1" applyAlignment="1">
      <alignment horizontal="center" vertical="center"/>
    </xf>
    <xf numFmtId="2" fontId="10" fillId="0" borderId="119" xfId="4527" applyNumberFormat="1" applyFont="1" applyBorder="1" applyAlignment="1">
      <alignment horizontal="center" vertical="center"/>
    </xf>
    <xf numFmtId="2" fontId="10" fillId="0" borderId="117" xfId="4527" applyNumberFormat="1" applyFont="1" applyBorder="1" applyAlignment="1">
      <alignment horizontal="center" vertical="center"/>
    </xf>
    <xf numFmtId="2" fontId="10" fillId="0" borderId="40" xfId="4527" applyNumberFormat="1" applyFont="1" applyBorder="1" applyAlignment="1">
      <alignment horizontal="center" vertical="center"/>
    </xf>
    <xf numFmtId="2" fontId="10" fillId="0" borderId="39" xfId="4527" applyNumberFormat="1" applyFont="1" applyBorder="1" applyAlignment="1">
      <alignment horizontal="center" vertical="center"/>
    </xf>
    <xf numFmtId="2" fontId="10" fillId="0" borderId="124" xfId="4527" applyNumberFormat="1" applyFont="1" applyBorder="1" applyAlignment="1">
      <alignment horizontal="center" vertical="center"/>
    </xf>
    <xf numFmtId="3" fontId="10" fillId="0" borderId="44" xfId="4527" applyNumberFormat="1" applyFont="1" applyBorder="1" applyAlignment="1">
      <alignment horizontal="center" vertical="center"/>
    </xf>
    <xf numFmtId="3" fontId="10" fillId="0" borderId="45" xfId="4527" applyNumberFormat="1" applyFont="1" applyBorder="1" applyAlignment="1">
      <alignment horizontal="center" vertical="center"/>
    </xf>
    <xf numFmtId="3" fontId="10" fillId="0" borderId="42" xfId="4527" applyNumberFormat="1" applyFont="1" applyBorder="1" applyAlignment="1">
      <alignment horizontal="center" vertical="center"/>
    </xf>
    <xf numFmtId="3" fontId="10" fillId="0" borderId="43" xfId="4527" applyNumberFormat="1" applyFont="1" applyBorder="1" applyAlignment="1">
      <alignment horizontal="center" vertical="center"/>
    </xf>
    <xf numFmtId="0" fontId="10" fillId="0" borderId="46" xfId="3408" applyFont="1" applyBorder="1" applyAlignment="1">
      <alignment horizontal="left" vertical="center" wrapText="1"/>
    </xf>
    <xf numFmtId="0" fontId="10" fillId="0" borderId="120" xfId="3408" applyFont="1" applyBorder="1" applyAlignment="1">
      <alignment horizontal="left" vertical="center" wrapText="1"/>
    </xf>
    <xf numFmtId="0" fontId="10" fillId="0" borderId="122" xfId="3408" applyFont="1" applyBorder="1" applyAlignment="1">
      <alignment horizontal="left" vertical="center" wrapText="1"/>
    </xf>
    <xf numFmtId="0" fontId="10" fillId="0" borderId="31" xfId="3408" applyFont="1" applyBorder="1" applyAlignment="1">
      <alignment horizontal="left" vertical="center" wrapText="1"/>
    </xf>
    <xf numFmtId="2" fontId="10" fillId="0" borderId="125" xfId="3408" applyNumberFormat="1" applyFont="1" applyBorder="1" applyAlignment="1">
      <alignment horizontal="center" vertical="center"/>
    </xf>
    <xf numFmtId="2" fontId="10" fillId="0" borderId="118" xfId="3408" applyNumberFormat="1" applyFont="1" applyBorder="1" applyAlignment="1">
      <alignment horizontal="center" vertical="center"/>
    </xf>
    <xf numFmtId="2" fontId="10" fillId="0" borderId="123" xfId="3408" applyNumberFormat="1" applyFont="1" applyBorder="1" applyAlignment="1">
      <alignment horizontal="center" vertical="center"/>
    </xf>
    <xf numFmtId="2" fontId="10" fillId="0" borderId="119" xfId="3408" applyNumberFormat="1" applyFont="1" applyBorder="1" applyAlignment="1">
      <alignment horizontal="center" vertical="center"/>
    </xf>
    <xf numFmtId="3" fontId="10" fillId="0" borderId="44" xfId="3408" applyNumberFormat="1" applyFont="1" applyBorder="1" applyAlignment="1">
      <alignment horizontal="center" vertical="center"/>
    </xf>
    <xf numFmtId="3" fontId="10" fillId="0" borderId="45" xfId="3408" applyNumberFormat="1" applyFont="1" applyBorder="1" applyAlignment="1">
      <alignment horizontal="center" vertical="center"/>
    </xf>
    <xf numFmtId="3" fontId="10" fillId="0" borderId="42" xfId="3408" applyNumberFormat="1" applyFont="1" applyBorder="1" applyAlignment="1">
      <alignment horizontal="center" vertical="center"/>
    </xf>
    <xf numFmtId="3" fontId="10" fillId="0" borderId="43" xfId="3408" applyNumberFormat="1" applyFont="1" applyBorder="1" applyAlignment="1">
      <alignment horizontal="center" vertical="center"/>
    </xf>
    <xf numFmtId="169" fontId="10" fillId="0" borderId="49" xfId="3408" applyNumberFormat="1" applyFont="1" applyBorder="1" applyAlignment="1">
      <alignment horizontal="center" vertical="center"/>
    </xf>
    <xf numFmtId="169" fontId="10" fillId="0" borderId="6" xfId="3408" applyNumberFormat="1" applyFont="1" applyBorder="1" applyAlignment="1">
      <alignment horizontal="center" vertical="center"/>
    </xf>
    <xf numFmtId="169" fontId="10" fillId="0" borderId="51" xfId="3408" applyNumberFormat="1" applyFont="1" applyBorder="1" applyAlignment="1">
      <alignment horizontal="center" vertical="center"/>
    </xf>
    <xf numFmtId="169" fontId="10" fillId="0" borderId="8" xfId="3408" applyNumberFormat="1" applyFont="1" applyBorder="1" applyAlignment="1">
      <alignment horizontal="center" vertical="center"/>
    </xf>
    <xf numFmtId="0" fontId="24" fillId="0" borderId="22" xfId="98" applyFont="1" applyBorder="1" applyAlignment="1">
      <alignment horizontal="left" vertical="center"/>
    </xf>
    <xf numFmtId="0" fontId="5" fillId="0" borderId="268" xfId="74" applyFont="1" applyFill="1" applyBorder="1" applyAlignment="1">
      <alignment wrapText="1"/>
    </xf>
    <xf numFmtId="0" fontId="10" fillId="0" borderId="46" xfId="2612" applyFont="1" applyBorder="1" applyAlignment="1">
      <alignment horizontal="left" vertical="center" wrapText="1"/>
    </xf>
    <xf numFmtId="0" fontId="10" fillId="0" borderId="153" xfId="2612" applyFont="1" applyBorder="1" applyAlignment="1">
      <alignment horizontal="left" vertical="center" wrapText="1"/>
    </xf>
    <xf numFmtId="0" fontId="10" fillId="0" borderId="155" xfId="2612" applyFont="1" applyBorder="1" applyAlignment="1">
      <alignment horizontal="left" vertical="center" wrapText="1"/>
    </xf>
    <xf numFmtId="0" fontId="10" fillId="0" borderId="31" xfId="2612" applyFont="1" applyBorder="1" applyAlignment="1">
      <alignment horizontal="left" vertical="center" wrapText="1"/>
    </xf>
    <xf numFmtId="169" fontId="10" fillId="0" borderId="148" xfId="2612" applyNumberFormat="1" applyFont="1" applyBorder="1" applyAlignment="1">
      <alignment horizontal="center" vertical="center"/>
    </xf>
    <xf numFmtId="169" fontId="10" fillId="0" borderId="150" xfId="2612" applyNumberFormat="1" applyFont="1" applyBorder="1" applyAlignment="1">
      <alignment horizontal="center" vertical="center"/>
    </xf>
    <xf numFmtId="169" fontId="10" fillId="0" borderId="149" xfId="2612" applyNumberFormat="1" applyFont="1" applyBorder="1" applyAlignment="1">
      <alignment horizontal="center" vertical="center"/>
    </xf>
    <xf numFmtId="169" fontId="10" fillId="0" borderId="151" xfId="2612" applyNumberFormat="1" applyFont="1" applyBorder="1" applyAlignment="1">
      <alignment horizontal="center" vertical="center"/>
    </xf>
    <xf numFmtId="169" fontId="10" fillId="0" borderId="49" xfId="2612" applyNumberFormat="1" applyFont="1" applyBorder="1" applyAlignment="1">
      <alignment horizontal="center" vertical="center"/>
    </xf>
    <xf numFmtId="169" fontId="10" fillId="0" borderId="6" xfId="2612" applyNumberFormat="1" applyFont="1" applyBorder="1" applyAlignment="1">
      <alignment horizontal="center" vertical="center"/>
    </xf>
    <xf numFmtId="169" fontId="10" fillId="0" borderId="51" xfId="2612" applyNumberFormat="1" applyFont="1" applyBorder="1" applyAlignment="1">
      <alignment horizontal="center" vertical="center"/>
    </xf>
    <xf numFmtId="169" fontId="10" fillId="0" borderId="8" xfId="2612" applyNumberFormat="1" applyFont="1" applyBorder="1" applyAlignment="1">
      <alignment horizontal="center" vertical="center"/>
    </xf>
    <xf numFmtId="169" fontId="10" fillId="0" borderId="156" xfId="2612" applyNumberFormat="1" applyFont="1" applyBorder="1" applyAlignment="1">
      <alignment horizontal="center" vertical="center"/>
    </xf>
    <xf numFmtId="169" fontId="10" fillId="0" borderId="157" xfId="2612" applyNumberFormat="1" applyFont="1" applyBorder="1" applyAlignment="1">
      <alignment horizontal="center" vertical="center"/>
    </xf>
    <xf numFmtId="169" fontId="10" fillId="0" borderId="154" xfId="2612" applyNumberFormat="1" applyFont="1" applyBorder="1" applyAlignment="1">
      <alignment horizontal="center" vertical="center"/>
    </xf>
    <xf numFmtId="169" fontId="10" fillId="0" borderId="158" xfId="2612" applyNumberFormat="1" applyFont="1" applyBorder="1" applyAlignment="1">
      <alignment horizontal="center" vertical="center"/>
    </xf>
    <xf numFmtId="169" fontId="10" fillId="0" borderId="58" xfId="2612" applyNumberFormat="1" applyFont="1" applyBorder="1" applyAlignment="1">
      <alignment horizontal="center" vertical="center"/>
    </xf>
    <xf numFmtId="169" fontId="10" fillId="0" borderId="18" xfId="2612" applyNumberFormat="1" applyFont="1" applyBorder="1" applyAlignment="1">
      <alignment horizontal="center" vertical="center"/>
    </xf>
    <xf numFmtId="169" fontId="10" fillId="0" borderId="57" xfId="2612" applyNumberFormat="1" applyFont="1" applyBorder="1" applyAlignment="1">
      <alignment horizontal="center" vertical="center"/>
    </xf>
    <xf numFmtId="169" fontId="10" fillId="0" borderId="20" xfId="2612" applyNumberFormat="1" applyFont="1" applyBorder="1" applyAlignment="1">
      <alignment horizontal="center" vertical="center"/>
    </xf>
    <xf numFmtId="0" fontId="10" fillId="0" borderId="46" xfId="5396" applyFont="1" applyBorder="1" applyAlignment="1">
      <alignment horizontal="left" vertical="center" wrapText="1"/>
    </xf>
    <xf numFmtId="0" fontId="10" fillId="0" borderId="176" xfId="5396" applyFont="1" applyBorder="1" applyAlignment="1">
      <alignment horizontal="left" vertical="center" wrapText="1"/>
    </xf>
    <xf numFmtId="0" fontId="10" fillId="0" borderId="177" xfId="5396" applyFont="1" applyBorder="1" applyAlignment="1">
      <alignment horizontal="left" vertical="center" wrapText="1"/>
    </xf>
    <xf numFmtId="0" fontId="10" fillId="0" borderId="176" xfId="5396" applyFont="1" applyBorder="1" applyAlignment="1">
      <alignment vertical="center" wrapText="1"/>
    </xf>
    <xf numFmtId="0" fontId="10" fillId="0" borderId="46" xfId="5316" applyFont="1" applyBorder="1" applyAlignment="1">
      <alignment horizontal="left" vertical="center" wrapText="1"/>
    </xf>
    <xf numFmtId="0" fontId="10" fillId="0" borderId="176" xfId="5316" applyFont="1" applyBorder="1" applyAlignment="1">
      <alignment horizontal="left" vertical="center" wrapText="1"/>
    </xf>
    <xf numFmtId="0" fontId="10" fillId="0" borderId="177" xfId="5316" applyFont="1" applyBorder="1" applyAlignment="1">
      <alignment horizontal="left" vertical="center" wrapText="1"/>
    </xf>
    <xf numFmtId="2" fontId="10" fillId="0" borderId="179" xfId="5316" applyNumberFormat="1" applyFont="1" applyBorder="1" applyAlignment="1">
      <alignment horizontal="center" vertical="center"/>
    </xf>
    <xf numFmtId="2" fontId="10" fillId="0" borderId="178" xfId="5316" applyNumberFormat="1" applyFont="1" applyBorder="1" applyAlignment="1">
      <alignment horizontal="center" vertical="center"/>
    </xf>
    <xf numFmtId="2" fontId="10" fillId="0" borderId="174" xfId="5316" applyNumberFormat="1" applyFont="1" applyBorder="1" applyAlignment="1">
      <alignment horizontal="center" vertical="center"/>
    </xf>
    <xf numFmtId="2" fontId="10" fillId="0" borderId="173" xfId="5316" applyNumberFormat="1" applyFont="1" applyBorder="1" applyAlignment="1">
      <alignment horizontal="center" vertical="center"/>
    </xf>
    <xf numFmtId="3" fontId="10" fillId="0" borderId="44" xfId="5316" applyNumberFormat="1" applyFont="1" applyBorder="1" applyAlignment="1">
      <alignment horizontal="center" vertical="center"/>
    </xf>
    <xf numFmtId="3" fontId="10" fillId="0" borderId="45" xfId="5316" applyNumberFormat="1" applyFont="1" applyBorder="1" applyAlignment="1">
      <alignment horizontal="center" vertical="center"/>
    </xf>
    <xf numFmtId="3" fontId="10" fillId="0" borderId="42" xfId="5316" applyNumberFormat="1" applyFont="1" applyBorder="1" applyAlignment="1">
      <alignment horizontal="center" vertical="center"/>
    </xf>
    <xf numFmtId="0" fontId="45" fillId="0" borderId="267" xfId="77" applyFont="1" applyBorder="1" applyAlignment="1">
      <alignment vertical="center" wrapText="1"/>
    </xf>
    <xf numFmtId="0" fontId="10" fillId="0" borderId="46" xfId="5445" applyFont="1" applyBorder="1" applyAlignment="1">
      <alignment horizontal="left" vertical="center" wrapText="1"/>
    </xf>
    <xf numFmtId="0" fontId="10" fillId="0" borderId="176" xfId="5445" applyFont="1" applyBorder="1" applyAlignment="1">
      <alignment horizontal="left" vertical="center" wrapText="1"/>
    </xf>
    <xf numFmtId="0" fontId="10" fillId="0" borderId="177" xfId="5445" applyFont="1" applyBorder="1" applyAlignment="1">
      <alignment horizontal="left" vertical="center" wrapText="1"/>
    </xf>
    <xf numFmtId="0" fontId="10" fillId="0" borderId="31" xfId="5445" applyFont="1" applyBorder="1" applyAlignment="1">
      <alignment horizontal="left" vertical="center" wrapText="1"/>
    </xf>
    <xf numFmtId="0" fontId="10" fillId="0" borderId="46" xfId="5362" applyFont="1" applyBorder="1" applyAlignment="1">
      <alignment horizontal="left" vertical="center" wrapText="1"/>
    </xf>
    <xf numFmtId="0" fontId="10" fillId="0" borderId="176" xfId="5362" applyFont="1" applyBorder="1" applyAlignment="1">
      <alignment horizontal="left" vertical="center" wrapText="1"/>
    </xf>
    <xf numFmtId="0" fontId="10" fillId="0" borderId="177" xfId="5362" applyFont="1" applyBorder="1" applyAlignment="1">
      <alignment horizontal="left" vertical="center" wrapText="1"/>
    </xf>
    <xf numFmtId="0" fontId="10" fillId="0" borderId="31" xfId="5362" applyFont="1" applyBorder="1" applyAlignment="1">
      <alignment horizontal="left" vertical="center" wrapText="1"/>
    </xf>
    <xf numFmtId="0" fontId="43" fillId="0" borderId="0" xfId="0" applyFont="1" applyAlignment="1">
      <alignment horizontal="right" vertical="center"/>
    </xf>
    <xf numFmtId="0" fontId="45" fillId="0" borderId="270" xfId="81" applyFont="1" applyBorder="1" applyAlignment="1">
      <alignment vertical="center"/>
    </xf>
    <xf numFmtId="0" fontId="45" fillId="0" borderId="268" xfId="81" applyFont="1" applyBorder="1" applyAlignment="1">
      <alignment vertical="center"/>
    </xf>
    <xf numFmtId="0" fontId="45" fillId="0" borderId="46" xfId="81" applyFont="1" applyBorder="1" applyAlignment="1">
      <alignment vertical="center"/>
    </xf>
    <xf numFmtId="0" fontId="10" fillId="0" borderId="46" xfId="5605" applyFont="1" applyBorder="1" applyAlignment="1">
      <alignment horizontal="left" vertical="center" wrapText="1"/>
    </xf>
    <xf numFmtId="0" fontId="10" fillId="0" borderId="204" xfId="5605" applyFont="1" applyBorder="1" applyAlignment="1">
      <alignment horizontal="left" vertical="center" wrapText="1"/>
    </xf>
    <xf numFmtId="0" fontId="10" fillId="0" borderId="205" xfId="5605" applyFont="1" applyBorder="1" applyAlignment="1">
      <alignment horizontal="left" vertical="center" wrapText="1"/>
    </xf>
    <xf numFmtId="0" fontId="10" fillId="0" borderId="204" xfId="5605" applyFont="1" applyBorder="1" applyAlignment="1">
      <alignment vertical="center" wrapText="1"/>
    </xf>
    <xf numFmtId="0" fontId="10" fillId="0" borderId="46" xfId="2579" applyFont="1" applyBorder="1" applyAlignment="1">
      <alignment horizontal="left" vertical="center" wrapText="1"/>
    </xf>
    <xf numFmtId="0" fontId="10" fillId="0" borderId="204" xfId="2579" applyFont="1" applyBorder="1" applyAlignment="1">
      <alignment horizontal="left" vertical="center" wrapText="1"/>
    </xf>
    <xf numFmtId="0" fontId="10" fillId="0" borderId="205" xfId="2579" applyFont="1" applyBorder="1" applyAlignment="1">
      <alignment horizontal="left" vertical="center" wrapText="1"/>
    </xf>
    <xf numFmtId="0" fontId="24" fillId="0" borderId="266" xfId="0" applyFont="1" applyFill="1" applyBorder="1" applyAlignment="1">
      <alignment horizontal="justify" vertical="center" wrapText="1"/>
    </xf>
    <xf numFmtId="0" fontId="10" fillId="0" borderId="46" xfId="5991" applyFont="1" applyBorder="1" applyAlignment="1">
      <alignment horizontal="left" vertical="center" wrapText="1"/>
    </xf>
    <xf numFmtId="0" fontId="10" fillId="0" borderId="204" xfId="5991" applyFont="1" applyBorder="1" applyAlignment="1">
      <alignment horizontal="left" vertical="center" wrapText="1"/>
    </xf>
    <xf numFmtId="0" fontId="10" fillId="0" borderId="205" xfId="5991" applyFont="1" applyBorder="1" applyAlignment="1">
      <alignment horizontal="left" vertical="center" wrapText="1"/>
    </xf>
    <xf numFmtId="0" fontId="10" fillId="0" borderId="31" xfId="5991" applyFont="1" applyBorder="1" applyAlignment="1">
      <alignment horizontal="left" vertical="center" wrapText="1"/>
    </xf>
    <xf numFmtId="0" fontId="10" fillId="0" borderId="46" xfId="5338" applyFont="1" applyBorder="1" applyAlignment="1">
      <alignment horizontal="left" vertical="center" wrapText="1"/>
    </xf>
    <xf numFmtId="0" fontId="10" fillId="0" borderId="204" xfId="5338" applyFont="1" applyBorder="1" applyAlignment="1">
      <alignment horizontal="left" vertical="center" wrapText="1"/>
    </xf>
    <xf numFmtId="0" fontId="10" fillId="0" borderId="205" xfId="5338" applyFont="1" applyBorder="1" applyAlignment="1">
      <alignment horizontal="left" vertical="center" wrapText="1"/>
    </xf>
    <xf numFmtId="0" fontId="10" fillId="0" borderId="31" xfId="5338" applyFont="1" applyBorder="1" applyAlignment="1">
      <alignment horizontal="left" vertical="center" wrapText="1"/>
    </xf>
    <xf numFmtId="0" fontId="29" fillId="0" borderId="271" xfId="93" applyFont="1" applyBorder="1" applyAlignment="1">
      <alignment horizontal="left" vertical="center" wrapText="1"/>
    </xf>
    <xf numFmtId="168" fontId="34" fillId="0" borderId="0" xfId="52" applyNumberFormat="1" applyFont="1" applyFill="1" applyBorder="1" applyAlignment="1">
      <alignment horizontal="left" vertical="center" wrapText="1" indent="1"/>
    </xf>
    <xf numFmtId="0" fontId="45" fillId="0" borderId="7" xfId="81" applyFont="1" applyFill="1" applyBorder="1" applyAlignment="1">
      <alignment horizontal="center" vertical="center" wrapText="1"/>
    </xf>
    <xf numFmtId="0" fontId="20" fillId="0" borderId="28" xfId="6029" applyFont="1" applyBorder="1" applyAlignment="1">
      <alignment horizontal="left" vertical="center" wrapText="1"/>
    </xf>
    <xf numFmtId="0" fontId="20" fillId="0" borderId="110" xfId="6029" applyFont="1" applyBorder="1" applyAlignment="1">
      <alignment horizontal="left" vertical="center" wrapText="1"/>
    </xf>
    <xf numFmtId="0" fontId="20" fillId="0" borderId="229" xfId="6029" applyFont="1" applyBorder="1" applyAlignment="1">
      <alignment horizontal="left" vertical="center" wrapText="1"/>
    </xf>
    <xf numFmtId="0" fontId="5" fillId="0" borderId="21" xfId="6029" applyFont="1" applyBorder="1"/>
    <xf numFmtId="168" fontId="34" fillId="0" borderId="0" xfId="52" applyNumberFormat="1" applyFont="1" applyFill="1" applyBorder="1" applyAlignment="1">
      <alignment horizontal="left" wrapText="1" indent="1"/>
    </xf>
    <xf numFmtId="0" fontId="45" fillId="0" borderId="267" xfId="77" applyFont="1" applyBorder="1" applyAlignment="1">
      <alignment vertical="center"/>
    </xf>
    <xf numFmtId="0" fontId="46" fillId="0" borderId="283" xfId="0" applyFont="1" applyBorder="1" applyAlignment="1">
      <alignment vertical="center"/>
    </xf>
    <xf numFmtId="0" fontId="45" fillId="0" borderId="65" xfId="77" applyFont="1" applyBorder="1" applyAlignment="1">
      <alignment vertical="center" wrapText="1"/>
    </xf>
    <xf numFmtId="0" fontId="45" fillId="0" borderId="267" xfId="57" applyFont="1" applyBorder="1" applyAlignment="1">
      <alignment wrapText="1"/>
    </xf>
    <xf numFmtId="0" fontId="45" fillId="0" borderId="31" xfId="59" applyFont="1" applyFill="1" applyBorder="1" applyAlignment="1">
      <alignment vertical="center" wrapText="1"/>
    </xf>
    <xf numFmtId="168" fontId="45" fillId="0" borderId="9" xfId="33" applyNumberFormat="1" applyFont="1" applyFill="1" applyBorder="1" applyAlignment="1">
      <alignment horizontal="left" vertical="center" wrapText="1"/>
    </xf>
    <xf numFmtId="0" fontId="113" fillId="0" borderId="74" xfId="0" applyFont="1" applyBorder="1" applyAlignment="1">
      <alignment horizontal="center" vertical="center" wrapText="1"/>
    </xf>
    <xf numFmtId="0" fontId="20" fillId="0" borderId="28" xfId="6438" applyFont="1" applyBorder="1" applyAlignment="1">
      <alignment horizontal="left" vertical="center" wrapText="1"/>
    </xf>
    <xf numFmtId="0" fontId="20" fillId="0" borderId="110" xfId="6438" applyFont="1" applyBorder="1" applyAlignment="1">
      <alignment horizontal="left" vertical="center" wrapText="1"/>
    </xf>
    <xf numFmtId="0" fontId="20" fillId="0" borderId="229" xfId="6438" applyFont="1" applyBorder="1" applyAlignment="1">
      <alignment horizontal="left" vertical="center" wrapText="1"/>
    </xf>
    <xf numFmtId="0" fontId="5" fillId="0" borderId="21" xfId="6438" applyFont="1" applyBorder="1"/>
    <xf numFmtId="0" fontId="5" fillId="0" borderId="31" xfId="74" applyFont="1" applyFill="1" applyBorder="1" applyAlignment="1">
      <alignment wrapText="1"/>
    </xf>
    <xf numFmtId="170" fontId="45" fillId="0" borderId="28" xfId="81" applyNumberFormat="1" applyFont="1" applyBorder="1" applyAlignment="1">
      <alignment vertical="center" wrapText="1"/>
    </xf>
    <xf numFmtId="0" fontId="24" fillId="2" borderId="266" xfId="0" applyFont="1" applyFill="1" applyBorder="1" applyAlignment="1">
      <alignment vertical="center" wrapText="1"/>
    </xf>
    <xf numFmtId="0" fontId="21" fillId="2" borderId="0" xfId="0" applyFont="1" applyFill="1" applyAlignment="1">
      <alignment horizontal="right"/>
    </xf>
    <xf numFmtId="0" fontId="24" fillId="2" borderId="67" xfId="0" applyFont="1" applyFill="1" applyBorder="1" applyAlignment="1">
      <alignment horizontal="left" vertical="center" wrapText="1"/>
    </xf>
    <xf numFmtId="0" fontId="113" fillId="0" borderId="30" xfId="0" applyFont="1" applyBorder="1" applyAlignment="1">
      <alignment horizontal="center" vertical="center" wrapText="1"/>
    </xf>
    <xf numFmtId="0" fontId="16" fillId="0" borderId="263" xfId="93" applyFont="1" applyBorder="1" applyAlignment="1">
      <alignment horizontal="left" vertical="center" wrapText="1"/>
    </xf>
    <xf numFmtId="0" fontId="29" fillId="0" borderId="42" xfId="93" applyFont="1" applyFill="1" applyBorder="1" applyAlignment="1">
      <alignment horizontal="left" vertical="center" wrapText="1"/>
    </xf>
    <xf numFmtId="0" fontId="11" fillId="0" borderId="49" xfId="6613" applyFont="1" applyBorder="1" applyAlignment="1">
      <alignment horizontal="center" vertical="center" wrapText="1"/>
    </xf>
    <xf numFmtId="0" fontId="11" fillId="0" borderId="6" xfId="6613" applyFont="1" applyBorder="1" applyAlignment="1">
      <alignment horizontal="center" vertical="center" wrapText="1"/>
    </xf>
    <xf numFmtId="0" fontId="11" fillId="0" borderId="7" xfId="6613" applyFont="1" applyBorder="1" applyAlignment="1">
      <alignment horizontal="center" vertical="center" wrapText="1"/>
    </xf>
    <xf numFmtId="0" fontId="11" fillId="0" borderId="9" xfId="6613" applyFont="1" applyBorder="1" applyAlignment="1">
      <alignment horizontal="center" vertical="center" wrapText="1"/>
    </xf>
    <xf numFmtId="0" fontId="16" fillId="2" borderId="266" xfId="0" applyFont="1" applyFill="1" applyBorder="1" applyAlignment="1">
      <alignment horizontal="left" vertical="center" wrapText="1"/>
    </xf>
    <xf numFmtId="0" fontId="45" fillId="0" borderId="267" xfId="0" applyFont="1" applyFill="1" applyBorder="1" applyAlignment="1">
      <alignment vertical="center" wrapText="1"/>
    </xf>
    <xf numFmtId="168" fontId="34" fillId="0" borderId="0" xfId="52" applyNumberFormat="1" applyFont="1" applyFill="1" applyBorder="1" applyAlignment="1">
      <alignment horizontal="left" wrapText="1"/>
    </xf>
    <xf numFmtId="0" fontId="45" fillId="0" borderId="267" xfId="77" applyFont="1" applyFill="1" applyBorder="1"/>
    <xf numFmtId="0" fontId="24" fillId="0" borderId="266" xfId="0" applyFont="1" applyFill="1" applyBorder="1" applyAlignment="1">
      <alignment horizontal="left" vertical="center" wrapText="1"/>
    </xf>
    <xf numFmtId="0" fontId="21" fillId="2" borderId="266" xfId="0" applyFont="1" applyFill="1" applyBorder="1" applyAlignment="1">
      <alignment horizontal="left" vertical="center" wrapText="1"/>
    </xf>
    <xf numFmtId="0" fontId="45" fillId="0" borderId="51" xfId="81" applyFont="1" applyFill="1" applyBorder="1" applyAlignment="1">
      <alignment horizontal="center" vertical="center" wrapText="1"/>
    </xf>
    <xf numFmtId="0" fontId="45" fillId="0" borderId="268" xfId="0" applyFont="1" applyBorder="1" applyAlignment="1">
      <alignment vertical="center" wrapText="1"/>
    </xf>
    <xf numFmtId="0" fontId="45" fillId="0" borderId="9" xfId="77" applyFont="1" applyBorder="1" applyAlignment="1">
      <alignment horizontal="left" vertical="center" wrapText="1"/>
    </xf>
    <xf numFmtId="0" fontId="45" fillId="0" borderId="0" xfId="59" applyFont="1" applyAlignment="1">
      <alignment vertical="center" wrapText="1"/>
    </xf>
    <xf numFmtId="0" fontId="45" fillId="0" borderId="31" xfId="57" applyFont="1" applyBorder="1" applyAlignment="1">
      <alignment wrapText="1"/>
    </xf>
    <xf numFmtId="0" fontId="46" fillId="0" borderId="271" xfId="0" applyFont="1" applyBorder="1" applyAlignment="1">
      <alignment vertical="center" wrapText="1"/>
    </xf>
    <xf numFmtId="0" fontId="16" fillId="0" borderId="267" xfId="98" applyFont="1" applyBorder="1" applyAlignment="1">
      <alignment horizontal="left" vertical="center"/>
    </xf>
    <xf numFmtId="0" fontId="46" fillId="0" borderId="69" xfId="0" applyFont="1" applyBorder="1" applyAlignment="1">
      <alignment vertical="center"/>
    </xf>
    <xf numFmtId="0" fontId="24" fillId="0" borderId="266" xfId="0" applyFont="1" applyFill="1" applyBorder="1" applyAlignment="1">
      <alignment vertical="center" wrapText="1"/>
    </xf>
    <xf numFmtId="2" fontId="45" fillId="0" borderId="31" xfId="81" applyNumberFormat="1" applyFont="1" applyBorder="1" applyAlignment="1">
      <alignment vertical="center" wrapText="1"/>
    </xf>
    <xf numFmtId="0" fontId="16" fillId="0" borderId="268" xfId="0" applyFont="1" applyBorder="1" applyAlignment="1">
      <alignment wrapText="1"/>
    </xf>
    <xf numFmtId="0" fontId="5" fillId="0" borderId="0" xfId="59" applyFont="1" applyAlignment="1"/>
    <xf numFmtId="0" fontId="45" fillId="0" borderId="268" xfId="0" applyFont="1" applyFill="1" applyBorder="1" applyAlignment="1">
      <alignment wrapText="1"/>
    </xf>
    <xf numFmtId="0" fontId="45" fillId="0" borderId="268" xfId="0" applyFont="1" applyFill="1" applyBorder="1" applyAlignment="1">
      <alignment vertical="center" wrapText="1"/>
    </xf>
    <xf numFmtId="0" fontId="45" fillId="0" borderId="268" xfId="59" applyFont="1" applyFill="1" applyBorder="1" applyAlignment="1">
      <alignment vertical="center" wrapText="1"/>
    </xf>
    <xf numFmtId="0" fontId="45" fillId="0" borderId="74" xfId="0" applyFont="1" applyBorder="1" applyAlignment="1">
      <alignment vertical="center" wrapText="1"/>
    </xf>
    <xf numFmtId="0" fontId="113" fillId="0" borderId="74" xfId="0" applyFont="1" applyBorder="1" applyAlignment="1">
      <alignment vertical="center" wrapText="1"/>
    </xf>
    <xf numFmtId="0" fontId="5" fillId="0" borderId="28" xfId="74" applyFont="1" applyFill="1" applyBorder="1" applyAlignment="1">
      <alignment vertical="center" wrapText="1"/>
    </xf>
    <xf numFmtId="0" fontId="11" fillId="0" borderId="22" xfId="5200" applyFont="1" applyBorder="1" applyAlignment="1">
      <alignment horizontal="left" vertical="center" wrapText="1"/>
    </xf>
    <xf numFmtId="0" fontId="11" fillId="0" borderId="60" xfId="5200" applyFont="1" applyBorder="1" applyAlignment="1">
      <alignment horizontal="left" vertical="center" wrapText="1"/>
    </xf>
    <xf numFmtId="0" fontId="11" fillId="0" borderId="267" xfId="5200" applyFont="1" applyBorder="1" applyAlignment="1">
      <alignment horizontal="left" vertical="center" wrapText="1"/>
    </xf>
    <xf numFmtId="0" fontId="11" fillId="0" borderId="269" xfId="5200" applyFont="1" applyBorder="1" applyAlignment="1">
      <alignment horizontal="left" vertical="center" wrapText="1"/>
    </xf>
    <xf numFmtId="0" fontId="16" fillId="0" borderId="0" xfId="98" applyFont="1" applyFill="1" applyBorder="1" applyAlignment="1">
      <alignment horizontal="left" vertical="center"/>
    </xf>
    <xf numFmtId="0" fontId="16" fillId="0" borderId="263" xfId="93" applyFont="1" applyFill="1" applyBorder="1" applyAlignment="1">
      <alignment horizontal="left" vertical="center" wrapText="1"/>
    </xf>
    <xf numFmtId="0" fontId="5" fillId="0" borderId="268" xfId="74" applyFont="1" applyFill="1" applyBorder="1" applyAlignment="1">
      <alignment horizontal="left" wrapText="1"/>
    </xf>
    <xf numFmtId="0" fontId="21" fillId="0" borderId="266" xfId="6423" applyFont="1" applyBorder="1" applyAlignment="1">
      <alignment vertical="center" wrapText="1"/>
    </xf>
    <xf numFmtId="0" fontId="9" fillId="0" borderId="266" xfId="6423" applyFont="1" applyBorder="1" applyAlignment="1">
      <alignment vertical="center"/>
    </xf>
    <xf numFmtId="0" fontId="32" fillId="0" borderId="266" xfId="6423" applyFont="1" applyBorder="1" applyAlignment="1">
      <alignment vertical="center" wrapText="1"/>
    </xf>
    <xf numFmtId="0" fontId="32" fillId="0" borderId="266" xfId="6423" applyFont="1" applyBorder="1" applyAlignment="1">
      <alignment wrapText="1"/>
    </xf>
    <xf numFmtId="0" fontId="9" fillId="0" borderId="249" xfId="6423" applyFont="1" applyBorder="1" applyAlignment="1">
      <alignment vertical="center"/>
    </xf>
    <xf numFmtId="0" fontId="45" fillId="0" borderId="9" xfId="77" applyFont="1" applyBorder="1" applyAlignment="1">
      <alignment vertical="center" wrapText="1"/>
    </xf>
    <xf numFmtId="0" fontId="16" fillId="0" borderId="268" xfId="98" applyFont="1" applyBorder="1" applyAlignment="1">
      <alignment horizontal="left" vertical="center"/>
    </xf>
    <xf numFmtId="0" fontId="45" fillId="0" borderId="65" xfId="77" applyFont="1" applyFill="1" applyBorder="1" applyAlignment="1">
      <alignment vertical="center" wrapText="1"/>
    </xf>
    <xf numFmtId="0" fontId="45" fillId="0" borderId="65" xfId="57" applyFont="1" applyBorder="1" applyAlignment="1">
      <alignment wrapText="1"/>
    </xf>
    <xf numFmtId="0" fontId="45" fillId="0" borderId="9" xfId="77" applyFont="1" applyFill="1" applyBorder="1" applyAlignment="1">
      <alignment vertical="center" wrapText="1"/>
    </xf>
    <xf numFmtId="0" fontId="25" fillId="2" borderId="266" xfId="0" applyFont="1" applyFill="1" applyBorder="1" applyAlignment="1">
      <alignment horizontal="center" vertical="center" wrapText="1"/>
    </xf>
    <xf numFmtId="0" fontId="29" fillId="0" borderId="263" xfId="93" applyFont="1" applyFill="1" applyBorder="1" applyAlignment="1">
      <alignment horizontal="left" vertical="center" wrapText="1"/>
    </xf>
    <xf numFmtId="0" fontId="24" fillId="0" borderId="21" xfId="98" applyFont="1" applyBorder="1" applyAlignment="1">
      <alignment horizontal="left" vertical="center"/>
    </xf>
    <xf numFmtId="0" fontId="5" fillId="0" borderId="0" xfId="74" applyFont="1" applyFill="1" applyBorder="1" applyAlignment="1">
      <alignment wrapText="1"/>
    </xf>
    <xf numFmtId="0" fontId="24" fillId="9" borderId="266" xfId="0" applyFont="1" applyFill="1" applyBorder="1" applyAlignment="1">
      <alignment vertical="center" wrapText="1"/>
    </xf>
    <xf numFmtId="0" fontId="16" fillId="0" borderId="267" xfId="98" applyFont="1" applyBorder="1" applyAlignment="1">
      <alignment horizontal="left" vertical="center" wrapText="1"/>
    </xf>
    <xf numFmtId="0" fontId="16" fillId="0" borderId="0" xfId="98" applyFont="1" applyBorder="1" applyAlignment="1">
      <alignment horizontal="left" vertical="center"/>
    </xf>
    <xf numFmtId="0" fontId="45" fillId="0" borderId="267" xfId="77" applyFont="1" applyFill="1" applyBorder="1" applyAlignment="1">
      <alignment vertical="center" wrapText="1"/>
    </xf>
    <xf numFmtId="0" fontId="23" fillId="3" borderId="249" xfId="7054" applyFont="1" applyFill="1" applyBorder="1" applyAlignment="1">
      <alignment horizontal="center" vertical="center" wrapText="1"/>
    </xf>
    <xf numFmtId="0" fontId="27" fillId="3" borderId="249" xfId="7054" applyFont="1" applyFill="1" applyBorder="1" applyAlignment="1">
      <alignment vertical="center"/>
    </xf>
    <xf numFmtId="0" fontId="33" fillId="3" borderId="249" xfId="7054" applyFont="1" applyFill="1" applyBorder="1" applyAlignment="1">
      <alignment vertical="center" wrapText="1"/>
    </xf>
    <xf numFmtId="0" fontId="24" fillId="10" borderId="266" xfId="0" applyFont="1" applyFill="1" applyBorder="1" applyAlignment="1">
      <alignment horizontal="left" vertical="center" wrapText="1"/>
    </xf>
    <xf numFmtId="168" fontId="34" fillId="0" borderId="0" xfId="52" applyNumberFormat="1" applyFont="1" applyFill="1" applyBorder="1" applyAlignment="1">
      <alignment horizontal="left" vertical="top" wrapText="1"/>
    </xf>
    <xf numFmtId="0" fontId="45" fillId="0" borderId="268" xfId="81" applyFont="1" applyBorder="1" applyAlignment="1">
      <alignment vertical="center" wrapText="1"/>
    </xf>
    <xf numFmtId="0" fontId="45" fillId="0" borderId="268" xfId="57" applyFont="1" applyBorder="1" applyAlignment="1">
      <alignment wrapText="1"/>
    </xf>
    <xf numFmtId="0" fontId="45" fillId="0" borderId="0" xfId="59" applyFont="1" applyAlignment="1">
      <alignment horizontal="right" vertical="center"/>
    </xf>
    <xf numFmtId="0" fontId="16" fillId="0" borderId="266" xfId="0" applyFont="1" applyFill="1" applyBorder="1" applyAlignment="1">
      <alignment horizontal="left" vertical="center" wrapText="1"/>
    </xf>
    <xf numFmtId="0" fontId="45" fillId="0" borderId="268" xfId="0" applyFont="1" applyBorder="1" applyAlignment="1">
      <alignment wrapText="1"/>
    </xf>
    <xf numFmtId="0" fontId="16" fillId="0" borderId="270" xfId="98" applyFont="1" applyBorder="1" applyAlignment="1">
      <alignment horizontal="left" vertical="center"/>
    </xf>
    <xf numFmtId="0" fontId="45" fillId="0" borderId="28" xfId="0" applyFont="1" applyBorder="1" applyAlignment="1">
      <alignment wrapText="1"/>
    </xf>
    <xf numFmtId="0" fontId="45" fillId="0" borderId="49" xfId="81" applyFont="1" applyFill="1" applyBorder="1" applyAlignment="1">
      <alignment horizontal="center" vertical="center" wrapText="1"/>
    </xf>
    <xf numFmtId="0" fontId="33" fillId="0" borderId="0" xfId="7080" applyFont="1"/>
    <xf numFmtId="0" fontId="27" fillId="3" borderId="249" xfId="7080" applyFont="1" applyFill="1" applyBorder="1" applyAlignment="1">
      <alignment vertical="center"/>
    </xf>
    <xf numFmtId="0" fontId="9" fillId="0" borderId="249" xfId="7080" applyFont="1" applyBorder="1" applyAlignment="1">
      <alignment vertical="center"/>
    </xf>
    <xf numFmtId="0" fontId="32" fillId="0" borderId="249" xfId="7080" applyFont="1" applyBorder="1" applyAlignment="1">
      <alignment vertical="center" wrapText="1"/>
    </xf>
    <xf numFmtId="0" fontId="32" fillId="3" borderId="249" xfId="7080" applyFont="1" applyFill="1" applyBorder="1" applyAlignment="1">
      <alignment vertical="center" wrapText="1"/>
    </xf>
    <xf numFmtId="0" fontId="9" fillId="0" borderId="266" xfId="6540" applyFont="1" applyBorder="1" applyAlignment="1">
      <alignment vertical="center"/>
    </xf>
    <xf numFmtId="0" fontId="32" fillId="0" borderId="266" xfId="6540" applyFont="1" applyBorder="1" applyAlignment="1">
      <alignment vertical="center" wrapText="1"/>
    </xf>
    <xf numFmtId="0" fontId="9" fillId="0" borderId="266" xfId="6540" applyFont="1" applyBorder="1" applyAlignment="1">
      <alignment vertical="center" wrapText="1"/>
    </xf>
    <xf numFmtId="0" fontId="9" fillId="0" borderId="295" xfId="6540" applyFont="1" applyBorder="1" applyAlignment="1">
      <alignment vertical="center"/>
    </xf>
    <xf numFmtId="0" fontId="32" fillId="0" borderId="295" xfId="6540" applyFont="1" applyBorder="1" applyAlignment="1">
      <alignment vertical="center" wrapText="1"/>
    </xf>
    <xf numFmtId="0" fontId="45" fillId="0" borderId="28" xfId="59" applyFont="1" applyFill="1" applyBorder="1" applyAlignment="1">
      <alignment vertical="center" wrapText="1"/>
    </xf>
    <xf numFmtId="0" fontId="24" fillId="0" borderId="266" xfId="0" applyFont="1" applyFill="1" applyBorder="1" applyAlignment="1">
      <alignment horizontal="center" vertical="center" wrapText="1"/>
    </xf>
    <xf numFmtId="0" fontId="27" fillId="3" borderId="266" xfId="7130" applyFont="1" applyFill="1" applyBorder="1" applyAlignment="1">
      <alignment vertical="center"/>
    </xf>
    <xf numFmtId="0" fontId="9" fillId="0" borderId="266" xfId="7130" applyFont="1" applyBorder="1" applyAlignment="1">
      <alignment vertical="center"/>
    </xf>
    <xf numFmtId="0" fontId="32" fillId="0" borderId="266" xfId="7130" applyFont="1" applyBorder="1" applyAlignment="1">
      <alignment vertical="center" wrapText="1"/>
    </xf>
    <xf numFmtId="0" fontId="32" fillId="3" borderId="266" xfId="7130" applyFont="1" applyFill="1" applyBorder="1" applyAlignment="1">
      <alignment vertical="center" wrapText="1"/>
    </xf>
    <xf numFmtId="0" fontId="9" fillId="0" borderId="266" xfId="7130" applyFont="1" applyFill="1" applyBorder="1" applyAlignment="1">
      <alignment vertical="center" wrapText="1"/>
    </xf>
    <xf numFmtId="0" fontId="32" fillId="0" borderId="266" xfId="7130" applyFont="1" applyFill="1" applyBorder="1" applyAlignment="1">
      <alignment vertical="center" wrapText="1"/>
    </xf>
    <xf numFmtId="170" fontId="4" fillId="0" borderId="0" xfId="60" applyNumberFormat="1" applyFont="1" applyBorder="1" applyAlignment="1">
      <alignment vertical="center"/>
    </xf>
    <xf numFmtId="0" fontId="45" fillId="0" borderId="0" xfId="0" applyFont="1" applyAlignment="1">
      <alignment vertical="center" wrapText="1"/>
    </xf>
    <xf numFmtId="0" fontId="45" fillId="0" borderId="0" xfId="59" applyFont="1" applyAlignment="1"/>
    <xf numFmtId="0" fontId="46" fillId="0" borderId="0" xfId="57" applyFont="1" applyAlignment="1">
      <alignment vertical="center"/>
    </xf>
    <xf numFmtId="0" fontId="46" fillId="0" borderId="0" xfId="59" applyFont="1" applyAlignment="1">
      <alignment vertical="center"/>
    </xf>
    <xf numFmtId="0" fontId="0" fillId="0" borderId="0" xfId="0" applyAlignment="1"/>
    <xf numFmtId="0" fontId="29" fillId="0" borderId="271" xfId="93" applyFont="1" applyFill="1" applyBorder="1" applyAlignment="1">
      <alignment horizontal="left" vertical="center" wrapText="1"/>
    </xf>
    <xf numFmtId="0" fontId="27" fillId="5" borderId="74" xfId="46" applyFont="1" applyFill="1" applyBorder="1" applyAlignment="1">
      <alignment horizontal="left" vertical="center"/>
    </xf>
    <xf numFmtId="0" fontId="27" fillId="5" borderId="22" xfId="46" applyFont="1" applyFill="1" applyBorder="1" applyAlignment="1">
      <alignment horizontal="left" vertical="center"/>
    </xf>
    <xf numFmtId="0" fontId="27" fillId="5" borderId="29" xfId="46" applyFont="1" applyFill="1" applyBorder="1" applyAlignment="1">
      <alignment horizontal="left" vertical="center"/>
    </xf>
    <xf numFmtId="0" fontId="27" fillId="5" borderId="24" xfId="46" applyFont="1" applyFill="1" applyBorder="1" applyAlignment="1">
      <alignment horizontal="left" vertical="center"/>
    </xf>
    <xf numFmtId="0" fontId="27" fillId="5" borderId="23" xfId="46" applyFont="1" applyFill="1" applyBorder="1" applyAlignment="1">
      <alignment horizontal="left" vertical="center"/>
    </xf>
    <xf numFmtId="0" fontId="38" fillId="0" borderId="0" xfId="16" applyFont="1" applyFill="1" applyAlignment="1">
      <alignment horizontal="left" vertical="center"/>
    </xf>
    <xf numFmtId="168" fontId="34" fillId="0" borderId="0" xfId="52" applyNumberFormat="1" applyFont="1" applyFill="1" applyBorder="1" applyAlignment="1">
      <alignment horizontal="left" vertical="center" wrapText="1"/>
    </xf>
    <xf numFmtId="0" fontId="34" fillId="0" borderId="0" xfId="16" applyFont="1" applyFill="1"/>
    <xf numFmtId="0" fontId="38" fillId="0" borderId="0" xfId="16" applyFont="1" applyFill="1" applyAlignment="1">
      <alignment horizontal="right"/>
    </xf>
    <xf numFmtId="0" fontId="114" fillId="0" borderId="0" xfId="52" applyFont="1" applyFill="1" applyBorder="1" applyAlignment="1">
      <alignment vertical="center"/>
    </xf>
    <xf numFmtId="0" fontId="34" fillId="0" borderId="0" xfId="16" applyFont="1" applyFill="1" applyBorder="1"/>
    <xf numFmtId="0" fontId="114" fillId="0" borderId="60" xfId="52" applyFont="1" applyFill="1" applyBorder="1" applyAlignment="1">
      <alignment vertical="center"/>
    </xf>
    <xf numFmtId="0" fontId="114" fillId="0" borderId="304" xfId="52" applyFont="1" applyFill="1" applyBorder="1" applyAlignment="1">
      <alignment horizontal="center" vertical="center"/>
    </xf>
    <xf numFmtId="0" fontId="114" fillId="0" borderId="60" xfId="52" applyFont="1" applyFill="1" applyBorder="1" applyAlignment="1">
      <alignment horizontal="center" vertical="center"/>
    </xf>
    <xf numFmtId="0" fontId="114" fillId="0" borderId="304" xfId="52" applyFont="1" applyFill="1" applyBorder="1" applyAlignment="1">
      <alignment vertical="center"/>
    </xf>
    <xf numFmtId="0" fontId="34" fillId="0" borderId="304" xfId="52" applyFont="1" applyFill="1" applyBorder="1" applyAlignment="1">
      <alignment horizontal="right" vertical="center"/>
    </xf>
    <xf numFmtId="0" fontId="35" fillId="0" borderId="60" xfId="52" applyFont="1" applyFill="1" applyBorder="1" applyAlignment="1">
      <alignment horizontal="center" vertical="center"/>
    </xf>
    <xf numFmtId="0" fontId="34" fillId="0" borderId="0" xfId="52" applyFont="1" applyFill="1" applyBorder="1" applyAlignment="1">
      <alignment wrapText="1"/>
    </xf>
    <xf numFmtId="0" fontId="37" fillId="0" borderId="60" xfId="52" applyFont="1" applyFill="1" applyBorder="1" applyAlignment="1">
      <alignment vertical="center"/>
    </xf>
    <xf numFmtId="0" fontId="35" fillId="0" borderId="60" xfId="52" applyFont="1" applyFill="1" applyBorder="1" applyAlignment="1">
      <alignment vertical="center" wrapText="1"/>
    </xf>
    <xf numFmtId="0" fontId="35" fillId="0" borderId="60" xfId="52" applyFont="1" applyFill="1" applyBorder="1" applyAlignment="1">
      <alignment horizontal="center" vertical="center" wrapText="1"/>
    </xf>
    <xf numFmtId="0" fontId="35" fillId="0" borderId="0" xfId="52" applyFont="1" applyFill="1" applyBorder="1" applyAlignment="1">
      <alignment vertical="center" wrapText="1"/>
    </xf>
    <xf numFmtId="0" fontId="37" fillId="0" borderId="0" xfId="52" applyFont="1" applyFill="1" applyBorder="1" applyAlignment="1">
      <alignment vertical="center"/>
    </xf>
    <xf numFmtId="168" fontId="35" fillId="0" borderId="0" xfId="52" applyNumberFormat="1" applyFont="1" applyFill="1" applyBorder="1" applyAlignment="1">
      <alignment vertical="center" wrapText="1"/>
    </xf>
    <xf numFmtId="0" fontId="35" fillId="0" borderId="0" xfId="52" applyFont="1" applyFill="1" applyBorder="1" applyAlignment="1">
      <alignment horizontal="center" vertical="center" wrapText="1"/>
    </xf>
    <xf numFmtId="170" fontId="34" fillId="0" borderId="0" xfId="70" applyNumberFormat="1" applyFont="1" applyFill="1" applyBorder="1"/>
    <xf numFmtId="170" fontId="34" fillId="0" borderId="0" xfId="70" applyNumberFormat="1" applyFont="1" applyFill="1" applyBorder="1" applyAlignment="1">
      <alignment horizontal="right"/>
    </xf>
    <xf numFmtId="169" fontId="35" fillId="0" borderId="0" xfId="97" applyNumberFormat="1" applyFont="1" applyFill="1" applyBorder="1" applyAlignment="1">
      <alignment vertical="center" wrapText="1"/>
    </xf>
    <xf numFmtId="186" fontId="34" fillId="0" borderId="0" xfId="16" applyNumberFormat="1" applyFont="1" applyFill="1" applyBorder="1"/>
    <xf numFmtId="168" fontId="12" fillId="0" borderId="0" xfId="52" applyNumberFormat="1" applyFont="1" applyFill="1"/>
    <xf numFmtId="168" fontId="12" fillId="0" borderId="0" xfId="52" applyNumberFormat="1" applyFont="1" applyFill="1" applyBorder="1" applyAlignment="1">
      <alignment horizontal="left" wrapText="1" indent="1"/>
    </xf>
    <xf numFmtId="168" fontId="12" fillId="0" borderId="0" xfId="52" applyNumberFormat="1" applyFont="1" applyFill="1" applyBorder="1" applyAlignment="1">
      <alignment horizontal="right" wrapText="1"/>
    </xf>
    <xf numFmtId="168" fontId="12" fillId="0" borderId="0" xfId="52" applyNumberFormat="1" applyFont="1" applyFill="1" applyBorder="1"/>
    <xf numFmtId="0" fontId="12" fillId="0" borderId="0" xfId="16" applyFont="1" applyFill="1"/>
    <xf numFmtId="168" fontId="34" fillId="0" borderId="0" xfId="52" applyNumberFormat="1" applyFont="1" applyFill="1" applyBorder="1" applyAlignment="1">
      <alignment horizontal="right" wrapText="1" indent="1"/>
    </xf>
    <xf numFmtId="168" fontId="35" fillId="0" borderId="0" xfId="52" applyNumberFormat="1" applyFont="1" applyFill="1" applyBorder="1" applyAlignment="1">
      <alignment horizontal="left" wrapText="1"/>
    </xf>
    <xf numFmtId="168" fontId="42" fillId="0" borderId="0" xfId="52" applyNumberFormat="1" applyFont="1" applyFill="1" applyBorder="1" applyAlignment="1">
      <alignment horizontal="left" wrapText="1" indent="1"/>
    </xf>
    <xf numFmtId="168" fontId="35" fillId="0" borderId="0" xfId="52" applyNumberFormat="1" applyFont="1" applyFill="1" applyBorder="1" applyAlignment="1">
      <alignment wrapText="1"/>
    </xf>
    <xf numFmtId="0" fontId="115" fillId="0" borderId="0" xfId="16" applyFont="1" applyFill="1"/>
    <xf numFmtId="168" fontId="34" fillId="0" borderId="0" xfId="16" applyNumberFormat="1" applyFont="1" applyFill="1" applyBorder="1" applyAlignment="1">
      <alignment horizontal="right" wrapText="1"/>
    </xf>
    <xf numFmtId="0" fontId="34" fillId="0" borderId="0" xfId="16" applyFont="1" applyFill="1" applyAlignment="1">
      <alignment horizontal="left"/>
    </xf>
    <xf numFmtId="0" fontId="37" fillId="0" borderId="304" xfId="52" applyFont="1" applyFill="1" applyBorder="1" applyAlignment="1">
      <alignment vertical="center"/>
    </xf>
    <xf numFmtId="0" fontId="35" fillId="0" borderId="304" xfId="52" applyFont="1" applyFill="1" applyBorder="1" applyAlignment="1">
      <alignment vertical="center" wrapText="1"/>
    </xf>
    <xf numFmtId="168" fontId="34" fillId="0" borderId="304" xfId="16" applyNumberFormat="1" applyFont="1" applyFill="1" applyBorder="1"/>
    <xf numFmtId="168" fontId="34" fillId="0" borderId="304" xfId="16" applyNumberFormat="1" applyFont="1" applyFill="1" applyBorder="1" applyAlignment="1">
      <alignment horizontal="right" vertical="center"/>
    </xf>
    <xf numFmtId="0" fontId="35" fillId="0" borderId="304" xfId="52" applyFont="1" applyFill="1" applyBorder="1" applyAlignment="1">
      <alignment vertical="center"/>
    </xf>
    <xf numFmtId="170" fontId="34" fillId="0" borderId="304" xfId="70" applyNumberFormat="1" applyFont="1" applyFill="1" applyBorder="1"/>
    <xf numFmtId="0" fontId="38" fillId="0" borderId="0" xfId="16" applyFont="1" applyFill="1" applyAlignment="1">
      <alignment vertical="center"/>
    </xf>
    <xf numFmtId="4" fontId="34" fillId="0" borderId="0" xfId="16" applyNumberFormat="1" applyFont="1" applyFill="1" applyBorder="1" applyAlignment="1">
      <alignment horizontal="right"/>
    </xf>
    <xf numFmtId="0" fontId="42" fillId="0" borderId="0" xfId="16" applyFont="1" applyFill="1" applyAlignment="1">
      <alignment horizontal="left" vertical="center"/>
    </xf>
    <xf numFmtId="4" fontId="42" fillId="0" borderId="0" xfId="16" applyNumberFormat="1" applyFont="1" applyFill="1" applyBorder="1" applyAlignment="1">
      <alignment horizontal="right"/>
    </xf>
    <xf numFmtId="0" fontId="42" fillId="0" borderId="0" xfId="16" applyFont="1" applyFill="1" applyAlignment="1">
      <alignment horizontal="left" vertical="center" wrapText="1"/>
    </xf>
    <xf numFmtId="172" fontId="42" fillId="0" borderId="0" xfId="16" applyNumberFormat="1" applyFont="1" applyFill="1" applyBorder="1" applyAlignment="1">
      <alignment horizontal="right"/>
    </xf>
    <xf numFmtId="0" fontId="40" fillId="0" borderId="0" xfId="16" applyFont="1" applyFill="1" applyAlignment="1">
      <alignment horizontal="left" vertical="center" wrapText="1"/>
    </xf>
    <xf numFmtId="0" fontId="34" fillId="0" borderId="0" xfId="16" applyFont="1" applyFill="1" applyAlignment="1">
      <alignment horizontal="left" vertical="center" wrapText="1"/>
    </xf>
    <xf numFmtId="3" fontId="42" fillId="0" borderId="0" xfId="16" applyNumberFormat="1" applyFont="1" applyFill="1" applyBorder="1" applyAlignment="1">
      <alignment horizontal="right" wrapText="1"/>
    </xf>
    <xf numFmtId="168" fontId="34" fillId="0" borderId="304" xfId="52" applyNumberFormat="1" applyFont="1" applyFill="1" applyBorder="1" applyAlignment="1">
      <alignment horizontal="left" wrapText="1" indent="1"/>
    </xf>
    <xf numFmtId="168" fontId="34" fillId="0" borderId="304" xfId="16" applyNumberFormat="1" applyFont="1" applyFill="1" applyBorder="1" applyAlignment="1">
      <alignment horizontal="right"/>
    </xf>
    <xf numFmtId="49" fontId="35" fillId="0" borderId="0" xfId="52" applyNumberFormat="1" applyFont="1" applyFill="1" applyBorder="1" applyAlignment="1">
      <alignment horizontal="left" vertical="center" indent="1"/>
    </xf>
    <xf numFmtId="168" fontId="34" fillId="0" borderId="305" xfId="52" applyNumberFormat="1" applyFont="1" applyFill="1" applyBorder="1" applyAlignment="1">
      <alignment horizontal="left" wrapText="1" indent="1"/>
    </xf>
    <xf numFmtId="49" fontId="35" fillId="0" borderId="305" xfId="52" applyNumberFormat="1" applyFont="1" applyFill="1" applyBorder="1" applyAlignment="1">
      <alignment horizontal="left" vertical="center" indent="1"/>
    </xf>
    <xf numFmtId="168" fontId="34" fillId="0" borderId="305" xfId="16" applyNumberFormat="1" applyFont="1" applyFill="1" applyBorder="1"/>
    <xf numFmtId="168" fontId="34" fillId="0" borderId="305" xfId="16" applyNumberFormat="1" applyFont="1" applyFill="1" applyBorder="1" applyAlignment="1">
      <alignment horizontal="right"/>
    </xf>
    <xf numFmtId="168" fontId="34" fillId="0" borderId="60" xfId="16" applyNumberFormat="1" applyFont="1" applyFill="1" applyBorder="1"/>
    <xf numFmtId="168" fontId="34" fillId="0" borderId="60" xfId="16" applyNumberFormat="1" applyFont="1" applyFill="1" applyBorder="1" applyAlignment="1">
      <alignment horizontal="right"/>
    </xf>
    <xf numFmtId="0" fontId="35" fillId="0" borderId="0" xfId="16" applyFont="1" applyFill="1" applyBorder="1"/>
    <xf numFmtId="168" fontId="34" fillId="0" borderId="0" xfId="52" applyNumberFormat="1" applyFont="1" applyFill="1" applyBorder="1" applyAlignment="1">
      <alignment wrapText="1"/>
    </xf>
    <xf numFmtId="168" fontId="34" fillId="0" borderId="0" xfId="52" applyNumberFormat="1" applyFont="1" applyFill="1" applyAlignment="1">
      <alignment horizontal="left" wrapText="1"/>
    </xf>
    <xf numFmtId="0" fontId="43" fillId="0" borderId="0" xfId="16" applyFont="1" applyFill="1" applyAlignment="1">
      <alignment vertical="center" wrapText="1"/>
    </xf>
    <xf numFmtId="0" fontId="43" fillId="0" borderId="0" xfId="16" applyFont="1" applyFill="1" applyAlignment="1">
      <alignment horizontal="justify" wrapText="1"/>
    </xf>
    <xf numFmtId="171" fontId="34" fillId="0" borderId="0" xfId="16" applyNumberFormat="1" applyFont="1" applyFill="1"/>
    <xf numFmtId="186" fontId="34" fillId="0" borderId="0" xfId="16" applyNumberFormat="1" applyFont="1" applyFill="1"/>
    <xf numFmtId="0" fontId="27" fillId="5" borderId="29" xfId="46" applyFont="1" applyFill="1" applyBorder="1" applyAlignment="1">
      <alignment horizontal="center" vertical="center" wrapText="1"/>
    </xf>
    <xf numFmtId="0" fontId="27" fillId="5" borderId="73" xfId="46" applyFont="1" applyFill="1" applyBorder="1" applyAlignment="1">
      <alignment horizontal="center" vertical="center" wrapText="1"/>
    </xf>
    <xf numFmtId="0" fontId="9" fillId="0" borderId="263" xfId="46" applyFont="1" applyBorder="1" applyAlignment="1">
      <alignment horizontal="left" vertical="center"/>
    </xf>
    <xf numFmtId="0" fontId="9" fillId="0" borderId="295" xfId="46" applyFont="1" applyBorder="1" applyAlignment="1">
      <alignment horizontal="left" vertical="center"/>
    </xf>
    <xf numFmtId="3" fontId="9" fillId="0" borderId="263" xfId="48" applyNumberFormat="1" applyFont="1" applyBorder="1" applyAlignment="1">
      <alignment horizontal="center" vertical="center"/>
    </xf>
    <xf numFmtId="3" fontId="9" fillId="0" borderId="295" xfId="48" applyNumberFormat="1" applyFont="1" applyBorder="1" applyAlignment="1">
      <alignment horizontal="center" vertical="center"/>
    </xf>
    <xf numFmtId="3" fontId="9" fillId="0" borderId="265" xfId="48" applyNumberFormat="1" applyFont="1" applyBorder="1" applyAlignment="1">
      <alignment horizontal="center" vertical="center"/>
    </xf>
    <xf numFmtId="3" fontId="9" fillId="0" borderId="306" xfId="48" applyNumberFormat="1" applyFont="1" applyBorder="1" applyAlignment="1">
      <alignment horizontal="center" vertical="center"/>
    </xf>
    <xf numFmtId="0" fontId="16" fillId="0" borderId="295" xfId="40" applyFont="1" applyBorder="1" applyAlignment="1">
      <alignment horizontal="left" vertical="center"/>
    </xf>
    <xf numFmtId="0" fontId="9" fillId="0" borderId="304" xfId="46" applyFont="1" applyBorder="1" applyAlignment="1">
      <alignment horizontal="left" vertical="center"/>
    </xf>
    <xf numFmtId="0" fontId="9" fillId="0" borderId="263" xfId="46" applyFont="1" applyBorder="1" applyAlignment="1">
      <alignment horizontal="left" vertical="center" wrapText="1"/>
    </xf>
    <xf numFmtId="0" fontId="9" fillId="0" borderId="306" xfId="46" applyFont="1" applyBorder="1" applyAlignment="1">
      <alignment horizontal="left" vertical="center"/>
    </xf>
    <xf numFmtId="3" fontId="9" fillId="0" borderId="263" xfId="48" applyNumberFormat="1" applyFont="1" applyFill="1" applyBorder="1" applyAlignment="1">
      <alignment horizontal="center" vertical="center"/>
    </xf>
    <xf numFmtId="3" fontId="9" fillId="0" borderId="295" xfId="48" applyNumberFormat="1" applyFont="1" applyFill="1" applyBorder="1" applyAlignment="1">
      <alignment horizontal="center" vertical="center"/>
    </xf>
    <xf numFmtId="3" fontId="9" fillId="0" borderId="265" xfId="48" applyNumberFormat="1" applyFont="1" applyFill="1" applyBorder="1" applyAlignment="1">
      <alignment horizontal="center" vertical="center"/>
    </xf>
    <xf numFmtId="3" fontId="9" fillId="0" borderId="306" xfId="48" applyNumberFormat="1" applyFont="1" applyFill="1" applyBorder="1" applyAlignment="1">
      <alignment horizontal="center" vertical="center"/>
    </xf>
    <xf numFmtId="0" fontId="9" fillId="0" borderId="307" xfId="46" applyFont="1" applyBorder="1" applyAlignment="1">
      <alignment horizontal="left" vertical="center"/>
    </xf>
    <xf numFmtId="0" fontId="9" fillId="0" borderId="308" xfId="46" applyFont="1" applyBorder="1" applyAlignment="1">
      <alignment horizontal="left" vertical="center"/>
    </xf>
    <xf numFmtId="0" fontId="9" fillId="0" borderId="306" xfId="46" applyFont="1" applyFill="1" applyBorder="1" applyAlignment="1">
      <alignment horizontal="left" vertical="center"/>
    </xf>
    <xf numFmtId="0" fontId="9" fillId="0" borderId="304" xfId="46" applyFont="1" applyFill="1" applyBorder="1" applyAlignment="1">
      <alignment horizontal="left" vertical="center"/>
    </xf>
    <xf numFmtId="3" fontId="9" fillId="0" borderId="307" xfId="48" applyNumberFormat="1" applyFont="1" applyBorder="1" applyAlignment="1">
      <alignment horizontal="center" vertical="center"/>
    </xf>
    <xf numFmtId="3" fontId="9" fillId="0" borderId="309" xfId="48" applyNumberFormat="1" applyFont="1" applyBorder="1" applyAlignment="1">
      <alignment horizontal="center" vertical="center"/>
    </xf>
    <xf numFmtId="3" fontId="9" fillId="0" borderId="310" xfId="48" applyNumberFormat="1" applyFont="1" applyBorder="1" applyAlignment="1">
      <alignment horizontal="center" vertical="center"/>
    </xf>
    <xf numFmtId="3" fontId="27" fillId="5" borderId="311" xfId="48" applyNumberFormat="1" applyFont="1" applyFill="1" applyBorder="1" applyAlignment="1">
      <alignment horizontal="center" vertical="center"/>
    </xf>
    <xf numFmtId="3" fontId="9" fillId="0" borderId="308" xfId="48" applyNumberFormat="1" applyFont="1" applyBorder="1" applyAlignment="1">
      <alignment horizontal="center" vertical="center"/>
    </xf>
    <xf numFmtId="0" fontId="9" fillId="0" borderId="306" xfId="0" applyFont="1" applyBorder="1" applyAlignment="1">
      <alignment horizontal="left" vertical="center"/>
    </xf>
    <xf numFmtId="0" fontId="9" fillId="0" borderId="309" xfId="46" applyFont="1" applyBorder="1" applyAlignment="1">
      <alignment horizontal="left" vertical="center"/>
    </xf>
    <xf numFmtId="3" fontId="9" fillId="0" borderId="312" xfId="48" applyNumberFormat="1" applyFont="1" applyFill="1" applyBorder="1" applyAlignment="1">
      <alignment horizontal="center" vertical="center"/>
    </xf>
    <xf numFmtId="3" fontId="9" fillId="0" borderId="304" xfId="48" applyNumberFormat="1" applyFont="1" applyFill="1" applyBorder="1" applyAlignment="1">
      <alignment horizontal="center" vertical="center"/>
    </xf>
    <xf numFmtId="0" fontId="9" fillId="0" borderId="9" xfId="46" applyFont="1" applyBorder="1" applyAlignment="1">
      <alignment horizontal="left" vertical="center"/>
    </xf>
    <xf numFmtId="0" fontId="9" fillId="0" borderId="308" xfId="46" applyFont="1" applyFill="1" applyBorder="1" applyAlignment="1">
      <alignment horizontal="left" vertical="center"/>
    </xf>
    <xf numFmtId="0" fontId="9" fillId="0" borderId="305" xfId="46" applyFont="1" applyFill="1" applyBorder="1" applyAlignment="1">
      <alignment horizontal="left" vertical="center"/>
    </xf>
    <xf numFmtId="0" fontId="9" fillId="0" borderId="313" xfId="46" applyFont="1" applyFill="1" applyBorder="1" applyAlignment="1">
      <alignment horizontal="left" vertical="center"/>
    </xf>
    <xf numFmtId="3" fontId="9" fillId="0" borderId="110" xfId="48" applyNumberFormat="1" applyFont="1" applyBorder="1" applyAlignment="1">
      <alignment horizontal="center" vertical="center"/>
    </xf>
    <xf numFmtId="3" fontId="9" fillId="0" borderId="304" xfId="48" applyNumberFormat="1" applyFont="1" applyBorder="1" applyAlignment="1">
      <alignment horizontal="center" vertical="center"/>
    </xf>
    <xf numFmtId="3" fontId="9" fillId="0" borderId="312" xfId="48" applyNumberFormat="1" applyFont="1" applyBorder="1" applyAlignment="1">
      <alignment horizontal="center" vertical="center"/>
    </xf>
    <xf numFmtId="0" fontId="30" fillId="0" borderId="263" xfId="95" applyFont="1" applyBorder="1" applyAlignment="1">
      <alignment horizontal="left" vertical="center"/>
    </xf>
    <xf numFmtId="0" fontId="30" fillId="0" borderId="59" xfId="95" applyFont="1" applyBorder="1" applyAlignment="1">
      <alignment horizontal="left" vertical="center"/>
    </xf>
    <xf numFmtId="0" fontId="30" fillId="0" borderId="49" xfId="95" applyFont="1" applyBorder="1" applyAlignment="1">
      <alignment horizontal="left" vertical="center"/>
    </xf>
    <xf numFmtId="0" fontId="9" fillId="0" borderId="6" xfId="46" applyFont="1" applyFill="1" applyBorder="1" applyAlignment="1">
      <alignment horizontal="left" vertical="center"/>
    </xf>
    <xf numFmtId="3" fontId="24" fillId="5" borderId="303" xfId="51" applyNumberFormat="1" applyFont="1" applyFill="1" applyBorder="1" applyAlignment="1">
      <alignment horizontal="center" vertical="center"/>
    </xf>
    <xf numFmtId="0" fontId="16" fillId="0" borderId="302" xfId="16" applyFont="1" applyFill="1" applyBorder="1" applyAlignment="1">
      <alignment wrapText="1"/>
    </xf>
    <xf numFmtId="0" fontId="24" fillId="4" borderId="29" xfId="16" applyFont="1" applyFill="1" applyBorder="1" applyAlignment="1">
      <alignment horizontal="center" vertical="center" wrapText="1"/>
    </xf>
    <xf numFmtId="0" fontId="24" fillId="4" borderId="25" xfId="16" applyFont="1" applyFill="1" applyBorder="1" applyAlignment="1">
      <alignment horizontal="center" vertical="center" wrapText="1"/>
    </xf>
    <xf numFmtId="0" fontId="24" fillId="4" borderId="23" xfId="16" applyFont="1" applyFill="1" applyBorder="1" applyAlignment="1">
      <alignment horizontal="center" vertical="center" wrapText="1"/>
    </xf>
    <xf numFmtId="0" fontId="24" fillId="4" borderId="73" xfId="16" applyFont="1" applyFill="1" applyBorder="1" applyAlignment="1">
      <alignment horizontal="center" vertical="center" wrapText="1"/>
    </xf>
    <xf numFmtId="3" fontId="16" fillId="0" borderId="314" xfId="16" applyNumberFormat="1" applyFont="1" applyFill="1" applyBorder="1" applyAlignment="1">
      <alignment horizontal="center" vertical="center" wrapText="1"/>
    </xf>
    <xf numFmtId="3" fontId="16" fillId="0" borderId="303" xfId="16" applyNumberFormat="1" applyFont="1" applyFill="1" applyBorder="1" applyAlignment="1">
      <alignment horizontal="center" vertical="center" wrapText="1"/>
    </xf>
    <xf numFmtId="3" fontId="16" fillId="0" borderId="312" xfId="16" applyNumberFormat="1" applyFont="1" applyFill="1" applyBorder="1" applyAlignment="1">
      <alignment horizontal="center" vertical="center" wrapText="1"/>
    </xf>
    <xf numFmtId="3" fontId="16" fillId="0" borderId="110" xfId="16" applyNumberFormat="1" applyFont="1" applyFill="1" applyBorder="1" applyAlignment="1">
      <alignment horizontal="center" vertical="center" wrapText="1"/>
    </xf>
    <xf numFmtId="3" fontId="16" fillId="0" borderId="312" xfId="24" applyNumberFormat="1" applyFont="1" applyBorder="1" applyAlignment="1">
      <alignment horizontal="center" vertical="center" wrapText="1"/>
    </xf>
    <xf numFmtId="3" fontId="16" fillId="0" borderId="295" xfId="24" applyNumberFormat="1" applyFont="1" applyBorder="1" applyAlignment="1">
      <alignment horizontal="center" vertical="center" wrapText="1"/>
    </xf>
    <xf numFmtId="3" fontId="16" fillId="0" borderId="265" xfId="24" applyNumberFormat="1" applyFont="1" applyBorder="1" applyAlignment="1">
      <alignment horizontal="center" vertical="center" wrapText="1"/>
    </xf>
    <xf numFmtId="3" fontId="24" fillId="4" borderId="110" xfId="24" applyNumberFormat="1" applyFont="1" applyFill="1" applyBorder="1" applyAlignment="1">
      <alignment horizontal="center" vertical="center" wrapText="1"/>
    </xf>
    <xf numFmtId="3" fontId="16" fillId="0" borderId="312" xfId="25" applyNumberFormat="1" applyFont="1" applyBorder="1" applyAlignment="1">
      <alignment horizontal="center" vertical="center" wrapText="1"/>
    </xf>
    <xf numFmtId="3" fontId="16" fillId="0" borderId="295" xfId="25" applyNumberFormat="1" applyFont="1" applyBorder="1" applyAlignment="1">
      <alignment horizontal="center" vertical="center" wrapText="1"/>
    </xf>
    <xf numFmtId="3" fontId="16" fillId="0" borderId="265" xfId="25" applyNumberFormat="1" applyFont="1" applyBorder="1" applyAlignment="1">
      <alignment horizontal="center" vertical="center" wrapText="1"/>
    </xf>
    <xf numFmtId="3" fontId="24" fillId="4" borderId="110" xfId="25" applyNumberFormat="1" applyFont="1" applyFill="1" applyBorder="1" applyAlignment="1">
      <alignment horizontal="center" vertical="center" wrapText="1"/>
    </xf>
    <xf numFmtId="3" fontId="16" fillId="0" borderId="313" xfId="25" applyNumberFormat="1" applyFont="1" applyBorder="1" applyAlignment="1">
      <alignment horizontal="center" vertical="center" wrapText="1"/>
    </xf>
    <xf numFmtId="3" fontId="16" fillId="0" borderId="309" xfId="25" applyNumberFormat="1" applyFont="1" applyBorder="1" applyAlignment="1">
      <alignment horizontal="center" vertical="center" wrapText="1"/>
    </xf>
    <xf numFmtId="3" fontId="16" fillId="0" borderId="310" xfId="25" applyNumberFormat="1" applyFont="1" applyBorder="1" applyAlignment="1">
      <alignment horizontal="center" vertical="center" wrapText="1"/>
    </xf>
    <xf numFmtId="3" fontId="16" fillId="0" borderId="312" xfId="27" applyNumberFormat="1" applyFont="1" applyBorder="1" applyAlignment="1">
      <alignment horizontal="center" vertical="center" wrapText="1"/>
    </xf>
    <xf numFmtId="3" fontId="16" fillId="0" borderId="295" xfId="27" applyNumberFormat="1" applyFont="1" applyBorder="1" applyAlignment="1">
      <alignment horizontal="center" vertical="center" wrapText="1"/>
    </xf>
    <xf numFmtId="3" fontId="16" fillId="0" borderId="265" xfId="27" applyNumberFormat="1" applyFont="1" applyBorder="1" applyAlignment="1">
      <alignment horizontal="center" vertical="center" wrapText="1"/>
    </xf>
    <xf numFmtId="3" fontId="24" fillId="4" borderId="110" xfId="27" applyNumberFormat="1" applyFont="1" applyFill="1" applyBorder="1" applyAlignment="1">
      <alignment horizontal="center" vertical="center" wrapText="1"/>
    </xf>
    <xf numFmtId="3" fontId="16" fillId="0" borderId="312" xfId="28" applyNumberFormat="1" applyFont="1" applyBorder="1" applyAlignment="1">
      <alignment horizontal="center" vertical="center" wrapText="1"/>
    </xf>
    <xf numFmtId="3" fontId="16" fillId="0" borderId="295" xfId="28" applyNumberFormat="1" applyFont="1" applyBorder="1" applyAlignment="1">
      <alignment horizontal="center" vertical="center" wrapText="1"/>
    </xf>
    <xf numFmtId="3" fontId="16" fillId="0" borderId="265" xfId="28" applyNumberFormat="1" applyFont="1" applyBorder="1" applyAlignment="1">
      <alignment horizontal="center" vertical="center" wrapText="1"/>
    </xf>
    <xf numFmtId="3" fontId="24" fillId="4" borderId="110" xfId="28" applyNumberFormat="1" applyFont="1" applyFill="1" applyBorder="1" applyAlignment="1">
      <alignment horizontal="center" vertical="center" wrapText="1"/>
    </xf>
    <xf numFmtId="3" fontId="16" fillId="0" borderId="312" xfId="29" applyNumberFormat="1" applyFont="1" applyBorder="1" applyAlignment="1">
      <alignment horizontal="center" vertical="center" wrapText="1"/>
    </xf>
    <xf numFmtId="3" fontId="16" fillId="0" borderId="295" xfId="29" applyNumberFormat="1" applyFont="1" applyBorder="1" applyAlignment="1">
      <alignment horizontal="center" vertical="center" wrapText="1"/>
    </xf>
    <xf numFmtId="3" fontId="16" fillId="0" borderId="265" xfId="29" applyNumberFormat="1" applyFont="1" applyBorder="1" applyAlignment="1">
      <alignment horizontal="center" vertical="center" wrapText="1"/>
    </xf>
    <xf numFmtId="3" fontId="24" fillId="4" borderId="110" xfId="29" applyNumberFormat="1" applyFont="1" applyFill="1" applyBorder="1" applyAlignment="1">
      <alignment horizontal="center" vertical="center" wrapText="1"/>
    </xf>
    <xf numFmtId="3" fontId="16" fillId="0" borderId="312" xfId="30" applyNumberFormat="1" applyFont="1" applyBorder="1" applyAlignment="1">
      <alignment horizontal="center" vertical="center" wrapText="1"/>
    </xf>
    <xf numFmtId="3" fontId="16" fillId="0" borderId="295" xfId="30" applyNumberFormat="1" applyFont="1" applyBorder="1" applyAlignment="1">
      <alignment horizontal="center" vertical="center" wrapText="1"/>
    </xf>
    <xf numFmtId="3" fontId="16" fillId="0" borderId="265" xfId="30" applyNumberFormat="1" applyFont="1" applyBorder="1" applyAlignment="1">
      <alignment horizontal="center" vertical="center" wrapText="1"/>
    </xf>
    <xf numFmtId="3" fontId="24" fillId="4" borderId="110" xfId="30" applyNumberFormat="1" applyFont="1" applyFill="1" applyBorder="1" applyAlignment="1">
      <alignment horizontal="center" vertical="center" wrapText="1"/>
    </xf>
    <xf numFmtId="3" fontId="16" fillId="0" borderId="313" xfId="30" applyNumberFormat="1" applyFont="1" applyBorder="1" applyAlignment="1">
      <alignment horizontal="center" vertical="center" wrapText="1"/>
    </xf>
    <xf numFmtId="3" fontId="16" fillId="0" borderId="309" xfId="30" applyNumberFormat="1" applyFont="1" applyBorder="1" applyAlignment="1">
      <alignment horizontal="center" vertical="center" wrapText="1"/>
    </xf>
    <xf numFmtId="3" fontId="16" fillId="0" borderId="310" xfId="30" applyNumberFormat="1" applyFont="1" applyBorder="1" applyAlignment="1">
      <alignment horizontal="center" vertical="center" wrapText="1"/>
    </xf>
    <xf numFmtId="3" fontId="24" fillId="4" borderId="315" xfId="30" applyNumberFormat="1" applyFont="1" applyFill="1" applyBorder="1" applyAlignment="1">
      <alignment horizontal="center" vertical="center" wrapText="1"/>
    </xf>
    <xf numFmtId="3" fontId="16" fillId="0" borderId="312" xfId="31" applyNumberFormat="1" applyFont="1" applyBorder="1" applyAlignment="1">
      <alignment horizontal="center" vertical="center" wrapText="1"/>
    </xf>
    <xf numFmtId="3" fontId="16" fillId="0" borderId="295" xfId="31" applyNumberFormat="1" applyFont="1" applyBorder="1" applyAlignment="1">
      <alignment horizontal="center" vertical="center" wrapText="1"/>
    </xf>
    <xf numFmtId="3" fontId="16" fillId="0" borderId="265" xfId="31" applyNumberFormat="1" applyFont="1" applyBorder="1" applyAlignment="1">
      <alignment horizontal="center" vertical="center" wrapText="1"/>
    </xf>
    <xf numFmtId="3" fontId="24" fillId="4" borderId="110" xfId="31" applyNumberFormat="1" applyFont="1" applyFill="1" applyBorder="1" applyAlignment="1">
      <alignment horizontal="center" vertical="center" wrapText="1"/>
    </xf>
    <xf numFmtId="3" fontId="16" fillId="0" borderId="312" xfId="32" applyNumberFormat="1" applyFont="1" applyBorder="1" applyAlignment="1">
      <alignment horizontal="center" vertical="center" wrapText="1"/>
    </xf>
    <xf numFmtId="3" fontId="16" fillId="0" borderId="295" xfId="32" applyNumberFormat="1" applyFont="1" applyBorder="1" applyAlignment="1">
      <alignment horizontal="center" vertical="center" wrapText="1"/>
    </xf>
    <xf numFmtId="3" fontId="16" fillId="0" borderId="265" xfId="32" applyNumberFormat="1" applyFont="1" applyBorder="1" applyAlignment="1">
      <alignment horizontal="center" vertical="center" wrapText="1"/>
    </xf>
    <xf numFmtId="3" fontId="24" fillId="4" borderId="110" xfId="32" applyNumberFormat="1" applyFont="1" applyFill="1" applyBorder="1" applyAlignment="1">
      <alignment horizontal="center" vertical="center" wrapText="1"/>
    </xf>
    <xf numFmtId="3" fontId="16" fillId="0" borderId="312" xfId="33" applyNumberFormat="1" applyFont="1" applyBorder="1" applyAlignment="1">
      <alignment horizontal="center" vertical="center" wrapText="1"/>
    </xf>
    <xf numFmtId="3" fontId="16" fillId="0" borderId="295" xfId="33" applyNumberFormat="1" applyFont="1" applyBorder="1" applyAlignment="1">
      <alignment horizontal="center" vertical="center" wrapText="1"/>
    </xf>
    <xf numFmtId="3" fontId="16" fillId="0" borderId="265" xfId="33" applyNumberFormat="1" applyFont="1" applyBorder="1" applyAlignment="1">
      <alignment horizontal="center" vertical="center" wrapText="1"/>
    </xf>
    <xf numFmtId="3" fontId="24" fillId="4" borderId="110" xfId="33" applyNumberFormat="1" applyFont="1" applyFill="1" applyBorder="1" applyAlignment="1">
      <alignment horizontal="center" vertical="center" wrapText="1"/>
    </xf>
    <xf numFmtId="3" fontId="24" fillId="4" borderId="315" xfId="33" applyNumberFormat="1" applyFont="1" applyFill="1" applyBorder="1" applyAlignment="1">
      <alignment horizontal="center" vertical="center" wrapText="1"/>
    </xf>
    <xf numFmtId="3" fontId="16" fillId="0" borderId="312" xfId="34" applyNumberFormat="1" applyFont="1" applyBorder="1" applyAlignment="1">
      <alignment horizontal="center" vertical="center" wrapText="1"/>
    </xf>
    <xf numFmtId="3" fontId="16" fillId="0" borderId="295" xfId="34" applyNumberFormat="1" applyFont="1" applyBorder="1" applyAlignment="1">
      <alignment horizontal="center" vertical="center" wrapText="1"/>
    </xf>
    <xf numFmtId="3" fontId="16" fillId="0" borderId="265" xfId="34" applyNumberFormat="1" applyFont="1" applyBorder="1" applyAlignment="1">
      <alignment horizontal="center" vertical="center" wrapText="1"/>
    </xf>
    <xf numFmtId="3" fontId="24" fillId="4" borderId="110" xfId="34" applyNumberFormat="1" applyFont="1" applyFill="1" applyBorder="1" applyAlignment="1">
      <alignment horizontal="center" vertical="center" wrapText="1"/>
    </xf>
    <xf numFmtId="3" fontId="16" fillId="0" borderId="312" xfId="35" applyNumberFormat="1" applyFont="1" applyBorder="1" applyAlignment="1">
      <alignment horizontal="center" vertical="center" wrapText="1"/>
    </xf>
    <xf numFmtId="3" fontId="16" fillId="0" borderId="295" xfId="35" applyNumberFormat="1" applyFont="1" applyBorder="1" applyAlignment="1">
      <alignment horizontal="center" vertical="center" wrapText="1"/>
    </xf>
    <xf numFmtId="3" fontId="16" fillId="0" borderId="265" xfId="35" applyNumberFormat="1" applyFont="1" applyBorder="1" applyAlignment="1">
      <alignment horizontal="center" vertical="center" wrapText="1"/>
    </xf>
    <xf numFmtId="3" fontId="24" fillId="4" borderId="110" xfId="35" applyNumberFormat="1" applyFont="1" applyFill="1" applyBorder="1" applyAlignment="1">
      <alignment horizontal="center" vertical="center" wrapText="1"/>
    </xf>
    <xf numFmtId="3" fontId="16" fillId="0" borderId="312" xfId="38" applyNumberFormat="1" applyFont="1" applyBorder="1" applyAlignment="1">
      <alignment horizontal="center" vertical="center" wrapText="1"/>
    </xf>
    <xf numFmtId="3" fontId="16" fillId="0" borderId="295" xfId="38" applyNumberFormat="1" applyFont="1" applyBorder="1" applyAlignment="1">
      <alignment horizontal="center" vertical="center" wrapText="1"/>
    </xf>
    <xf numFmtId="3" fontId="16" fillId="0" borderId="265" xfId="38" applyNumberFormat="1" applyFont="1" applyBorder="1" applyAlignment="1">
      <alignment horizontal="center" vertical="center" wrapText="1"/>
    </xf>
    <xf numFmtId="3" fontId="24" fillId="4" borderId="110" xfId="38" applyNumberFormat="1" applyFont="1" applyFill="1" applyBorder="1" applyAlignment="1">
      <alignment horizontal="center" vertical="center" wrapText="1"/>
    </xf>
    <xf numFmtId="3" fontId="16" fillId="0" borderId="312" xfId="39" applyNumberFormat="1" applyFont="1" applyBorder="1" applyAlignment="1">
      <alignment horizontal="center" vertical="center" wrapText="1"/>
    </xf>
    <xf numFmtId="3" fontId="16" fillId="0" borderId="295" xfId="39" applyNumberFormat="1" applyFont="1" applyBorder="1" applyAlignment="1">
      <alignment horizontal="center" vertical="center" wrapText="1"/>
    </xf>
    <xf numFmtId="3" fontId="16" fillId="0" borderId="265" xfId="39" applyNumberFormat="1" applyFont="1" applyBorder="1" applyAlignment="1">
      <alignment horizontal="center" vertical="center" wrapText="1"/>
    </xf>
    <xf numFmtId="3" fontId="24" fillId="4" borderId="110" xfId="39" applyNumberFormat="1" applyFont="1" applyFill="1" applyBorder="1" applyAlignment="1">
      <alignment horizontal="center" vertical="center" wrapText="1"/>
    </xf>
    <xf numFmtId="3" fontId="16" fillId="0" borderId="313" xfId="39" applyNumberFormat="1" applyFont="1" applyBorder="1" applyAlignment="1">
      <alignment horizontal="center" vertical="center" wrapText="1"/>
    </xf>
    <xf numFmtId="3" fontId="16" fillId="0" borderId="309" xfId="39" applyNumberFormat="1" applyFont="1" applyBorder="1" applyAlignment="1">
      <alignment horizontal="center" vertical="center" wrapText="1"/>
    </xf>
    <xf numFmtId="3" fontId="16" fillId="0" borderId="310" xfId="39" applyNumberFormat="1" applyFont="1" applyBorder="1" applyAlignment="1">
      <alignment horizontal="center" vertical="center" wrapText="1"/>
    </xf>
    <xf numFmtId="3" fontId="24" fillId="4" borderId="315" xfId="39" applyNumberFormat="1" applyFont="1" applyFill="1" applyBorder="1" applyAlignment="1">
      <alignment horizontal="center" vertical="center" wrapText="1"/>
    </xf>
    <xf numFmtId="3" fontId="16" fillId="0" borderId="312" xfId="40" applyNumberFormat="1" applyFont="1" applyBorder="1" applyAlignment="1">
      <alignment horizontal="center" vertical="center" wrapText="1"/>
    </xf>
    <xf numFmtId="3" fontId="16" fillId="0" borderId="295" xfId="40" applyNumberFormat="1" applyFont="1" applyBorder="1" applyAlignment="1">
      <alignment horizontal="center" vertical="center" wrapText="1"/>
    </xf>
    <xf numFmtId="3" fontId="16" fillId="0" borderId="265" xfId="40" applyNumberFormat="1" applyFont="1" applyBorder="1" applyAlignment="1">
      <alignment horizontal="center" vertical="center" wrapText="1"/>
    </xf>
    <xf numFmtId="3" fontId="24" fillId="4" borderId="110" xfId="40" applyNumberFormat="1" applyFont="1" applyFill="1" applyBorder="1" applyAlignment="1">
      <alignment horizontal="center" vertical="center" wrapText="1"/>
    </xf>
    <xf numFmtId="3" fontId="16" fillId="0" borderId="312" xfId="41" applyNumberFormat="1" applyFont="1" applyBorder="1" applyAlignment="1">
      <alignment horizontal="center" vertical="center" wrapText="1"/>
    </xf>
    <xf numFmtId="3" fontId="16" fillId="0" borderId="295" xfId="41" applyNumberFormat="1" applyFont="1" applyBorder="1" applyAlignment="1">
      <alignment horizontal="center" vertical="center" wrapText="1"/>
    </xf>
    <xf numFmtId="3" fontId="16" fillId="0" borderId="265" xfId="41" applyNumberFormat="1" applyFont="1" applyBorder="1" applyAlignment="1">
      <alignment horizontal="center" vertical="center" wrapText="1"/>
    </xf>
    <xf numFmtId="3" fontId="24" fillId="4" borderId="110" xfId="41" applyNumberFormat="1" applyFont="1" applyFill="1" applyBorder="1" applyAlignment="1">
      <alignment horizontal="center" vertical="center" wrapText="1"/>
    </xf>
    <xf numFmtId="3" fontId="16" fillId="0" borderId="312" xfId="42" applyNumberFormat="1" applyFont="1" applyBorder="1" applyAlignment="1">
      <alignment horizontal="center" vertical="center" wrapText="1"/>
    </xf>
    <xf numFmtId="3" fontId="16" fillId="0" borderId="295" xfId="42" applyNumberFormat="1" applyFont="1" applyBorder="1" applyAlignment="1">
      <alignment horizontal="center" vertical="center" wrapText="1"/>
    </xf>
    <xf numFmtId="3" fontId="16" fillId="0" borderId="265" xfId="42" applyNumberFormat="1" applyFont="1" applyBorder="1" applyAlignment="1">
      <alignment horizontal="center" vertical="center" wrapText="1"/>
    </xf>
    <xf numFmtId="3" fontId="24" fillId="4" borderId="110" xfId="42" applyNumberFormat="1" applyFont="1" applyFill="1" applyBorder="1" applyAlignment="1">
      <alignment horizontal="center" vertical="center" wrapText="1"/>
    </xf>
    <xf numFmtId="3" fontId="16" fillId="0" borderId="313" xfId="42" applyNumberFormat="1" applyFont="1" applyBorder="1" applyAlignment="1">
      <alignment horizontal="center" vertical="center" wrapText="1"/>
    </xf>
    <xf numFmtId="3" fontId="16" fillId="0" borderId="309" xfId="42" applyNumberFormat="1" applyFont="1" applyBorder="1" applyAlignment="1">
      <alignment horizontal="center" vertical="center" wrapText="1"/>
    </xf>
    <xf numFmtId="3" fontId="16" fillId="0" borderId="310" xfId="42" applyNumberFormat="1" applyFont="1" applyBorder="1" applyAlignment="1">
      <alignment horizontal="center" vertical="center" wrapText="1"/>
    </xf>
    <xf numFmtId="3" fontId="24" fillId="4" borderId="315" xfId="42" applyNumberFormat="1" applyFont="1" applyFill="1" applyBorder="1" applyAlignment="1">
      <alignment horizontal="center" vertical="center" wrapText="1"/>
    </xf>
    <xf numFmtId="3" fontId="16" fillId="0" borderId="312" xfId="44" applyNumberFormat="1" applyFont="1" applyBorder="1" applyAlignment="1">
      <alignment horizontal="center" vertical="center" wrapText="1"/>
    </xf>
    <xf numFmtId="3" fontId="16" fillId="0" borderId="295" xfId="44" applyNumberFormat="1" applyFont="1" applyBorder="1" applyAlignment="1">
      <alignment horizontal="center" vertical="center" wrapText="1"/>
    </xf>
    <xf numFmtId="3" fontId="16" fillId="0" borderId="265" xfId="44" applyNumberFormat="1" applyFont="1" applyBorder="1" applyAlignment="1">
      <alignment horizontal="center" vertical="center" wrapText="1"/>
    </xf>
    <xf numFmtId="3" fontId="24" fillId="4" borderId="110" xfId="44" applyNumberFormat="1" applyFont="1" applyFill="1" applyBorder="1" applyAlignment="1">
      <alignment horizontal="center" vertical="center" wrapText="1"/>
    </xf>
    <xf numFmtId="3" fontId="16" fillId="0" borderId="313" xfId="44" applyNumberFormat="1" applyFont="1" applyBorder="1" applyAlignment="1">
      <alignment horizontal="center" vertical="center" wrapText="1"/>
    </xf>
    <xf numFmtId="3" fontId="16" fillId="0" borderId="309" xfId="44" applyNumberFormat="1" applyFont="1" applyBorder="1" applyAlignment="1">
      <alignment horizontal="center" vertical="center" wrapText="1"/>
    </xf>
    <xf numFmtId="3" fontId="16" fillId="0" borderId="310" xfId="44" applyNumberFormat="1" applyFont="1" applyBorder="1" applyAlignment="1">
      <alignment horizontal="center" vertical="center" wrapText="1"/>
    </xf>
    <xf numFmtId="3" fontId="24" fillId="4" borderId="315" xfId="44" applyNumberFormat="1" applyFont="1" applyFill="1" applyBorder="1" applyAlignment="1">
      <alignment horizontal="center" vertical="center" wrapText="1"/>
    </xf>
    <xf numFmtId="3" fontId="24" fillId="5" borderId="302" xfId="45" applyNumberFormat="1" applyFont="1" applyFill="1" applyBorder="1" applyAlignment="1">
      <alignment horizontal="center" vertical="center" wrapText="1"/>
    </xf>
    <xf numFmtId="0" fontId="16" fillId="0" borderId="302" xfId="16" applyFont="1" applyBorder="1" applyAlignment="1">
      <alignment wrapText="1"/>
    </xf>
    <xf numFmtId="0" fontId="16" fillId="0" borderId="302" xfId="16" applyFont="1" applyBorder="1" applyAlignment="1"/>
    <xf numFmtId="0" fontId="16" fillId="0" borderId="302" xfId="16" applyFont="1" applyBorder="1" applyAlignment="1">
      <alignment horizontal="right"/>
    </xf>
    <xf numFmtId="3" fontId="16" fillId="0" borderId="263" xfId="17" applyNumberFormat="1" applyFont="1" applyBorder="1" applyAlignment="1">
      <alignment horizontal="center" vertical="center" wrapText="1"/>
    </xf>
    <xf numFmtId="3" fontId="16" fillId="0" borderId="295" xfId="17" applyNumberFormat="1" applyFont="1" applyBorder="1" applyAlignment="1">
      <alignment horizontal="center" vertical="center" wrapText="1"/>
    </xf>
    <xf numFmtId="3" fontId="16" fillId="0" borderId="306" xfId="17" applyNumberFormat="1" applyFont="1" applyBorder="1" applyAlignment="1">
      <alignment horizontal="center" vertical="center" wrapText="1"/>
    </xf>
    <xf numFmtId="3" fontId="16" fillId="0" borderId="307" xfId="17" applyNumberFormat="1" applyFont="1" applyBorder="1" applyAlignment="1">
      <alignment horizontal="center" vertical="center" wrapText="1"/>
    </xf>
    <xf numFmtId="3" fontId="16" fillId="0" borderId="309" xfId="17" applyNumberFormat="1" applyFont="1" applyBorder="1" applyAlignment="1">
      <alignment horizontal="center" vertical="center" wrapText="1"/>
    </xf>
    <xf numFmtId="3" fontId="16" fillId="0" borderId="308" xfId="17" applyNumberFormat="1" applyFont="1" applyBorder="1" applyAlignment="1">
      <alignment horizontal="center" vertical="center" wrapText="1"/>
    </xf>
    <xf numFmtId="3" fontId="24" fillId="4" borderId="311" xfId="17" applyNumberFormat="1" applyFont="1" applyFill="1" applyBorder="1" applyAlignment="1">
      <alignment horizontal="center" vertical="center" wrapText="1"/>
    </xf>
    <xf numFmtId="3" fontId="16" fillId="0" borderId="263" xfId="17" applyNumberFormat="1" applyFont="1" applyFill="1" applyBorder="1" applyAlignment="1">
      <alignment horizontal="center" vertical="center" wrapText="1"/>
    </xf>
    <xf numFmtId="3" fontId="16" fillId="0" borderId="295" xfId="17" applyNumberFormat="1" applyFont="1" applyFill="1" applyBorder="1" applyAlignment="1">
      <alignment horizontal="center" vertical="center" wrapText="1"/>
    </xf>
    <xf numFmtId="3" fontId="16" fillId="0" borderId="306" xfId="17" applyNumberFormat="1" applyFont="1" applyFill="1" applyBorder="1" applyAlignment="1">
      <alignment horizontal="center" vertical="center" wrapText="1"/>
    </xf>
    <xf numFmtId="3" fontId="16" fillId="0" borderId="307" xfId="17" applyNumberFormat="1" applyFont="1" applyFill="1" applyBorder="1" applyAlignment="1">
      <alignment horizontal="center" vertical="center" wrapText="1"/>
    </xf>
    <xf numFmtId="3" fontId="16" fillId="0" borderId="309" xfId="17" applyNumberFormat="1" applyFont="1" applyFill="1" applyBorder="1" applyAlignment="1">
      <alignment horizontal="center" vertical="center" wrapText="1"/>
    </xf>
    <xf numFmtId="3" fontId="16" fillId="0" borderId="308" xfId="17" applyNumberFormat="1" applyFont="1" applyFill="1" applyBorder="1" applyAlignment="1">
      <alignment horizontal="center" vertical="center" wrapText="1"/>
    </xf>
    <xf numFmtId="3" fontId="16" fillId="6" borderId="263" xfId="17" applyNumberFormat="1" applyFont="1" applyFill="1" applyBorder="1" applyAlignment="1">
      <alignment horizontal="center" vertical="center" wrapText="1"/>
    </xf>
    <xf numFmtId="3" fontId="16" fillId="6" borderId="295" xfId="17" applyNumberFormat="1" applyFont="1" applyFill="1" applyBorder="1" applyAlignment="1">
      <alignment horizontal="center" vertical="center" wrapText="1"/>
    </xf>
    <xf numFmtId="3" fontId="16" fillId="6" borderId="306" xfId="17" applyNumberFormat="1" applyFont="1" applyFill="1" applyBorder="1" applyAlignment="1">
      <alignment horizontal="center" vertical="center" wrapText="1"/>
    </xf>
    <xf numFmtId="3" fontId="16" fillId="6" borderId="307" xfId="17" applyNumberFormat="1" applyFont="1" applyFill="1" applyBorder="1" applyAlignment="1">
      <alignment horizontal="center" vertical="center" wrapText="1"/>
    </xf>
    <xf numFmtId="3" fontId="16" fillId="6" borderId="309" xfId="17" applyNumberFormat="1" applyFont="1" applyFill="1" applyBorder="1" applyAlignment="1">
      <alignment horizontal="center" vertical="center" wrapText="1"/>
    </xf>
    <xf numFmtId="3" fontId="16" fillId="6" borderId="308" xfId="17" applyNumberFormat="1" applyFont="1" applyFill="1" applyBorder="1" applyAlignment="1">
      <alignment horizontal="center" vertical="center" wrapText="1"/>
    </xf>
    <xf numFmtId="0" fontId="5" fillId="0" borderId="3" xfId="110" applyFont="1" applyBorder="1" applyAlignment="1">
      <alignment horizontal="center" vertical="center" wrapText="1"/>
    </xf>
    <xf numFmtId="0" fontId="5" fillId="0" borderId="2" xfId="110" applyFont="1" applyBorder="1" applyAlignment="1">
      <alignment horizontal="center" vertical="center" wrapText="1"/>
    </xf>
    <xf numFmtId="0" fontId="5" fillId="0" borderId="0" xfId="114" applyFont="1" applyAlignment="1">
      <alignment horizontal="center" vertical="center"/>
    </xf>
    <xf numFmtId="0" fontId="5" fillId="0" borderId="0" xfId="84" applyFont="1" applyAlignment="1">
      <alignment horizontal="center" vertical="center"/>
    </xf>
    <xf numFmtId="0" fontId="4" fillId="0" borderId="0" xfId="0" applyFont="1" applyAlignment="1">
      <alignment horizontal="left" vertical="center" wrapText="1"/>
    </xf>
    <xf numFmtId="0" fontId="5" fillId="0" borderId="66"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1" xfId="102" applyFont="1" applyBorder="1" applyAlignment="1">
      <alignment horizontal="center" vertical="center"/>
    </xf>
    <xf numFmtId="0" fontId="5" fillId="0" borderId="4" xfId="102" applyFont="1" applyBorder="1" applyAlignment="1">
      <alignment horizontal="center" vertical="center"/>
    </xf>
    <xf numFmtId="0" fontId="5" fillId="0" borderId="0" xfId="118" applyFont="1" applyAlignment="1">
      <alignment horizontal="center" vertical="center"/>
    </xf>
    <xf numFmtId="0" fontId="5" fillId="0" borderId="0" xfId="87" applyFont="1" applyAlignment="1">
      <alignment horizontal="center" vertical="center"/>
    </xf>
    <xf numFmtId="0" fontId="5" fillId="0" borderId="1" xfId="88" applyFont="1" applyBorder="1" applyAlignment="1">
      <alignment horizontal="center" vertical="center"/>
    </xf>
    <xf numFmtId="0" fontId="5" fillId="0" borderId="4" xfId="88" applyFont="1" applyBorder="1" applyAlignment="1">
      <alignment horizontal="center" vertical="center"/>
    </xf>
    <xf numFmtId="0" fontId="5" fillId="0" borderId="2" xfId="116" applyFont="1" applyBorder="1" applyAlignment="1">
      <alignment horizontal="center" vertical="center" wrapText="1"/>
    </xf>
    <xf numFmtId="0" fontId="5" fillId="0" borderId="3" xfId="116" applyFont="1" applyBorder="1" applyAlignment="1">
      <alignment horizontal="center" vertical="center" wrapText="1"/>
    </xf>
    <xf numFmtId="0" fontId="5" fillId="0" borderId="0" xfId="103" applyFont="1" applyAlignment="1">
      <alignment horizontal="center" vertical="center"/>
    </xf>
    <xf numFmtId="0" fontId="5" fillId="0" borderId="0" xfId="71" applyFont="1" applyAlignment="1">
      <alignment horizontal="center" vertical="center"/>
    </xf>
    <xf numFmtId="0" fontId="4" fillId="0" borderId="0" xfId="90" applyFont="1" applyAlignment="1">
      <alignment horizontal="left" vertical="center" wrapText="1"/>
    </xf>
    <xf numFmtId="0" fontId="5" fillId="0" borderId="2" xfId="106" applyFont="1" applyBorder="1" applyAlignment="1">
      <alignment horizontal="center" vertical="center" wrapText="1"/>
    </xf>
    <xf numFmtId="0" fontId="5" fillId="0" borderId="26" xfId="106" applyFont="1" applyBorder="1" applyAlignment="1">
      <alignment horizontal="center" vertical="center" wrapText="1"/>
    </xf>
    <xf numFmtId="0" fontId="5" fillId="0" borderId="27" xfId="106" applyFont="1" applyBorder="1" applyAlignment="1">
      <alignment horizontal="center" vertical="center" wrapText="1"/>
    </xf>
    <xf numFmtId="0" fontId="5" fillId="0" borderId="3" xfId="106" applyFont="1" applyBorder="1" applyAlignment="1">
      <alignment horizontal="center" vertical="center" wrapText="1"/>
    </xf>
    <xf numFmtId="0" fontId="12" fillId="0" borderId="2" xfId="89" applyFont="1" applyBorder="1" applyAlignment="1">
      <alignment wrapText="1"/>
    </xf>
    <xf numFmtId="0" fontId="11" fillId="0" borderId="25" xfId="120" applyFont="1" applyBorder="1" applyAlignment="1">
      <alignment horizontal="center" vertical="center" wrapText="1"/>
    </xf>
    <xf numFmtId="0" fontId="11" fillId="0" borderId="23" xfId="120" applyFont="1" applyBorder="1" applyAlignment="1">
      <alignment horizontal="center" vertical="center" wrapText="1"/>
    </xf>
    <xf numFmtId="0" fontId="11" fillId="0" borderId="28" xfId="85" applyFont="1" applyBorder="1" applyAlignment="1">
      <alignment horizontal="center" vertical="center" wrapText="1"/>
    </xf>
    <xf numFmtId="0" fontId="11" fillId="0" borderId="31" xfId="85" applyFont="1" applyBorder="1" applyAlignment="1">
      <alignment horizontal="center" vertical="center" wrapText="1"/>
    </xf>
    <xf numFmtId="0" fontId="11" fillId="0" borderId="22" xfId="121" applyFont="1" applyBorder="1" applyAlignment="1">
      <alignment horizontal="center" vertical="center" wrapText="1"/>
    </xf>
    <xf numFmtId="0" fontId="11" fillId="0" borderId="22" xfId="124" applyFont="1" applyBorder="1" applyAlignment="1">
      <alignment horizontal="center" vertical="center" wrapText="1"/>
    </xf>
    <xf numFmtId="0" fontId="11" fillId="0" borderId="22" xfId="113" applyFont="1" applyBorder="1" applyAlignment="1">
      <alignment horizontal="center" vertical="center" wrapText="1"/>
    </xf>
    <xf numFmtId="0" fontId="49" fillId="0" borderId="0" xfId="0" applyFont="1" applyBorder="1" applyAlignment="1">
      <alignment horizontal="left" vertical="center" wrapText="1"/>
    </xf>
    <xf numFmtId="0" fontId="11" fillId="0" borderId="22" xfId="100" applyFont="1" applyBorder="1" applyAlignment="1">
      <alignment horizontal="center" vertical="center" wrapText="1"/>
    </xf>
    <xf numFmtId="0" fontId="7" fillId="0" borderId="0" xfId="0" applyFont="1" applyAlignment="1">
      <alignment horizontal="right"/>
    </xf>
    <xf numFmtId="0" fontId="7" fillId="0" borderId="0" xfId="0" applyFont="1" applyAlignment="1">
      <alignment horizontal="center" vertical="center" wrapText="1"/>
    </xf>
    <xf numFmtId="0" fontId="11" fillId="0" borderId="29" xfId="120" applyFont="1" applyBorder="1" applyAlignment="1">
      <alignment horizontal="center" vertical="center" wrapText="1"/>
    </xf>
    <xf numFmtId="0" fontId="11" fillId="0" borderId="30" xfId="120" applyFont="1" applyBorder="1" applyAlignment="1">
      <alignment horizontal="center" vertical="center" wrapText="1"/>
    </xf>
    <xf numFmtId="0" fontId="11" fillId="0" borderId="22" xfId="3353" applyFont="1" applyBorder="1" applyAlignment="1">
      <alignment horizontal="center" vertical="center" wrapText="1"/>
    </xf>
    <xf numFmtId="0" fontId="11" fillId="0" borderId="22" xfId="3948" applyFont="1" applyBorder="1" applyAlignment="1">
      <alignment horizontal="center" vertical="center" wrapText="1"/>
    </xf>
    <xf numFmtId="0" fontId="11" fillId="0" borderId="22" xfId="4355" applyFont="1" applyBorder="1" applyAlignment="1">
      <alignment horizontal="center" vertical="center" wrapText="1"/>
    </xf>
    <xf numFmtId="0" fontId="43" fillId="0" borderId="0" xfId="4998" applyFont="1" applyAlignment="1">
      <alignment horizontal="left" vertical="center" wrapText="1"/>
    </xf>
    <xf numFmtId="0" fontId="7" fillId="0" borderId="0" xfId="0" applyFont="1" applyAlignment="1">
      <alignment horizontal="right" wrapText="1"/>
    </xf>
    <xf numFmtId="0" fontId="7" fillId="0" borderId="0" xfId="0" applyFont="1" applyAlignment="1">
      <alignment horizontal="center"/>
    </xf>
    <xf numFmtId="0" fontId="11" fillId="0" borderId="62" xfId="127" applyFont="1" applyBorder="1" applyAlignment="1">
      <alignment horizontal="center" vertical="center" wrapText="1"/>
    </xf>
    <xf numFmtId="0" fontId="11" fillId="0" borderId="27" xfId="127" applyFont="1" applyBorder="1" applyAlignment="1">
      <alignment horizontal="center" vertical="center" wrapText="1"/>
    </xf>
    <xf numFmtId="0" fontId="11" fillId="0" borderId="47" xfId="127" applyFont="1" applyBorder="1" applyAlignment="1">
      <alignment horizontal="center" vertical="center" wrapText="1"/>
    </xf>
    <xf numFmtId="0" fontId="11" fillId="0" borderId="50" xfId="127" applyFont="1" applyBorder="1" applyAlignment="1">
      <alignment horizontal="center" vertical="center" wrapText="1"/>
    </xf>
    <xf numFmtId="0" fontId="11" fillId="0" borderId="22" xfId="4210" applyFont="1" applyBorder="1" applyAlignment="1">
      <alignment horizontal="center" vertical="center" wrapText="1"/>
    </xf>
    <xf numFmtId="0" fontId="11" fillId="0" borderId="28" xfId="4483" applyFont="1" applyBorder="1" applyAlignment="1">
      <alignment horizontal="center" vertical="center" wrapText="1"/>
    </xf>
    <xf numFmtId="0" fontId="11" fillId="0" borderId="31" xfId="4483" applyFont="1" applyBorder="1" applyAlignment="1">
      <alignment horizontal="center" vertical="center" wrapText="1"/>
    </xf>
    <xf numFmtId="0" fontId="11" fillId="0" borderId="22" xfId="5441" applyFont="1" applyBorder="1" applyAlignment="1">
      <alignment horizontal="center" vertical="center" wrapText="1"/>
    </xf>
    <xf numFmtId="0" fontId="11" fillId="0" borderId="22" xfId="4065" applyFont="1" applyBorder="1" applyAlignment="1">
      <alignment horizontal="center" vertical="center" wrapText="1"/>
    </xf>
    <xf numFmtId="0" fontId="43" fillId="0" borderId="0" xfId="5494" applyFont="1" applyAlignment="1">
      <alignment horizontal="left" vertical="center" wrapText="1"/>
    </xf>
    <xf numFmtId="0" fontId="11" fillId="0" borderId="28" xfId="5252" applyFont="1" applyBorder="1" applyAlignment="1">
      <alignment horizontal="center" vertical="center" wrapText="1"/>
    </xf>
    <xf numFmtId="0" fontId="11" fillId="0" borderId="31" xfId="5252" applyFont="1" applyBorder="1" applyAlignment="1">
      <alignment horizontal="center" vertical="center" wrapText="1"/>
    </xf>
    <xf numFmtId="0" fontId="11" fillId="0" borderId="62" xfId="2709" applyFont="1" applyBorder="1" applyAlignment="1">
      <alignment horizontal="center" vertical="center" wrapText="1"/>
    </xf>
    <xf numFmtId="0" fontId="11" fillId="0" borderId="27" xfId="2709" applyFont="1" applyBorder="1" applyAlignment="1">
      <alignment horizontal="center" vertical="center" wrapText="1"/>
    </xf>
    <xf numFmtId="0" fontId="11" fillId="0" borderId="47" xfId="2709" applyFont="1" applyBorder="1" applyAlignment="1">
      <alignment horizontal="center" vertical="center" wrapText="1"/>
    </xf>
    <xf numFmtId="0" fontId="7" fillId="0" borderId="0" xfId="4722" applyFont="1" applyAlignment="1">
      <alignment horizontal="center" vertical="center" wrapText="1"/>
    </xf>
    <xf numFmtId="0" fontId="11" fillId="0" borderId="22" xfId="5391" applyFont="1" applyBorder="1" applyAlignment="1">
      <alignment horizontal="center" vertical="center" wrapText="1"/>
    </xf>
    <xf numFmtId="0" fontId="11" fillId="0" borderId="22" xfId="4479" applyFont="1" applyBorder="1" applyAlignment="1">
      <alignment horizontal="center" vertical="center" wrapText="1"/>
    </xf>
    <xf numFmtId="0" fontId="43" fillId="0" borderId="0" xfId="5084" applyFont="1" applyAlignment="1">
      <alignment horizontal="left" vertical="center" wrapText="1"/>
    </xf>
    <xf numFmtId="0" fontId="11" fillId="0" borderId="47" xfId="5999" applyFont="1" applyBorder="1" applyAlignment="1">
      <alignment horizontal="center" vertical="center" wrapText="1"/>
    </xf>
    <xf numFmtId="0" fontId="11" fillId="0" borderId="65" xfId="5999" applyFont="1" applyBorder="1" applyAlignment="1">
      <alignment horizontal="center" vertical="center" wrapText="1"/>
    </xf>
    <xf numFmtId="0" fontId="11" fillId="0" borderId="27" xfId="5999" applyFont="1" applyBorder="1" applyAlignment="1">
      <alignment horizontal="center" vertical="center" wrapText="1"/>
    </xf>
    <xf numFmtId="0" fontId="7" fillId="0" borderId="0" xfId="5497" applyFont="1" applyAlignment="1">
      <alignment horizontal="center" vertical="center" wrapText="1"/>
    </xf>
    <xf numFmtId="0" fontId="11" fillId="0" borderId="28" xfId="5565" applyFont="1" applyBorder="1" applyAlignment="1">
      <alignment horizontal="center" vertical="center" wrapText="1"/>
    </xf>
    <xf numFmtId="0" fontId="11" fillId="0" borderId="31" xfId="5565" applyFont="1" applyBorder="1" applyAlignment="1">
      <alignment horizontal="center" vertical="center" wrapText="1"/>
    </xf>
    <xf numFmtId="0" fontId="11" fillId="0" borderId="22" xfId="5892" applyFont="1" applyBorder="1" applyAlignment="1">
      <alignment horizontal="center" vertical="center" wrapText="1"/>
    </xf>
    <xf numFmtId="0" fontId="11" fillId="0" borderId="22" xfId="5932" applyFont="1" applyBorder="1" applyAlignment="1">
      <alignment horizontal="center" vertical="center" wrapText="1"/>
    </xf>
    <xf numFmtId="0" fontId="11" fillId="0" borderId="22" xfId="5948" applyFont="1" applyBorder="1" applyAlignment="1">
      <alignment horizontal="center" vertical="center" wrapText="1"/>
    </xf>
    <xf numFmtId="0" fontId="11" fillId="0" borderId="22" xfId="5966" applyFont="1" applyBorder="1" applyAlignment="1">
      <alignment horizontal="center" vertical="center" wrapText="1"/>
    </xf>
    <xf numFmtId="0" fontId="21" fillId="0" borderId="0" xfId="5067" applyFont="1" applyAlignment="1">
      <alignment horizontal="left" vertical="center" wrapText="1"/>
    </xf>
    <xf numFmtId="0" fontId="5" fillId="0" borderId="1" xfId="6429" applyFont="1" applyBorder="1" applyAlignment="1">
      <alignment horizontal="center" vertical="center"/>
    </xf>
    <xf numFmtId="0" fontId="5" fillId="0" borderId="233" xfId="6429" applyFont="1" applyBorder="1" applyAlignment="1">
      <alignment horizontal="center" vertical="center"/>
    </xf>
    <xf numFmtId="0" fontId="5" fillId="0" borderId="0" xfId="6007" applyFont="1" applyAlignment="1">
      <alignment horizontal="center"/>
    </xf>
    <xf numFmtId="0" fontId="5" fillId="0" borderId="2" xfId="6045" applyFont="1" applyBorder="1" applyAlignment="1">
      <alignment horizontal="center" vertical="center" wrapText="1"/>
    </xf>
    <xf numFmtId="0" fontId="5" fillId="0" borderId="66" xfId="6045" applyFont="1" applyBorder="1" applyAlignment="1">
      <alignment horizontal="center" vertical="center" wrapText="1"/>
    </xf>
    <xf numFmtId="0" fontId="5" fillId="0" borderId="28" xfId="6045" applyFont="1" applyBorder="1" applyAlignment="1">
      <alignment horizontal="center" vertical="center" wrapText="1"/>
    </xf>
    <xf numFmtId="0" fontId="5" fillId="0" borderId="0" xfId="0" applyFont="1" applyAlignment="1">
      <alignment horizontal="right"/>
    </xf>
    <xf numFmtId="0" fontId="5" fillId="0" borderId="0" xfId="6433" applyFont="1" applyAlignment="1">
      <alignment horizontal="center"/>
    </xf>
    <xf numFmtId="0" fontId="5" fillId="0" borderId="1" xfId="6438" applyFont="1" applyBorder="1" applyAlignment="1">
      <alignment horizontal="center" vertical="center"/>
    </xf>
    <xf numFmtId="0" fontId="5" fillId="0" borderId="10" xfId="6438" applyFont="1" applyBorder="1" applyAlignment="1">
      <alignment horizontal="center" vertical="center"/>
    </xf>
    <xf numFmtId="0" fontId="5" fillId="0" borderId="237" xfId="6438" applyFont="1" applyBorder="1" applyAlignment="1">
      <alignment horizontal="center" vertical="center"/>
    </xf>
    <xf numFmtId="0" fontId="4" fillId="0" borderId="0" xfId="5092" applyFont="1" applyAlignment="1">
      <alignment horizontal="left" vertical="center" wrapText="1"/>
    </xf>
    <xf numFmtId="0" fontId="5" fillId="0" borderId="74" xfId="6498" applyFont="1" applyBorder="1" applyAlignment="1">
      <alignment horizontal="center" vertical="center" wrapText="1"/>
    </xf>
    <xf numFmtId="0" fontId="5" fillId="0" borderId="22" xfId="6498" applyFont="1" applyBorder="1" applyAlignment="1">
      <alignment horizontal="center" vertical="center" wrapText="1"/>
    </xf>
    <xf numFmtId="0" fontId="5" fillId="0" borderId="65" xfId="2844" applyFont="1" applyBorder="1" applyAlignment="1">
      <alignment horizontal="center" vertical="center" wrapText="1"/>
    </xf>
    <xf numFmtId="0" fontId="5" fillId="0" borderId="28" xfId="2844" applyFont="1" applyBorder="1" applyAlignment="1">
      <alignment horizontal="center" vertical="center" wrapText="1"/>
    </xf>
    <xf numFmtId="0" fontId="5" fillId="0" borderId="66" xfId="2844" applyFont="1" applyBorder="1" applyAlignment="1">
      <alignment horizontal="center" vertical="center" wrapText="1"/>
    </xf>
    <xf numFmtId="0" fontId="11" fillId="0" borderId="1" xfId="5200" applyFont="1" applyBorder="1" applyAlignment="1">
      <alignment horizontal="center" vertical="center" wrapText="1"/>
    </xf>
    <xf numFmtId="0" fontId="1" fillId="0" borderId="10" xfId="5200" applyBorder="1"/>
    <xf numFmtId="0" fontId="1" fillId="0" borderId="250" xfId="5200" applyBorder="1"/>
    <xf numFmtId="0" fontId="22" fillId="0" borderId="0" xfId="0" applyFont="1" applyAlignment="1">
      <alignment horizontal="right"/>
    </xf>
    <xf numFmtId="0" fontId="23" fillId="0" borderId="0" xfId="5059" applyFont="1" applyAlignment="1">
      <alignment horizontal="center" vertical="center" wrapText="1"/>
    </xf>
    <xf numFmtId="14" fontId="11" fillId="0" borderId="29" xfId="6749" applyNumberFormat="1" applyFont="1" applyBorder="1" applyAlignment="1">
      <alignment horizontal="center"/>
    </xf>
    <xf numFmtId="14" fontId="11" fillId="0" borderId="25" xfId="6749" applyNumberFormat="1" applyFont="1" applyBorder="1" applyAlignment="1">
      <alignment horizontal="center"/>
    </xf>
    <xf numFmtId="0" fontId="11" fillId="0" borderId="24" xfId="6749" applyFont="1" applyBorder="1" applyAlignment="1">
      <alignment horizontal="center"/>
    </xf>
    <xf numFmtId="0" fontId="11" fillId="0" borderId="23" xfId="6749" applyFont="1" applyBorder="1" applyAlignment="1">
      <alignment horizontal="center"/>
    </xf>
    <xf numFmtId="0" fontId="11" fillId="0" borderId="42" xfId="6613" applyFont="1" applyBorder="1" applyAlignment="1">
      <alignment horizontal="center" vertical="center" wrapText="1"/>
    </xf>
    <xf numFmtId="0" fontId="11" fillId="0" borderId="44" xfId="6613" applyFont="1" applyBorder="1" applyAlignment="1">
      <alignment horizontal="center" vertical="center" wrapText="1"/>
    </xf>
    <xf numFmtId="0" fontId="11" fillId="0" borderId="67" xfId="6613" applyFont="1" applyBorder="1" applyAlignment="1">
      <alignment horizontal="center" vertical="center" wrapText="1"/>
    </xf>
    <xf numFmtId="0" fontId="11" fillId="0" borderId="45" xfId="6613" applyFont="1" applyBorder="1" applyAlignment="1">
      <alignment horizontal="center" vertical="center" wrapText="1"/>
    </xf>
    <xf numFmtId="0" fontId="23" fillId="0" borderId="0" xfId="7185" applyFont="1" applyAlignment="1">
      <alignment horizontal="center" vertical="center"/>
    </xf>
    <xf numFmtId="0" fontId="24" fillId="5" borderId="29" xfId="93" applyFont="1" applyFill="1" applyBorder="1" applyAlignment="1">
      <alignment horizontal="left" vertical="center" wrapText="1"/>
    </xf>
    <xf numFmtId="0" fontId="24" fillId="5" borderId="24" xfId="93" applyFont="1" applyFill="1" applyBorder="1" applyAlignment="1">
      <alignment horizontal="left" vertical="center" wrapText="1"/>
    </xf>
    <xf numFmtId="0" fontId="24" fillId="5" borderId="30" xfId="93" applyFont="1" applyFill="1" applyBorder="1" applyAlignment="1">
      <alignment horizontal="left" vertical="center" wrapText="1"/>
    </xf>
    <xf numFmtId="0" fontId="16" fillId="6" borderId="271" xfId="93" applyFont="1" applyFill="1" applyBorder="1" applyAlignment="1">
      <alignment horizontal="left" vertical="center" wrapText="1"/>
    </xf>
    <xf numFmtId="0" fontId="16" fillId="6" borderId="304" xfId="93" applyFont="1" applyFill="1" applyBorder="1" applyAlignment="1">
      <alignment horizontal="left" vertical="center" wrapText="1"/>
    </xf>
    <xf numFmtId="0" fontId="16" fillId="6" borderId="110" xfId="93" applyFont="1" applyFill="1" applyBorder="1" applyAlignment="1">
      <alignment horizontal="left" vertical="center" wrapText="1"/>
    </xf>
    <xf numFmtId="0" fontId="16" fillId="6" borderId="316" xfId="93" applyFont="1" applyFill="1" applyBorder="1" applyAlignment="1">
      <alignment horizontal="left" vertical="center" wrapText="1"/>
    </xf>
    <xf numFmtId="0" fontId="16" fillId="6" borderId="305" xfId="93" applyFont="1" applyFill="1" applyBorder="1" applyAlignment="1">
      <alignment horizontal="left" vertical="center" wrapText="1"/>
    </xf>
    <xf numFmtId="0" fontId="16" fillId="6" borderId="315" xfId="93" applyFont="1" applyFill="1" applyBorder="1" applyAlignment="1">
      <alignment horizontal="left" vertical="center" wrapText="1"/>
    </xf>
    <xf numFmtId="0" fontId="16" fillId="0" borderId="0" xfId="16" applyFont="1" applyAlignment="1">
      <alignment horizontal="left" vertical="center" wrapText="1"/>
    </xf>
    <xf numFmtId="0" fontId="29" fillId="0" borderId="271" xfId="93" applyFont="1" applyFill="1" applyBorder="1" applyAlignment="1">
      <alignment horizontal="left" vertical="center" wrapText="1"/>
    </xf>
    <xf numFmtId="0" fontId="29" fillId="0" borderId="304" xfId="93" applyFont="1" applyFill="1" applyBorder="1" applyAlignment="1">
      <alignment horizontal="left" vertical="center" wrapText="1"/>
    </xf>
    <xf numFmtId="0" fontId="29" fillId="0" borderId="110" xfId="93" applyFont="1" applyFill="1" applyBorder="1" applyAlignment="1">
      <alignment horizontal="left" vertical="center" wrapText="1"/>
    </xf>
    <xf numFmtId="0" fontId="24" fillId="5" borderId="263" xfId="93" applyFont="1" applyFill="1" applyBorder="1" applyAlignment="1">
      <alignment horizontal="left" vertical="center" wrapText="1"/>
    </xf>
    <xf numFmtId="0" fontId="24" fillId="5" borderId="295" xfId="93" applyFont="1" applyFill="1" applyBorder="1" applyAlignment="1">
      <alignment horizontal="left" vertical="center" wrapText="1"/>
    </xf>
    <xf numFmtId="0" fontId="24" fillId="5" borderId="265" xfId="93" applyFont="1" applyFill="1" applyBorder="1" applyAlignment="1">
      <alignment horizontal="left" vertical="center" wrapText="1"/>
    </xf>
    <xf numFmtId="0" fontId="29" fillId="6" borderId="271" xfId="93" applyFont="1" applyFill="1" applyBorder="1" applyAlignment="1">
      <alignment horizontal="left" vertical="center" wrapText="1"/>
    </xf>
    <xf numFmtId="0" fontId="29" fillId="6" borderId="304" xfId="93" applyFont="1" applyFill="1" applyBorder="1" applyAlignment="1">
      <alignment horizontal="left" vertical="center" wrapText="1"/>
    </xf>
    <xf numFmtId="0" fontId="29" fillId="6" borderId="110" xfId="93" applyFont="1" applyFill="1" applyBorder="1" applyAlignment="1">
      <alignment horizontal="left" vertical="center" wrapText="1"/>
    </xf>
    <xf numFmtId="0" fontId="9" fillId="6" borderId="5" xfId="19" applyFont="1" applyFill="1" applyBorder="1" applyAlignment="1">
      <alignment horizontal="left" vertical="center" wrapText="1"/>
    </xf>
    <xf numFmtId="0" fontId="9" fillId="6" borderId="9" xfId="19" applyFont="1" applyFill="1" applyBorder="1" applyAlignment="1">
      <alignment horizontal="left" vertical="center" wrapText="1"/>
    </xf>
    <xf numFmtId="0" fontId="9" fillId="6" borderId="31" xfId="19" applyFont="1" applyFill="1" applyBorder="1" applyAlignment="1">
      <alignment horizontal="left" vertical="center" wrapText="1"/>
    </xf>
    <xf numFmtId="0" fontId="29" fillId="0" borderId="295" xfId="93" applyFont="1" applyFill="1" applyBorder="1" applyAlignment="1">
      <alignment horizontal="left" vertical="center" wrapText="1"/>
    </xf>
    <xf numFmtId="0" fontId="29" fillId="0" borderId="265" xfId="93" applyFont="1" applyFill="1" applyBorder="1" applyAlignment="1">
      <alignment horizontal="left" vertical="center" wrapText="1"/>
    </xf>
    <xf numFmtId="0" fontId="29" fillId="0" borderId="306" xfId="93" applyFont="1" applyFill="1" applyBorder="1" applyAlignment="1">
      <alignment horizontal="left" vertical="center" wrapText="1"/>
    </xf>
    <xf numFmtId="0" fontId="29" fillId="0" borderId="295" xfId="92" applyFont="1" applyFill="1" applyBorder="1" applyAlignment="1">
      <alignment horizontal="left" vertical="center" wrapText="1"/>
    </xf>
    <xf numFmtId="0" fontId="29" fillId="0" borderId="265" xfId="92" applyFont="1" applyFill="1" applyBorder="1" applyAlignment="1">
      <alignment horizontal="left" vertical="center" wrapText="1"/>
    </xf>
    <xf numFmtId="0" fontId="24" fillId="8" borderId="271" xfId="93" applyFont="1" applyFill="1" applyBorder="1" applyAlignment="1">
      <alignment horizontal="left" vertical="center" wrapText="1"/>
    </xf>
    <xf numFmtId="0" fontId="24" fillId="8" borderId="304" xfId="93" applyFont="1" applyFill="1" applyBorder="1" applyAlignment="1">
      <alignment horizontal="left" vertical="center" wrapText="1"/>
    </xf>
    <xf numFmtId="0" fontId="24" fillId="8" borderId="110" xfId="93" applyFont="1" applyFill="1" applyBorder="1" applyAlignment="1">
      <alignment horizontal="left" vertical="center" wrapText="1"/>
    </xf>
    <xf numFmtId="0" fontId="16" fillId="0" borderId="304" xfId="93" applyFont="1" applyFill="1" applyBorder="1"/>
    <xf numFmtId="0" fontId="16" fillId="0" borderId="110" xfId="93" applyFont="1" applyFill="1" applyBorder="1"/>
    <xf numFmtId="0" fontId="29" fillId="0" borderId="312" xfId="93" applyFont="1" applyFill="1" applyBorder="1" applyAlignment="1">
      <alignment horizontal="left" vertical="center" wrapText="1"/>
    </xf>
    <xf numFmtId="0" fontId="29" fillId="0" borderId="271" xfId="92" applyFont="1" applyBorder="1" applyAlignment="1">
      <alignment horizontal="left" vertical="center" wrapText="1"/>
    </xf>
    <xf numFmtId="0" fontId="29" fillId="0" borderId="304" xfId="92" applyFont="1" applyBorder="1" applyAlignment="1">
      <alignment horizontal="left" vertical="center" wrapText="1"/>
    </xf>
    <xf numFmtId="0" fontId="29" fillId="0" borderId="110" xfId="92" applyFont="1" applyBorder="1" applyAlignment="1">
      <alignment horizontal="left" vertical="center" wrapText="1"/>
    </xf>
    <xf numFmtId="0" fontId="112" fillId="0" borderId="271" xfId="93" applyFont="1" applyFill="1" applyBorder="1" applyAlignment="1">
      <alignment horizontal="left" vertical="center" wrapText="1"/>
    </xf>
    <xf numFmtId="0" fontId="112" fillId="0" borderId="304" xfId="93" applyFont="1" applyFill="1" applyBorder="1" applyAlignment="1">
      <alignment horizontal="left" vertical="center" wrapText="1"/>
    </xf>
    <xf numFmtId="0" fontId="112" fillId="0" borderId="110" xfId="93" applyFont="1" applyFill="1" applyBorder="1" applyAlignment="1">
      <alignment horizontal="left" vertical="center" wrapText="1"/>
    </xf>
    <xf numFmtId="0" fontId="24" fillId="0" borderId="0" xfId="16" applyFont="1" applyAlignment="1">
      <alignment horizontal="center" wrapText="1"/>
    </xf>
    <xf numFmtId="49" fontId="24" fillId="4" borderId="22" xfId="16" applyNumberFormat="1" applyFont="1" applyFill="1" applyBorder="1" applyAlignment="1">
      <alignment horizontal="center" vertical="center" wrapText="1"/>
    </xf>
    <xf numFmtId="49" fontId="24" fillId="4" borderId="21" xfId="16" applyNumberFormat="1" applyFont="1" applyFill="1" applyBorder="1" applyAlignment="1">
      <alignment horizontal="center" vertical="center" wrapText="1"/>
    </xf>
    <xf numFmtId="0" fontId="25" fillId="5" borderId="42" xfId="93" applyFont="1" applyFill="1" applyBorder="1" applyAlignment="1">
      <alignment horizontal="left" vertical="center" wrapText="1"/>
    </xf>
    <xf numFmtId="0" fontId="25" fillId="5" borderId="67" xfId="93" applyFont="1" applyFill="1" applyBorder="1" applyAlignment="1">
      <alignment horizontal="left" vertical="center" wrapText="1"/>
    </xf>
    <xf numFmtId="0" fontId="25" fillId="5" borderId="43" xfId="93" applyFont="1" applyFill="1" applyBorder="1" applyAlignment="1">
      <alignment horizontal="left" vertical="center" wrapText="1"/>
    </xf>
    <xf numFmtId="0" fontId="24" fillId="7" borderId="36" xfId="93" applyFont="1" applyFill="1" applyBorder="1" applyAlignment="1">
      <alignment horizontal="center" vertical="center" wrapText="1"/>
    </xf>
    <xf numFmtId="0" fontId="24" fillId="7" borderId="2" xfId="93" applyFont="1" applyFill="1" applyBorder="1" applyAlignment="1">
      <alignment horizontal="center" vertical="center" wrapText="1"/>
    </xf>
    <xf numFmtId="0" fontId="24" fillId="7" borderId="1" xfId="93" applyFont="1" applyFill="1" applyBorder="1" applyAlignment="1">
      <alignment horizontal="center" vertical="center" wrapText="1"/>
    </xf>
    <xf numFmtId="0" fontId="24" fillId="7" borderId="61" xfId="93" applyFont="1" applyFill="1" applyBorder="1" applyAlignment="1">
      <alignment horizontal="center" vertical="center" wrapText="1"/>
    </xf>
    <xf numFmtId="0" fontId="24" fillId="7" borderId="302" xfId="93" applyFont="1" applyFill="1" applyBorder="1" applyAlignment="1">
      <alignment horizontal="center" vertical="center" wrapText="1"/>
    </xf>
    <xf numFmtId="0" fontId="24" fillId="7" borderId="303" xfId="93" applyFont="1" applyFill="1" applyBorder="1" applyAlignment="1">
      <alignment horizontal="center" vertical="center" wrapText="1"/>
    </xf>
    <xf numFmtId="0" fontId="29" fillId="0" borderId="306" xfId="93" applyFont="1" applyBorder="1" applyAlignment="1">
      <alignment horizontal="left" vertical="center" wrapText="1"/>
    </xf>
    <xf numFmtId="0" fontId="29" fillId="0" borderId="304" xfId="93" applyFont="1" applyBorder="1" applyAlignment="1">
      <alignment horizontal="left" vertical="center" wrapText="1"/>
    </xf>
    <xf numFmtId="0" fontId="29" fillId="0" borderId="110" xfId="93" applyFont="1" applyBorder="1" applyAlignment="1">
      <alignment horizontal="left" vertical="center" wrapText="1"/>
    </xf>
    <xf numFmtId="0" fontId="24" fillId="5" borderId="271" xfId="93" applyFont="1" applyFill="1" applyBorder="1" applyAlignment="1">
      <alignment horizontal="left" vertical="center" wrapText="1"/>
    </xf>
    <xf numFmtId="0" fontId="24" fillId="5" borderId="304" xfId="93" applyFont="1" applyFill="1" applyBorder="1" applyAlignment="1">
      <alignment horizontal="left" vertical="center" wrapText="1"/>
    </xf>
    <xf numFmtId="0" fontId="24" fillId="5" borderId="110" xfId="93" applyFont="1" applyFill="1" applyBorder="1" applyAlignment="1">
      <alignment horizontal="left" vertical="center" wrapText="1"/>
    </xf>
    <xf numFmtId="49" fontId="24" fillId="4" borderId="74" xfId="16" applyNumberFormat="1" applyFont="1" applyFill="1" applyBorder="1" applyAlignment="1">
      <alignment horizontal="center" vertical="center" wrapText="1"/>
    </xf>
    <xf numFmtId="0" fontId="24" fillId="5" borderId="66" xfId="93" applyFont="1" applyFill="1" applyBorder="1" applyAlignment="1">
      <alignment horizontal="left" vertical="center" wrapText="1"/>
    </xf>
    <xf numFmtId="0" fontId="24" fillId="5" borderId="65" xfId="93" applyFont="1" applyFill="1" applyBorder="1" applyAlignment="1">
      <alignment horizontal="left" vertical="center" wrapText="1"/>
    </xf>
    <xf numFmtId="0" fontId="24" fillId="5" borderId="28" xfId="93" applyFont="1" applyFill="1" applyBorder="1" applyAlignment="1">
      <alignment horizontal="left" vertical="center" wrapText="1"/>
    </xf>
    <xf numFmtId="0" fontId="16" fillId="0" borderId="306" xfId="16" applyFont="1" applyBorder="1" applyAlignment="1">
      <alignment horizontal="left" vertical="center" wrapText="1"/>
    </xf>
    <xf numFmtId="0" fontId="16" fillId="0" borderId="304" xfId="16" applyFont="1" applyBorder="1" applyAlignment="1">
      <alignment horizontal="left" vertical="center" wrapText="1"/>
    </xf>
    <xf numFmtId="0" fontId="16" fillId="0" borderId="110" xfId="16" applyFont="1" applyBorder="1" applyAlignment="1">
      <alignment horizontal="left" vertical="center" wrapText="1"/>
    </xf>
    <xf numFmtId="0" fontId="24" fillId="5" borderId="5" xfId="93" applyFont="1" applyFill="1" applyBorder="1" applyAlignment="1">
      <alignment horizontal="left" vertical="center" wrapText="1"/>
    </xf>
    <xf numFmtId="0" fontId="24" fillId="5" borderId="9" xfId="93" applyFont="1" applyFill="1" applyBorder="1" applyAlignment="1">
      <alignment horizontal="left" vertical="center" wrapText="1"/>
    </xf>
    <xf numFmtId="0" fontId="24" fillId="5" borderId="31" xfId="93" applyFont="1" applyFill="1" applyBorder="1" applyAlignment="1">
      <alignment horizontal="left" vertical="center" wrapText="1"/>
    </xf>
    <xf numFmtId="0" fontId="24" fillId="5" borderId="74" xfId="93" applyFont="1" applyFill="1" applyBorder="1" applyAlignment="1">
      <alignment horizontal="left" vertical="center" wrapText="1"/>
    </xf>
    <xf numFmtId="0" fontId="24" fillId="5" borderId="22" xfId="93" applyFont="1" applyFill="1" applyBorder="1" applyAlignment="1">
      <alignment horizontal="left" vertical="center" wrapText="1"/>
    </xf>
    <xf numFmtId="0" fontId="24" fillId="5" borderId="21" xfId="93" applyFont="1" applyFill="1" applyBorder="1" applyAlignment="1">
      <alignment horizontal="left" vertical="center" wrapText="1"/>
    </xf>
    <xf numFmtId="0" fontId="16" fillId="0" borderId="302" xfId="16" applyFont="1" applyBorder="1" applyAlignment="1">
      <alignment horizontal="right"/>
    </xf>
    <xf numFmtId="0" fontId="24" fillId="4" borderId="36" xfId="16" applyFont="1" applyFill="1" applyBorder="1" applyAlignment="1">
      <alignment horizontal="center" vertical="center" wrapText="1"/>
    </xf>
    <xf numFmtId="0" fontId="24" fillId="4" borderId="2" xfId="16" applyFont="1" applyFill="1" applyBorder="1" applyAlignment="1">
      <alignment horizontal="center" vertical="center" wrapText="1"/>
    </xf>
    <xf numFmtId="0" fontId="24" fillId="4" borderId="1" xfId="16" applyFont="1" applyFill="1" applyBorder="1" applyAlignment="1">
      <alignment horizontal="center" vertical="center" wrapText="1"/>
    </xf>
    <xf numFmtId="0" fontId="24" fillId="4" borderId="61" xfId="16" applyFont="1" applyFill="1" applyBorder="1" applyAlignment="1">
      <alignment horizontal="center" vertical="center" wrapText="1"/>
    </xf>
    <xf numFmtId="0" fontId="24" fillId="4" borderId="302" xfId="16" applyFont="1" applyFill="1" applyBorder="1" applyAlignment="1">
      <alignment horizontal="center" vertical="center" wrapText="1"/>
    </xf>
    <xf numFmtId="0" fontId="24" fillId="4" borderId="303" xfId="16" applyFont="1" applyFill="1" applyBorder="1" applyAlignment="1">
      <alignment horizontal="center" vertical="center" wrapText="1"/>
    </xf>
    <xf numFmtId="0" fontId="25" fillId="5" borderId="74" xfId="0" applyFont="1" applyFill="1" applyBorder="1" applyAlignment="1">
      <alignment horizontal="left" vertical="center"/>
    </xf>
    <xf numFmtId="0" fontId="25" fillId="5" borderId="22" xfId="0" applyFont="1" applyFill="1" applyBorder="1" applyAlignment="1">
      <alignment horizontal="left" vertical="center"/>
    </xf>
    <xf numFmtId="0" fontId="25" fillId="5" borderId="21" xfId="0" applyFont="1" applyFill="1" applyBorder="1" applyAlignment="1">
      <alignment horizontal="left" vertical="center"/>
    </xf>
    <xf numFmtId="0" fontId="24" fillId="5" borderId="74" xfId="0" applyFont="1" applyFill="1" applyBorder="1" applyAlignment="1">
      <alignment horizontal="left" vertical="center"/>
    </xf>
    <xf numFmtId="0" fontId="24" fillId="5" borderId="22" xfId="0" applyFont="1" applyFill="1" applyBorder="1" applyAlignment="1">
      <alignment horizontal="left" vertical="center"/>
    </xf>
    <xf numFmtId="0" fontId="24" fillId="5" borderId="21" xfId="0" applyFont="1" applyFill="1" applyBorder="1" applyAlignment="1">
      <alignment horizontal="left" vertical="center"/>
    </xf>
    <xf numFmtId="0" fontId="9" fillId="0" borderId="306" xfId="46" applyFont="1" applyBorder="1" applyAlignment="1">
      <alignment horizontal="left" vertical="center"/>
    </xf>
    <xf numFmtId="0" fontId="9" fillId="0" borderId="304" xfId="46" applyFont="1" applyBorder="1" applyAlignment="1">
      <alignment horizontal="left" vertical="center"/>
    </xf>
    <xf numFmtId="0" fontId="9" fillId="0" borderId="110" xfId="46" applyFont="1" applyBorder="1" applyAlignment="1">
      <alignment horizontal="left" vertical="center"/>
    </xf>
    <xf numFmtId="0" fontId="9" fillId="0" borderId="27" xfId="46" applyFont="1" applyBorder="1" applyAlignment="1">
      <alignment horizontal="left" vertical="center" wrapText="1"/>
    </xf>
    <xf numFmtId="0" fontId="9" fillId="0" borderId="65" xfId="46" applyFont="1" applyBorder="1" applyAlignment="1">
      <alignment horizontal="left" vertical="center" wrapText="1"/>
    </xf>
    <xf numFmtId="0" fontId="9" fillId="0" borderId="28" xfId="46" applyFont="1" applyBorder="1" applyAlignment="1">
      <alignment horizontal="left" vertical="center" wrapText="1"/>
    </xf>
    <xf numFmtId="0" fontId="9" fillId="0" borderId="306" xfId="46" applyFont="1" applyBorder="1" applyAlignment="1">
      <alignment horizontal="left" vertical="center" wrapText="1"/>
    </xf>
    <xf numFmtId="0" fontId="9" fillId="0" borderId="304" xfId="46" applyFont="1" applyBorder="1" applyAlignment="1">
      <alignment horizontal="left" vertical="center" wrapText="1"/>
    </xf>
    <xf numFmtId="0" fontId="9" fillId="0" borderId="110" xfId="46" applyFont="1" applyBorder="1" applyAlignment="1">
      <alignment horizontal="left" vertical="center" wrapText="1"/>
    </xf>
    <xf numFmtId="0" fontId="9" fillId="0" borderId="306" xfId="46" applyFont="1" applyFill="1" applyBorder="1" applyAlignment="1">
      <alignment horizontal="left" vertical="center" wrapText="1"/>
    </xf>
    <xf numFmtId="0" fontId="9" fillId="0" borderId="110" xfId="46" applyFont="1" applyFill="1" applyBorder="1" applyAlignment="1">
      <alignment horizontal="left" vertical="center" wrapText="1"/>
    </xf>
    <xf numFmtId="0" fontId="9" fillId="0" borderId="6" xfId="46" applyFont="1" applyFill="1" applyBorder="1" applyAlignment="1">
      <alignment horizontal="left" vertical="center" wrapText="1"/>
    </xf>
    <xf numFmtId="0" fontId="9" fillId="0" borderId="9" xfId="46" applyFont="1" applyFill="1" applyBorder="1" applyAlignment="1">
      <alignment horizontal="left" vertical="center" wrapText="1"/>
    </xf>
    <xf numFmtId="0" fontId="9" fillId="0" borderId="31" xfId="46" applyFont="1" applyFill="1" applyBorder="1" applyAlignment="1">
      <alignment horizontal="left" vertical="center" wrapText="1"/>
    </xf>
    <xf numFmtId="0" fontId="9" fillId="0" borderId="295" xfId="46" applyFont="1" applyBorder="1" applyAlignment="1">
      <alignment horizontal="left" vertical="center" wrapText="1"/>
    </xf>
    <xf numFmtId="0" fontId="9" fillId="0" borderId="6" xfId="46" applyFont="1" applyBorder="1" applyAlignment="1">
      <alignment horizontal="left" vertical="center" wrapText="1"/>
    </xf>
    <xf numFmtId="0" fontId="9" fillId="0" borderId="9" xfId="46" applyFont="1" applyBorder="1" applyAlignment="1">
      <alignment horizontal="left" vertical="center" wrapText="1"/>
    </xf>
    <xf numFmtId="0" fontId="9" fillId="0" borderId="31" xfId="46" applyFont="1" applyBorder="1" applyAlignment="1">
      <alignment horizontal="left" vertical="center" wrapText="1"/>
    </xf>
    <xf numFmtId="0" fontId="27" fillId="5" borderId="74" xfId="46" applyFont="1" applyFill="1" applyBorder="1" applyAlignment="1">
      <alignment horizontal="left" vertical="center"/>
    </xf>
    <xf numFmtId="0" fontId="27" fillId="5" borderId="22" xfId="46" applyFont="1" applyFill="1" applyBorder="1" applyAlignment="1">
      <alignment horizontal="left" vertical="center"/>
    </xf>
    <xf numFmtId="0" fontId="27" fillId="5" borderId="21" xfId="46" applyFont="1" applyFill="1" applyBorder="1" applyAlignment="1">
      <alignment horizontal="left" vertical="center"/>
    </xf>
    <xf numFmtId="0" fontId="27" fillId="5" borderId="74" xfId="46" applyFont="1" applyFill="1" applyBorder="1" applyAlignment="1">
      <alignment horizontal="left" vertical="center" wrapText="1"/>
    </xf>
    <xf numFmtId="0" fontId="27" fillId="5" borderId="22" xfId="46" applyFont="1" applyFill="1" applyBorder="1" applyAlignment="1">
      <alignment horizontal="left" vertical="center" wrapText="1"/>
    </xf>
    <xf numFmtId="0" fontId="27" fillId="5" borderId="21" xfId="46" applyFont="1" applyFill="1" applyBorder="1" applyAlignment="1">
      <alignment horizontal="left" vertical="center" wrapText="1"/>
    </xf>
    <xf numFmtId="0" fontId="9" fillId="0" borderId="295" xfId="46" applyFont="1" applyBorder="1" applyAlignment="1">
      <alignment horizontal="left" vertical="center"/>
    </xf>
    <xf numFmtId="0" fontId="31" fillId="0" borderId="0" xfId="0" applyFont="1" applyAlignment="1">
      <alignment horizontal="right"/>
    </xf>
    <xf numFmtId="0" fontId="27" fillId="0" borderId="0" xfId="46" applyFont="1" applyAlignment="1">
      <alignment horizontal="center"/>
    </xf>
    <xf numFmtId="0" fontId="16" fillId="0" borderId="0" xfId="16" applyFont="1" applyBorder="1" applyAlignment="1">
      <alignment horizontal="right"/>
    </xf>
    <xf numFmtId="0" fontId="27" fillId="7" borderId="36" xfId="46" applyFont="1" applyFill="1" applyBorder="1" applyAlignment="1">
      <alignment horizontal="center" vertical="center" wrapText="1"/>
    </xf>
    <xf numFmtId="0" fontId="27" fillId="7" borderId="2" xfId="46" applyFont="1" applyFill="1" applyBorder="1" applyAlignment="1">
      <alignment horizontal="center" vertical="center" wrapText="1"/>
    </xf>
    <xf numFmtId="0" fontId="27" fillId="7" borderId="61" xfId="46" applyFont="1" applyFill="1" applyBorder="1" applyAlignment="1">
      <alignment horizontal="center" vertical="center" wrapText="1"/>
    </xf>
    <xf numFmtId="0" fontId="27" fillId="7" borderId="302" xfId="46" applyFont="1" applyFill="1" applyBorder="1" applyAlignment="1">
      <alignment horizontal="center" vertical="center" wrapText="1"/>
    </xf>
    <xf numFmtId="49" fontId="27" fillId="8" borderId="74" xfId="46" quotePrefix="1" applyNumberFormat="1" applyFont="1" applyFill="1" applyBorder="1" applyAlignment="1">
      <alignment horizontal="center"/>
    </xf>
    <xf numFmtId="49" fontId="27" fillId="8" borderId="22" xfId="46" applyNumberFormat="1" applyFont="1" applyFill="1" applyBorder="1" applyAlignment="1">
      <alignment horizontal="center"/>
    </xf>
    <xf numFmtId="49" fontId="27" fillId="8" borderId="21" xfId="46" applyNumberFormat="1" applyFont="1" applyFill="1" applyBorder="1" applyAlignment="1">
      <alignment horizontal="center"/>
    </xf>
    <xf numFmtId="0" fontId="27" fillId="5" borderId="29" xfId="46" applyFont="1" applyFill="1" applyBorder="1" applyAlignment="1">
      <alignment horizontal="left" vertical="center"/>
    </xf>
    <xf numFmtId="0" fontId="27" fillId="5" borderId="24" xfId="46" applyFont="1" applyFill="1" applyBorder="1" applyAlignment="1">
      <alignment horizontal="left" vertical="center"/>
    </xf>
    <xf numFmtId="0" fontId="27" fillId="5" borderId="23" xfId="46" applyFont="1" applyFill="1" applyBorder="1" applyAlignment="1">
      <alignment horizontal="left" vertical="center"/>
    </xf>
    <xf numFmtId="0" fontId="9" fillId="0" borderId="45" xfId="46" applyFont="1" applyBorder="1" applyAlignment="1">
      <alignment horizontal="left" vertical="center"/>
    </xf>
    <xf numFmtId="0" fontId="9" fillId="0" borderId="60" xfId="46" applyFont="1" applyBorder="1" applyAlignment="1">
      <alignment horizontal="left" vertical="center"/>
    </xf>
    <xf numFmtId="168" fontId="41" fillId="0" borderId="0" xfId="52" applyNumberFormat="1" applyFont="1" applyFill="1" applyBorder="1" applyAlignment="1">
      <alignment horizontal="left" vertical="center" wrapText="1"/>
    </xf>
    <xf numFmtId="0" fontId="34" fillId="0" borderId="0" xfId="16" applyFont="1" applyFill="1" applyAlignment="1">
      <alignment horizontal="left" vertical="center" wrapText="1"/>
    </xf>
    <xf numFmtId="168" fontId="34" fillId="0" borderId="0" xfId="52" applyNumberFormat="1" applyFont="1" applyFill="1" applyAlignment="1">
      <alignment horizontal="left" vertical="center" wrapText="1"/>
    </xf>
    <xf numFmtId="168" fontId="41" fillId="0" borderId="0" xfId="52" applyNumberFormat="1" applyFont="1" applyFill="1" applyAlignment="1">
      <alignment horizontal="left" vertical="center" wrapText="1"/>
    </xf>
    <xf numFmtId="0" fontId="114" fillId="0" borderId="0" xfId="52" applyFont="1" applyFill="1" applyAlignment="1">
      <alignment horizontal="center" vertical="center"/>
    </xf>
    <xf numFmtId="0" fontId="35" fillId="0" borderId="0" xfId="16" applyFont="1" applyFill="1" applyAlignment="1">
      <alignment horizontal="left" vertical="center"/>
    </xf>
    <xf numFmtId="168" fontId="34" fillId="0" borderId="0" xfId="52" applyNumberFormat="1" applyFont="1" applyFill="1" applyBorder="1" applyAlignment="1">
      <alignment horizontal="left" vertical="center" wrapText="1"/>
    </xf>
    <xf numFmtId="0" fontId="24" fillId="0" borderId="0" xfId="98" applyFont="1" applyAlignment="1">
      <alignment horizontal="center"/>
    </xf>
    <xf numFmtId="0" fontId="24" fillId="0" borderId="1" xfId="98" applyFont="1" applyBorder="1" applyAlignment="1">
      <alignment horizontal="center" vertical="center"/>
    </xf>
    <xf numFmtId="0" fontId="24" fillId="0" borderId="303" xfId="98" applyFont="1" applyBorder="1" applyAlignment="1">
      <alignment horizontal="center" vertical="center"/>
    </xf>
    <xf numFmtId="0" fontId="24" fillId="0" borderId="74" xfId="98" applyFont="1" applyBorder="1" applyAlignment="1">
      <alignment horizontal="center" vertical="center" wrapText="1"/>
    </xf>
    <xf numFmtId="0" fontId="24" fillId="0" borderId="22" xfId="98" applyFont="1" applyBorder="1" applyAlignment="1">
      <alignment horizontal="center" vertical="center" wrapText="1"/>
    </xf>
    <xf numFmtId="0" fontId="24" fillId="0" borderId="21" xfId="98" applyFont="1" applyBorder="1" applyAlignment="1">
      <alignment horizontal="center" vertical="center" wrapText="1"/>
    </xf>
    <xf numFmtId="0" fontId="25" fillId="0" borderId="0" xfId="19" applyFont="1" applyAlignment="1">
      <alignment horizontal="center"/>
    </xf>
    <xf numFmtId="0" fontId="25" fillId="0" borderId="0" xfId="19" applyFont="1" applyBorder="1" applyAlignment="1">
      <alignment horizontal="left" vertical="center" wrapText="1"/>
    </xf>
    <xf numFmtId="0" fontId="25" fillId="0" borderId="0" xfId="19" applyFont="1" applyAlignment="1">
      <alignment horizontal="right"/>
    </xf>
    <xf numFmtId="0" fontId="24" fillId="0" borderId="302" xfId="98" applyFont="1" applyBorder="1" applyAlignment="1">
      <alignment horizontal="center" vertical="center"/>
    </xf>
    <xf numFmtId="0" fontId="9" fillId="0" borderId="264" xfId="55" applyFont="1" applyBorder="1" applyAlignment="1">
      <alignment horizontal="left"/>
    </xf>
    <xf numFmtId="0" fontId="9" fillId="0" borderId="267" xfId="55" applyFont="1" applyBorder="1" applyAlignment="1">
      <alignment horizontal="left"/>
    </xf>
    <xf numFmtId="0" fontId="9" fillId="0" borderId="262" xfId="55" applyFont="1" applyBorder="1" applyAlignment="1">
      <alignment horizontal="left"/>
    </xf>
    <xf numFmtId="0" fontId="27" fillId="0" borderId="0" xfId="98" applyFont="1" applyAlignment="1">
      <alignment horizontal="center" vertical="center" wrapText="1"/>
    </xf>
    <xf numFmtId="0" fontId="27" fillId="0" borderId="0" xfId="98" applyFont="1" applyBorder="1" applyAlignment="1">
      <alignment horizontal="right"/>
    </xf>
    <xf numFmtId="0" fontId="27" fillId="0" borderId="264" xfId="55" applyFont="1" applyBorder="1" applyAlignment="1">
      <alignment horizontal="center"/>
    </xf>
    <xf numFmtId="0" fontId="27" fillId="0" borderId="267" xfId="55" applyFont="1" applyBorder="1" applyAlignment="1">
      <alignment horizontal="center"/>
    </xf>
    <xf numFmtId="0" fontId="27" fillId="0" borderId="262" xfId="55" applyFont="1" applyBorder="1" applyAlignment="1">
      <alignment horizontal="center"/>
    </xf>
    <xf numFmtId="0" fontId="9" fillId="0" borderId="264" xfId="55" applyFont="1" applyFill="1" applyBorder="1" applyAlignment="1">
      <alignment horizontal="left" vertical="center" wrapText="1"/>
    </xf>
    <xf numFmtId="0" fontId="9" fillId="0" borderId="267" xfId="55" applyFont="1" applyFill="1" applyBorder="1" applyAlignment="1">
      <alignment horizontal="left" vertical="center" wrapText="1"/>
    </xf>
    <xf numFmtId="0" fontId="9" fillId="0" borderId="262" xfId="55" applyFont="1" applyFill="1" applyBorder="1" applyAlignment="1">
      <alignment horizontal="left" vertical="center" wrapText="1"/>
    </xf>
    <xf numFmtId="0" fontId="9" fillId="0" borderId="264" xfId="55" applyFont="1" applyFill="1" applyBorder="1" applyAlignment="1">
      <alignment horizontal="left"/>
    </xf>
    <xf numFmtId="0" fontId="9" fillId="0" borderId="267" xfId="55" applyFont="1" applyFill="1" applyBorder="1" applyAlignment="1">
      <alignment horizontal="left"/>
    </xf>
    <xf numFmtId="0" fontId="9" fillId="0" borderId="262" xfId="55" applyFont="1" applyFill="1" applyBorder="1" applyAlignment="1">
      <alignment horizontal="left"/>
    </xf>
    <xf numFmtId="0" fontId="27" fillId="0" borderId="264" xfId="55" applyFont="1" applyFill="1" applyBorder="1" applyAlignment="1">
      <alignment horizontal="left"/>
    </xf>
    <xf numFmtId="0" fontId="27" fillId="0" borderId="267" xfId="55" applyFont="1" applyFill="1" applyBorder="1" applyAlignment="1">
      <alignment horizontal="left"/>
    </xf>
    <xf numFmtId="0" fontId="27" fillId="0" borderId="262" xfId="55" applyFont="1" applyFill="1" applyBorder="1" applyAlignment="1">
      <alignment horizontal="left"/>
    </xf>
    <xf numFmtId="0" fontId="16" fillId="0" borderId="0" xfId="55" applyFont="1" applyBorder="1" applyAlignment="1">
      <alignment horizontal="left"/>
    </xf>
    <xf numFmtId="0" fontId="27" fillId="0" borderId="0" xfId="98" applyFont="1" applyAlignment="1">
      <alignment horizontal="center"/>
    </xf>
    <xf numFmtId="0" fontId="9" fillId="0" borderId="264" xfId="55" applyFont="1" applyBorder="1" applyAlignment="1">
      <alignment horizontal="left" vertical="center" wrapText="1"/>
    </xf>
    <xf numFmtId="0" fontId="9" fillId="0" borderId="267" xfId="55" applyFont="1" applyBorder="1" applyAlignment="1">
      <alignment horizontal="left" vertical="center" wrapText="1"/>
    </xf>
    <xf numFmtId="0" fontId="9" fillId="0" borderId="262" xfId="55" applyFont="1" applyBorder="1" applyAlignment="1">
      <alignment horizontal="left" vertical="center" wrapText="1"/>
    </xf>
    <xf numFmtId="0" fontId="45" fillId="0" borderId="0" xfId="0" applyFont="1" applyAlignment="1">
      <alignment horizontal="center" vertical="center" wrapText="1"/>
    </xf>
    <xf numFmtId="0" fontId="4" fillId="0" borderId="0" xfId="0" applyFont="1" applyAlignment="1">
      <alignment horizontal="center" wrapText="1"/>
    </xf>
    <xf numFmtId="0" fontId="4" fillId="0" borderId="0" xfId="0" applyFont="1" applyAlignment="1">
      <alignment horizontal="center"/>
    </xf>
    <xf numFmtId="0" fontId="46" fillId="0" borderId="0" xfId="0" applyFont="1" applyAlignment="1">
      <alignment horizontal="center" vertical="center" wrapText="1"/>
    </xf>
    <xf numFmtId="0" fontId="46" fillId="0" borderId="0" xfId="0" applyFont="1" applyAlignment="1">
      <alignment horizontal="center"/>
    </xf>
    <xf numFmtId="0" fontId="5" fillId="2" borderId="0" xfId="0" applyFont="1" applyFill="1" applyAlignment="1">
      <alignment horizontal="center" vertical="center"/>
    </xf>
    <xf numFmtId="0" fontId="5" fillId="0" borderId="0" xfId="0" applyFont="1" applyFill="1" applyAlignment="1">
      <alignment horizontal="center" vertical="center"/>
    </xf>
    <xf numFmtId="0" fontId="45" fillId="0" borderId="0" xfId="57" applyFont="1" applyAlignment="1">
      <alignment horizontal="right" vertical="center"/>
    </xf>
    <xf numFmtId="0" fontId="5" fillId="0" borderId="0" xfId="59" applyFont="1" applyAlignment="1">
      <alignment horizontal="center" wrapText="1"/>
    </xf>
    <xf numFmtId="0" fontId="5" fillId="0" borderId="0" xfId="59" applyFont="1" applyAlignment="1">
      <alignment horizontal="center"/>
    </xf>
    <xf numFmtId="0" fontId="45" fillId="0" borderId="0" xfId="57" applyFont="1" applyAlignment="1">
      <alignment horizontal="center"/>
    </xf>
    <xf numFmtId="0" fontId="46" fillId="0" borderId="0" xfId="57" applyFont="1" applyAlignment="1">
      <alignment horizontal="left" vertical="center" wrapText="1"/>
    </xf>
    <xf numFmtId="0" fontId="46" fillId="0" borderId="0" xfId="57" applyFont="1" applyAlignment="1">
      <alignment horizontal="left" vertical="center"/>
    </xf>
    <xf numFmtId="0" fontId="4" fillId="0" borderId="0" xfId="59" applyFont="1" applyAlignment="1">
      <alignment horizontal="left" vertical="center"/>
    </xf>
    <xf numFmtId="0" fontId="46" fillId="0" borderId="0" xfId="59" applyFont="1" applyAlignment="1">
      <alignment horizontal="left" vertical="center" wrapText="1"/>
    </xf>
    <xf numFmtId="0" fontId="45" fillId="0" borderId="0" xfId="59" applyFont="1" applyAlignment="1">
      <alignment horizontal="center" vertical="center" wrapText="1"/>
    </xf>
    <xf numFmtId="0" fontId="5" fillId="0" borderId="35" xfId="59" applyFont="1" applyBorder="1" applyAlignment="1">
      <alignment horizontal="center" vertical="center" wrapText="1"/>
    </xf>
    <xf numFmtId="0" fontId="46" fillId="0" borderId="0" xfId="59" applyFont="1" applyAlignment="1">
      <alignment horizontal="left" vertical="center"/>
    </xf>
    <xf numFmtId="0" fontId="5" fillId="0" borderId="35" xfId="59" applyFont="1" applyBorder="1" applyAlignment="1">
      <alignment horizontal="right" vertical="center"/>
    </xf>
    <xf numFmtId="0" fontId="45" fillId="0" borderId="0" xfId="59" applyFont="1" applyAlignment="1">
      <alignment horizontal="center"/>
    </xf>
    <xf numFmtId="0" fontId="45" fillId="0" borderId="0" xfId="59" applyFont="1" applyAlignment="1">
      <alignment horizontal="center" wrapText="1"/>
    </xf>
    <xf numFmtId="0" fontId="5" fillId="0" borderId="0" xfId="59" applyFont="1" applyAlignment="1">
      <alignment horizontal="center" vertical="center" wrapText="1"/>
    </xf>
    <xf numFmtId="0" fontId="45" fillId="0" borderId="1" xfId="81" applyFont="1" applyBorder="1" applyAlignment="1">
      <alignment horizontal="center" vertical="center"/>
    </xf>
    <xf numFmtId="0" fontId="45" fillId="0" borderId="303" xfId="81" applyFont="1" applyBorder="1" applyAlignment="1">
      <alignment horizontal="center" vertical="center"/>
    </xf>
    <xf numFmtId="0" fontId="5" fillId="0" borderId="66" xfId="65" applyFont="1" applyBorder="1" applyAlignment="1">
      <alignment horizontal="center" vertical="center"/>
    </xf>
    <xf numFmtId="0" fontId="5" fillId="0" borderId="65" xfId="65" applyFont="1" applyBorder="1" applyAlignment="1">
      <alignment horizontal="center" vertical="center"/>
    </xf>
    <xf numFmtId="0" fontId="5" fillId="0" borderId="28" xfId="65" applyFont="1" applyBorder="1" applyAlignment="1">
      <alignment horizontal="center" vertical="center"/>
    </xf>
    <xf numFmtId="0" fontId="5" fillId="0" borderId="47" xfId="65" applyFont="1" applyBorder="1" applyAlignment="1">
      <alignment horizontal="center" vertical="center"/>
    </xf>
    <xf numFmtId="0" fontId="5" fillId="0" borderId="26" xfId="65" applyFont="1" applyBorder="1" applyAlignment="1">
      <alignment horizontal="center" vertical="center"/>
    </xf>
    <xf numFmtId="0" fontId="5" fillId="0" borderId="50" xfId="65" applyFont="1" applyBorder="1" applyAlignment="1">
      <alignment horizontal="center" vertical="center"/>
    </xf>
    <xf numFmtId="0" fontId="5" fillId="0" borderId="62" xfId="65" applyFont="1" applyBorder="1" applyAlignment="1">
      <alignment horizontal="center" vertical="center"/>
    </xf>
    <xf numFmtId="0" fontId="5" fillId="0" borderId="27" xfId="65" applyFont="1" applyBorder="1" applyAlignment="1">
      <alignment horizontal="center" vertical="center"/>
    </xf>
    <xf numFmtId="169" fontId="23" fillId="0" borderId="74" xfId="1" applyNumberFormat="1" applyFont="1" applyBorder="1" applyAlignment="1">
      <alignment horizontal="center" vertical="center"/>
    </xf>
    <xf numFmtId="169" fontId="23" fillId="0" borderId="21" xfId="1" applyNumberFormat="1" applyFont="1" applyBorder="1" applyAlignment="1">
      <alignment horizontal="center" vertical="center"/>
    </xf>
    <xf numFmtId="9" fontId="23" fillId="0" borderId="74" xfId="1" applyFont="1" applyBorder="1" applyAlignment="1">
      <alignment horizontal="center" vertical="center"/>
    </xf>
    <xf numFmtId="9" fontId="23" fillId="0" borderId="21" xfId="1" applyFont="1" applyBorder="1" applyAlignment="1">
      <alignment horizontal="center" vertic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3" fillId="0" borderId="74" xfId="0" applyFont="1" applyBorder="1" applyAlignment="1">
      <alignment horizontal="center" vertical="center"/>
    </xf>
    <xf numFmtId="0" fontId="23" fillId="0" borderId="22" xfId="0" applyFont="1" applyBorder="1" applyAlignment="1">
      <alignment horizontal="center" vertical="center"/>
    </xf>
    <xf numFmtId="0" fontId="23" fillId="0" borderId="21" xfId="0" applyFont="1" applyBorder="1" applyAlignment="1">
      <alignment horizontal="center" vertical="center"/>
    </xf>
    <xf numFmtId="0" fontId="113" fillId="0" borderId="74" xfId="0" applyFont="1" applyBorder="1" applyAlignment="1">
      <alignment horizontal="center" vertical="center" wrapText="1"/>
    </xf>
    <xf numFmtId="0" fontId="113" fillId="0" borderId="21" xfId="0" applyFont="1" applyBorder="1" applyAlignment="1">
      <alignment horizontal="center" vertical="center" wrapText="1"/>
    </xf>
  </cellXfs>
  <cellStyles count="7189">
    <cellStyle name="=D:\WINNT\SYSTEM32\COMMAND.COM" xfId="1109"/>
    <cellStyle name="1 indent" xfId="1110"/>
    <cellStyle name="1enter" xfId="1111"/>
    <cellStyle name="1enter 2" xfId="1112"/>
    <cellStyle name="2 indents" xfId="1113"/>
    <cellStyle name="20% - Accent1 10" xfId="131"/>
    <cellStyle name="20% - Accent1 10 2" xfId="132"/>
    <cellStyle name="20% - Accent1 11" xfId="133"/>
    <cellStyle name="20% - Accent1 11 2" xfId="134"/>
    <cellStyle name="20% - Accent1 12" xfId="135"/>
    <cellStyle name="20% - Accent1 12 2" xfId="136"/>
    <cellStyle name="20% - Accent1 13" xfId="137"/>
    <cellStyle name="20% - Accent1 13 2" xfId="138"/>
    <cellStyle name="20% - Accent1 14" xfId="139"/>
    <cellStyle name="20% - Accent1 14 2" xfId="140"/>
    <cellStyle name="20% - Accent1 2" xfId="141"/>
    <cellStyle name="20% - Accent1 2 2" xfId="142"/>
    <cellStyle name="20% - Accent1 2 2 2" xfId="143"/>
    <cellStyle name="20% - Accent1 2 2_sporedba po zemji" xfId="1115"/>
    <cellStyle name="20% - Accent1 2 3" xfId="144"/>
    <cellStyle name="20% - Accent1 2 3 2" xfId="145"/>
    <cellStyle name="20% - Accent1 2 3_sporedba po zemji" xfId="1116"/>
    <cellStyle name="20% - Accent1 2 4" xfId="146"/>
    <cellStyle name="20% - Accent1 2 5" xfId="1117"/>
    <cellStyle name="20% - Accent1 2_sporedba po zemji" xfId="1114"/>
    <cellStyle name="20% - Accent1 3" xfId="147"/>
    <cellStyle name="20% - Accent1 3 2" xfId="148"/>
    <cellStyle name="20% - Accent1 4" xfId="149"/>
    <cellStyle name="20% - Accent1 4 2" xfId="150"/>
    <cellStyle name="20% - Accent1 5" xfId="151"/>
    <cellStyle name="20% - Accent1 5 2" xfId="152"/>
    <cellStyle name="20% - Accent1 6" xfId="153"/>
    <cellStyle name="20% - Accent1 6 2" xfId="154"/>
    <cellStyle name="20% - Accent1 7" xfId="155"/>
    <cellStyle name="20% - Accent1 7 2" xfId="156"/>
    <cellStyle name="20% - Accent1 8" xfId="157"/>
    <cellStyle name="20% - Accent1 8 2" xfId="158"/>
    <cellStyle name="20% - Accent1 9" xfId="159"/>
    <cellStyle name="20% - Accent1 9 2" xfId="160"/>
    <cellStyle name="20% - Accent2 10" xfId="161"/>
    <cellStyle name="20% - Accent2 10 2" xfId="162"/>
    <cellStyle name="20% - Accent2 11" xfId="163"/>
    <cellStyle name="20% - Accent2 11 2" xfId="164"/>
    <cellStyle name="20% - Accent2 12" xfId="165"/>
    <cellStyle name="20% - Accent2 12 2" xfId="166"/>
    <cellStyle name="20% - Accent2 13" xfId="167"/>
    <cellStyle name="20% - Accent2 13 2" xfId="168"/>
    <cellStyle name="20% - Accent2 14" xfId="169"/>
    <cellStyle name="20% - Accent2 14 2" xfId="170"/>
    <cellStyle name="20% - Accent2 2" xfId="171"/>
    <cellStyle name="20% - Accent2 2 2" xfId="172"/>
    <cellStyle name="20% - Accent2 2 2 2" xfId="173"/>
    <cellStyle name="20% - Accent2 2 2_sporedba po zemji" xfId="1119"/>
    <cellStyle name="20% - Accent2 2 3" xfId="174"/>
    <cellStyle name="20% - Accent2 2 3 2" xfId="175"/>
    <cellStyle name="20% - Accent2 2 3_sporedba po zemji" xfId="1120"/>
    <cellStyle name="20% - Accent2 2 4" xfId="176"/>
    <cellStyle name="20% - Accent2 2 5" xfId="1121"/>
    <cellStyle name="20% - Accent2 2_sporedba po zemji" xfId="1118"/>
    <cellStyle name="20% - Accent2 3" xfId="177"/>
    <cellStyle name="20% - Accent2 3 2" xfId="178"/>
    <cellStyle name="20% - Accent2 4" xfId="179"/>
    <cellStyle name="20% - Accent2 4 2" xfId="180"/>
    <cellStyle name="20% - Accent2 5" xfId="181"/>
    <cellStyle name="20% - Accent2 5 2" xfId="182"/>
    <cellStyle name="20% - Accent2 6" xfId="183"/>
    <cellStyle name="20% - Accent2 6 2" xfId="184"/>
    <cellStyle name="20% - Accent2 7" xfId="185"/>
    <cellStyle name="20% - Accent2 7 2" xfId="186"/>
    <cellStyle name="20% - Accent2 8" xfId="187"/>
    <cellStyle name="20% - Accent2 8 2" xfId="188"/>
    <cellStyle name="20% - Accent2 9" xfId="189"/>
    <cellStyle name="20% - Accent2 9 2" xfId="190"/>
    <cellStyle name="20% - Accent3 10" xfId="191"/>
    <cellStyle name="20% - Accent3 10 2" xfId="192"/>
    <cellStyle name="20% - Accent3 11" xfId="193"/>
    <cellStyle name="20% - Accent3 11 2" xfId="194"/>
    <cellStyle name="20% - Accent3 12" xfId="195"/>
    <cellStyle name="20% - Accent3 12 2" xfId="196"/>
    <cellStyle name="20% - Accent3 13" xfId="197"/>
    <cellStyle name="20% - Accent3 13 2" xfId="198"/>
    <cellStyle name="20% - Accent3 14" xfId="199"/>
    <cellStyle name="20% - Accent3 14 2" xfId="200"/>
    <cellStyle name="20% - Accent3 2" xfId="201"/>
    <cellStyle name="20% - Accent3 2 2" xfId="202"/>
    <cellStyle name="20% - Accent3 2 2 2" xfId="203"/>
    <cellStyle name="20% - Accent3 2 2_sporedba po zemji" xfId="1123"/>
    <cellStyle name="20% - Accent3 2 3" xfId="204"/>
    <cellStyle name="20% - Accent3 2 3 2" xfId="205"/>
    <cellStyle name="20% - Accent3 2 3_sporedba po zemji" xfId="1124"/>
    <cellStyle name="20% - Accent3 2 4" xfId="206"/>
    <cellStyle name="20% - Accent3 2 5" xfId="1125"/>
    <cellStyle name="20% - Accent3 2_sporedba po zemji" xfId="1122"/>
    <cellStyle name="20% - Accent3 3" xfId="207"/>
    <cellStyle name="20% - Accent3 3 2" xfId="208"/>
    <cellStyle name="20% - Accent3 4" xfId="209"/>
    <cellStyle name="20% - Accent3 4 2" xfId="210"/>
    <cellStyle name="20% - Accent3 5" xfId="211"/>
    <cellStyle name="20% - Accent3 5 2" xfId="212"/>
    <cellStyle name="20% - Accent3 6" xfId="213"/>
    <cellStyle name="20% - Accent3 6 2" xfId="214"/>
    <cellStyle name="20% - Accent3 7" xfId="215"/>
    <cellStyle name="20% - Accent3 7 2" xfId="216"/>
    <cellStyle name="20% - Accent3 8" xfId="217"/>
    <cellStyle name="20% - Accent3 8 2" xfId="218"/>
    <cellStyle name="20% - Accent3 9" xfId="219"/>
    <cellStyle name="20% - Accent3 9 2" xfId="220"/>
    <cellStyle name="20% - Accent4 10" xfId="221"/>
    <cellStyle name="20% - Accent4 10 2" xfId="222"/>
    <cellStyle name="20% - Accent4 11" xfId="223"/>
    <cellStyle name="20% - Accent4 11 2" xfId="224"/>
    <cellStyle name="20% - Accent4 12" xfId="225"/>
    <cellStyle name="20% - Accent4 12 2" xfId="226"/>
    <cellStyle name="20% - Accent4 13" xfId="227"/>
    <cellStyle name="20% - Accent4 13 2" xfId="228"/>
    <cellStyle name="20% - Accent4 14" xfId="229"/>
    <cellStyle name="20% - Accent4 14 2" xfId="230"/>
    <cellStyle name="20% - Accent4 2" xfId="231"/>
    <cellStyle name="20% - Accent4 2 2" xfId="232"/>
    <cellStyle name="20% - Accent4 2 2 2" xfId="233"/>
    <cellStyle name="20% - Accent4 2 2_sporedba po zemji" xfId="1127"/>
    <cellStyle name="20% - Accent4 2 3" xfId="234"/>
    <cellStyle name="20% - Accent4 2 3 2" xfId="235"/>
    <cellStyle name="20% - Accent4 2 3_sporedba po zemji" xfId="1128"/>
    <cellStyle name="20% - Accent4 2 4" xfId="236"/>
    <cellStyle name="20% - Accent4 2 5" xfId="1129"/>
    <cellStyle name="20% - Accent4 2_sporedba po zemji" xfId="1126"/>
    <cellStyle name="20% - Accent4 3" xfId="237"/>
    <cellStyle name="20% - Accent4 3 2" xfId="238"/>
    <cellStyle name="20% - Accent4 4" xfId="239"/>
    <cellStyle name="20% - Accent4 4 2" xfId="240"/>
    <cellStyle name="20% - Accent4 5" xfId="241"/>
    <cellStyle name="20% - Accent4 5 2" xfId="242"/>
    <cellStyle name="20% - Accent4 6" xfId="243"/>
    <cellStyle name="20% - Accent4 6 2" xfId="244"/>
    <cellStyle name="20% - Accent4 7" xfId="245"/>
    <cellStyle name="20% - Accent4 7 2" xfId="246"/>
    <cellStyle name="20% - Accent4 8" xfId="247"/>
    <cellStyle name="20% - Accent4 8 2" xfId="248"/>
    <cellStyle name="20% - Accent4 9" xfId="249"/>
    <cellStyle name="20% - Accent4 9 2" xfId="250"/>
    <cellStyle name="20% - Accent5 10" xfId="251"/>
    <cellStyle name="20% - Accent5 10 2" xfId="252"/>
    <cellStyle name="20% - Accent5 11" xfId="253"/>
    <cellStyle name="20% - Accent5 11 2" xfId="254"/>
    <cellStyle name="20% - Accent5 12" xfId="255"/>
    <cellStyle name="20% - Accent5 12 2" xfId="256"/>
    <cellStyle name="20% - Accent5 13" xfId="257"/>
    <cellStyle name="20% - Accent5 13 2" xfId="258"/>
    <cellStyle name="20% - Accent5 14" xfId="259"/>
    <cellStyle name="20% - Accent5 14 2" xfId="260"/>
    <cellStyle name="20% - Accent5 2" xfId="261"/>
    <cellStyle name="20% - Accent5 2 2" xfId="262"/>
    <cellStyle name="20% - Accent5 2 2 2" xfId="263"/>
    <cellStyle name="20% - Accent5 2 2_sporedba po zemji" xfId="1130"/>
    <cellStyle name="20% - Accent5 2 3" xfId="264"/>
    <cellStyle name="20% - Accent5 2 3 2" xfId="265"/>
    <cellStyle name="20% - Accent5 2 3_sporedba po zemji" xfId="1131"/>
    <cellStyle name="20% - Accent5 2 4" xfId="266"/>
    <cellStyle name="20% - Accent5 2 5" xfId="1132"/>
    <cellStyle name="20% - Accent5 3" xfId="267"/>
    <cellStyle name="20% - Accent5 3 2" xfId="268"/>
    <cellStyle name="20% - Accent5 4" xfId="269"/>
    <cellStyle name="20% - Accent5 4 2" xfId="270"/>
    <cellStyle name="20% - Accent5 5" xfId="271"/>
    <cellStyle name="20% - Accent5 5 2" xfId="272"/>
    <cellStyle name="20% - Accent5 6" xfId="273"/>
    <cellStyle name="20% - Accent5 6 2" xfId="274"/>
    <cellStyle name="20% - Accent5 7" xfId="275"/>
    <cellStyle name="20% - Accent5 7 2" xfId="276"/>
    <cellStyle name="20% - Accent5 8" xfId="277"/>
    <cellStyle name="20% - Accent5 8 2" xfId="278"/>
    <cellStyle name="20% - Accent5 9" xfId="279"/>
    <cellStyle name="20% - Accent5 9 2" xfId="280"/>
    <cellStyle name="20% - Accent6 10" xfId="281"/>
    <cellStyle name="20% - Accent6 10 2" xfId="282"/>
    <cellStyle name="20% - Accent6 11" xfId="283"/>
    <cellStyle name="20% - Accent6 11 2" xfId="284"/>
    <cellStyle name="20% - Accent6 12" xfId="285"/>
    <cellStyle name="20% - Accent6 12 2" xfId="286"/>
    <cellStyle name="20% - Accent6 13" xfId="287"/>
    <cellStyle name="20% - Accent6 13 2" xfId="288"/>
    <cellStyle name="20% - Accent6 14" xfId="289"/>
    <cellStyle name="20% - Accent6 14 2" xfId="290"/>
    <cellStyle name="20% - Accent6 2" xfId="291"/>
    <cellStyle name="20% - Accent6 2 2" xfId="292"/>
    <cellStyle name="20% - Accent6 2 2 2" xfId="293"/>
    <cellStyle name="20% - Accent6 2 2_sporedba po zemji" xfId="1134"/>
    <cellStyle name="20% - Accent6 2 3" xfId="294"/>
    <cellStyle name="20% - Accent6 2 3 2" xfId="295"/>
    <cellStyle name="20% - Accent6 2 3_sporedba po zemji" xfId="1135"/>
    <cellStyle name="20% - Accent6 2 4" xfId="296"/>
    <cellStyle name="20% - Accent6 2 5" xfId="1136"/>
    <cellStyle name="20% - Accent6 2_sporedba po zemji" xfId="1133"/>
    <cellStyle name="20% - Accent6 3" xfId="297"/>
    <cellStyle name="20% - Accent6 3 2" xfId="298"/>
    <cellStyle name="20% - Accent6 4" xfId="299"/>
    <cellStyle name="20% - Accent6 4 2" xfId="300"/>
    <cellStyle name="20% - Accent6 5" xfId="301"/>
    <cellStyle name="20% - Accent6 5 2" xfId="302"/>
    <cellStyle name="20% - Accent6 6" xfId="303"/>
    <cellStyle name="20% - Accent6 6 2" xfId="304"/>
    <cellStyle name="20% - Accent6 7" xfId="305"/>
    <cellStyle name="20% - Accent6 7 2" xfId="306"/>
    <cellStyle name="20% - Accent6 8" xfId="307"/>
    <cellStyle name="20% - Accent6 8 2" xfId="308"/>
    <cellStyle name="20% - Accent6 9" xfId="309"/>
    <cellStyle name="20% - Accent6 9 2" xfId="310"/>
    <cellStyle name="3 indents" xfId="1137"/>
    <cellStyle name="4 indents" xfId="1138"/>
    <cellStyle name="40% - Accent1 10" xfId="311"/>
    <cellStyle name="40% - Accent1 10 2" xfId="312"/>
    <cellStyle name="40% - Accent1 11" xfId="313"/>
    <cellStyle name="40% - Accent1 11 2" xfId="314"/>
    <cellStyle name="40% - Accent1 12" xfId="315"/>
    <cellStyle name="40% - Accent1 12 2" xfId="316"/>
    <cellStyle name="40% - Accent1 13" xfId="317"/>
    <cellStyle name="40% - Accent1 13 2" xfId="318"/>
    <cellStyle name="40% - Accent1 14" xfId="319"/>
    <cellStyle name="40% - Accent1 14 2" xfId="320"/>
    <cellStyle name="40% - Accent1 2" xfId="321"/>
    <cellStyle name="40% - Accent1 2 2" xfId="322"/>
    <cellStyle name="40% - Accent1 2 2 2" xfId="323"/>
    <cellStyle name="40% - Accent1 2 2_sporedba po zemji" xfId="1140"/>
    <cellStyle name="40% - Accent1 2 3" xfId="324"/>
    <cellStyle name="40% - Accent1 2 3 2" xfId="325"/>
    <cellStyle name="40% - Accent1 2 3_sporedba po zemji" xfId="1141"/>
    <cellStyle name="40% - Accent1 2 4" xfId="326"/>
    <cellStyle name="40% - Accent1 2 5" xfId="1142"/>
    <cellStyle name="40% - Accent1 2_sporedba po zemji" xfId="1139"/>
    <cellStyle name="40% - Accent1 3" xfId="327"/>
    <cellStyle name="40% - Accent1 3 2" xfId="328"/>
    <cellStyle name="40% - Accent1 4" xfId="329"/>
    <cellStyle name="40% - Accent1 4 2" xfId="330"/>
    <cellStyle name="40% - Accent1 5" xfId="331"/>
    <cellStyle name="40% - Accent1 5 2" xfId="332"/>
    <cellStyle name="40% - Accent1 6" xfId="333"/>
    <cellStyle name="40% - Accent1 6 2" xfId="334"/>
    <cellStyle name="40% - Accent1 7" xfId="335"/>
    <cellStyle name="40% - Accent1 7 2" xfId="336"/>
    <cellStyle name="40% - Accent1 8" xfId="337"/>
    <cellStyle name="40% - Accent1 8 2" xfId="338"/>
    <cellStyle name="40% - Accent1 9" xfId="339"/>
    <cellStyle name="40% - Accent1 9 2" xfId="340"/>
    <cellStyle name="40% - Accent2 10" xfId="341"/>
    <cellStyle name="40% - Accent2 10 2" xfId="342"/>
    <cellStyle name="40% - Accent2 11" xfId="343"/>
    <cellStyle name="40% - Accent2 11 2" xfId="344"/>
    <cellStyle name="40% - Accent2 12" xfId="345"/>
    <cellStyle name="40% - Accent2 12 2" xfId="346"/>
    <cellStyle name="40% - Accent2 13" xfId="347"/>
    <cellStyle name="40% - Accent2 13 2" xfId="348"/>
    <cellStyle name="40% - Accent2 14" xfId="349"/>
    <cellStyle name="40% - Accent2 14 2" xfId="350"/>
    <cellStyle name="40% - Accent2 2" xfId="351"/>
    <cellStyle name="40% - Accent2 2 2" xfId="352"/>
    <cellStyle name="40% - Accent2 2 2 2" xfId="353"/>
    <cellStyle name="40% - Accent2 2 2_sporedba po zemji" xfId="1143"/>
    <cellStyle name="40% - Accent2 2 3" xfId="354"/>
    <cellStyle name="40% - Accent2 2 3 2" xfId="355"/>
    <cellStyle name="40% - Accent2 2 3_sporedba po zemji" xfId="1144"/>
    <cellStyle name="40% - Accent2 2 4" xfId="356"/>
    <cellStyle name="40% - Accent2 2 5" xfId="1145"/>
    <cellStyle name="40% - Accent2 3" xfId="357"/>
    <cellStyle name="40% - Accent2 3 2" xfId="358"/>
    <cellStyle name="40% - Accent2 4" xfId="359"/>
    <cellStyle name="40% - Accent2 4 2" xfId="360"/>
    <cellStyle name="40% - Accent2 5" xfId="361"/>
    <cellStyle name="40% - Accent2 5 2" xfId="362"/>
    <cellStyle name="40% - Accent2 6" xfId="363"/>
    <cellStyle name="40% - Accent2 6 2" xfId="364"/>
    <cellStyle name="40% - Accent2 7" xfId="365"/>
    <cellStyle name="40% - Accent2 7 2" xfId="366"/>
    <cellStyle name="40% - Accent2 8" xfId="367"/>
    <cellStyle name="40% - Accent2 8 2" xfId="368"/>
    <cellStyle name="40% - Accent2 9" xfId="369"/>
    <cellStyle name="40% - Accent2 9 2" xfId="370"/>
    <cellStyle name="40% - Accent3 10" xfId="371"/>
    <cellStyle name="40% - Accent3 10 2" xfId="372"/>
    <cellStyle name="40% - Accent3 11" xfId="373"/>
    <cellStyle name="40% - Accent3 11 2" xfId="374"/>
    <cellStyle name="40% - Accent3 12" xfId="375"/>
    <cellStyle name="40% - Accent3 12 2" xfId="376"/>
    <cellStyle name="40% - Accent3 13" xfId="377"/>
    <cellStyle name="40% - Accent3 13 2" xfId="378"/>
    <cellStyle name="40% - Accent3 14" xfId="379"/>
    <cellStyle name="40% - Accent3 14 2" xfId="380"/>
    <cellStyle name="40% - Accent3 2" xfId="381"/>
    <cellStyle name="40% - Accent3 2 2" xfId="382"/>
    <cellStyle name="40% - Accent3 2 2 2" xfId="383"/>
    <cellStyle name="40% - Accent3 2 2_sporedba po zemji" xfId="1147"/>
    <cellStyle name="40% - Accent3 2 3" xfId="384"/>
    <cellStyle name="40% - Accent3 2 3 2" xfId="385"/>
    <cellStyle name="40% - Accent3 2 3_sporedba po zemji" xfId="1148"/>
    <cellStyle name="40% - Accent3 2 4" xfId="386"/>
    <cellStyle name="40% - Accent3 2 5" xfId="1149"/>
    <cellStyle name="40% - Accent3 2_sporedba po zemji" xfId="1146"/>
    <cellStyle name="40% - Accent3 3" xfId="387"/>
    <cellStyle name="40% - Accent3 3 2" xfId="388"/>
    <cellStyle name="40% - Accent3 4" xfId="389"/>
    <cellStyle name="40% - Accent3 4 2" xfId="390"/>
    <cellStyle name="40% - Accent3 5" xfId="391"/>
    <cellStyle name="40% - Accent3 5 2" xfId="392"/>
    <cellStyle name="40% - Accent3 6" xfId="393"/>
    <cellStyle name="40% - Accent3 6 2" xfId="394"/>
    <cellStyle name="40% - Accent3 7" xfId="395"/>
    <cellStyle name="40% - Accent3 7 2" xfId="396"/>
    <cellStyle name="40% - Accent3 8" xfId="397"/>
    <cellStyle name="40% - Accent3 8 2" xfId="398"/>
    <cellStyle name="40% - Accent3 9" xfId="399"/>
    <cellStyle name="40% - Accent3 9 2" xfId="400"/>
    <cellStyle name="40% - Accent4 10" xfId="401"/>
    <cellStyle name="40% - Accent4 10 2" xfId="402"/>
    <cellStyle name="40% - Accent4 11" xfId="403"/>
    <cellStyle name="40% - Accent4 11 2" xfId="404"/>
    <cellStyle name="40% - Accent4 12" xfId="405"/>
    <cellStyle name="40% - Accent4 12 2" xfId="406"/>
    <cellStyle name="40% - Accent4 13" xfId="407"/>
    <cellStyle name="40% - Accent4 13 2" xfId="408"/>
    <cellStyle name="40% - Accent4 14" xfId="409"/>
    <cellStyle name="40% - Accent4 14 2" xfId="410"/>
    <cellStyle name="40% - Accent4 2" xfId="411"/>
    <cellStyle name="40% - Accent4 2 2" xfId="412"/>
    <cellStyle name="40% - Accent4 2 2 2" xfId="413"/>
    <cellStyle name="40% - Accent4 2 2_sporedba po zemji" xfId="1151"/>
    <cellStyle name="40% - Accent4 2 3" xfId="414"/>
    <cellStyle name="40% - Accent4 2 3 2" xfId="415"/>
    <cellStyle name="40% - Accent4 2 3_sporedba po zemji" xfId="1152"/>
    <cellStyle name="40% - Accent4 2 4" xfId="416"/>
    <cellStyle name="40% - Accent4 2 5" xfId="1153"/>
    <cellStyle name="40% - Accent4 2_sporedba po zemji" xfId="1150"/>
    <cellStyle name="40% - Accent4 3" xfId="417"/>
    <cellStyle name="40% - Accent4 3 2" xfId="418"/>
    <cellStyle name="40% - Accent4 4" xfId="419"/>
    <cellStyle name="40% - Accent4 4 2" xfId="420"/>
    <cellStyle name="40% - Accent4 5" xfId="421"/>
    <cellStyle name="40% - Accent4 5 2" xfId="422"/>
    <cellStyle name="40% - Accent4 6" xfId="423"/>
    <cellStyle name="40% - Accent4 6 2" xfId="424"/>
    <cellStyle name="40% - Accent4 7" xfId="425"/>
    <cellStyle name="40% - Accent4 7 2" xfId="426"/>
    <cellStyle name="40% - Accent4 8" xfId="427"/>
    <cellStyle name="40% - Accent4 8 2" xfId="428"/>
    <cellStyle name="40% - Accent4 9" xfId="429"/>
    <cellStyle name="40% - Accent4 9 2" xfId="430"/>
    <cellStyle name="40% - Accent5 10" xfId="431"/>
    <cellStyle name="40% - Accent5 10 2" xfId="432"/>
    <cellStyle name="40% - Accent5 11" xfId="433"/>
    <cellStyle name="40% - Accent5 11 2" xfId="434"/>
    <cellStyle name="40% - Accent5 12" xfId="435"/>
    <cellStyle name="40% - Accent5 12 2" xfId="436"/>
    <cellStyle name="40% - Accent5 13" xfId="437"/>
    <cellStyle name="40% - Accent5 13 2" xfId="438"/>
    <cellStyle name="40% - Accent5 14" xfId="439"/>
    <cellStyle name="40% - Accent5 14 2" xfId="440"/>
    <cellStyle name="40% - Accent5 2" xfId="441"/>
    <cellStyle name="40% - Accent5 2 2" xfId="442"/>
    <cellStyle name="40% - Accent5 2 2 2" xfId="443"/>
    <cellStyle name="40% - Accent5 2 2_sporedba po zemji" xfId="1154"/>
    <cellStyle name="40% - Accent5 2 3" xfId="444"/>
    <cellStyle name="40% - Accent5 2 3 2" xfId="445"/>
    <cellStyle name="40% - Accent5 2 3_sporedba po zemji" xfId="1155"/>
    <cellStyle name="40% - Accent5 2 4" xfId="446"/>
    <cellStyle name="40% - Accent5 2 5" xfId="1156"/>
    <cellStyle name="40% - Accent5 3" xfId="447"/>
    <cellStyle name="40% - Accent5 3 2" xfId="448"/>
    <cellStyle name="40% - Accent5 4" xfId="449"/>
    <cellStyle name="40% - Accent5 4 2" xfId="450"/>
    <cellStyle name="40% - Accent5 5" xfId="451"/>
    <cellStyle name="40% - Accent5 5 2" xfId="452"/>
    <cellStyle name="40% - Accent5 6" xfId="453"/>
    <cellStyle name="40% - Accent5 6 2" xfId="454"/>
    <cellStyle name="40% - Accent5 7" xfId="455"/>
    <cellStyle name="40% - Accent5 7 2" xfId="456"/>
    <cellStyle name="40% - Accent5 8" xfId="457"/>
    <cellStyle name="40% - Accent5 8 2" xfId="458"/>
    <cellStyle name="40% - Accent5 9" xfId="459"/>
    <cellStyle name="40% - Accent5 9 2" xfId="460"/>
    <cellStyle name="40% - Accent6 10" xfId="461"/>
    <cellStyle name="40% - Accent6 10 2" xfId="462"/>
    <cellStyle name="40% - Accent6 11" xfId="463"/>
    <cellStyle name="40% - Accent6 11 2" xfId="464"/>
    <cellStyle name="40% - Accent6 12" xfId="465"/>
    <cellStyle name="40% - Accent6 12 2" xfId="466"/>
    <cellStyle name="40% - Accent6 13" xfId="467"/>
    <cellStyle name="40% - Accent6 13 2" xfId="468"/>
    <cellStyle name="40% - Accent6 14" xfId="469"/>
    <cellStyle name="40% - Accent6 14 2" xfId="470"/>
    <cellStyle name="40% - Accent6 2" xfId="471"/>
    <cellStyle name="40% - Accent6 2 2" xfId="472"/>
    <cellStyle name="40% - Accent6 2 2 2" xfId="473"/>
    <cellStyle name="40% - Accent6 2 2_sporedba po zemji" xfId="1158"/>
    <cellStyle name="40% - Accent6 2 3" xfId="474"/>
    <cellStyle name="40% - Accent6 2 3 2" xfId="475"/>
    <cellStyle name="40% - Accent6 2 3_sporedba po zemji" xfId="1159"/>
    <cellStyle name="40% - Accent6 2 4" xfId="476"/>
    <cellStyle name="40% - Accent6 2 5" xfId="1160"/>
    <cellStyle name="40% - Accent6 2_sporedba po zemji" xfId="1157"/>
    <cellStyle name="40% - Accent6 3" xfId="477"/>
    <cellStyle name="40% - Accent6 3 2" xfId="478"/>
    <cellStyle name="40% - Accent6 4" xfId="479"/>
    <cellStyle name="40% - Accent6 4 2" xfId="480"/>
    <cellStyle name="40% - Accent6 5" xfId="481"/>
    <cellStyle name="40% - Accent6 5 2" xfId="482"/>
    <cellStyle name="40% - Accent6 6" xfId="483"/>
    <cellStyle name="40% - Accent6 6 2" xfId="484"/>
    <cellStyle name="40% - Accent6 7" xfId="485"/>
    <cellStyle name="40% - Accent6 7 2" xfId="486"/>
    <cellStyle name="40% - Accent6 8" xfId="487"/>
    <cellStyle name="40% - Accent6 8 2" xfId="488"/>
    <cellStyle name="40% - Accent6 9" xfId="489"/>
    <cellStyle name="40% - Accent6 9 2" xfId="490"/>
    <cellStyle name="5 indents" xfId="1161"/>
    <cellStyle name="60% - Accent1 10" xfId="491"/>
    <cellStyle name="60% - Accent1 11" xfId="492"/>
    <cellStyle name="60% - Accent1 12" xfId="493"/>
    <cellStyle name="60% - Accent1 13" xfId="494"/>
    <cellStyle name="60% - Accent1 14" xfId="495"/>
    <cellStyle name="60% - Accent1 2" xfId="496"/>
    <cellStyle name="60% - Accent1 2 2" xfId="497"/>
    <cellStyle name="60% - Accent1 2 2 2" xfId="1164"/>
    <cellStyle name="60% - Accent1 2 2_sporedba po zemji" xfId="1163"/>
    <cellStyle name="60% - Accent1 2 3" xfId="498"/>
    <cellStyle name="60% - Accent1 2 4" xfId="1165"/>
    <cellStyle name="60% - Accent1 2 5" xfId="1166"/>
    <cellStyle name="60% - Accent1 2_sporedba po zemji" xfId="1162"/>
    <cellStyle name="60% - Accent1 3" xfId="499"/>
    <cellStyle name="60% - Accent1 3 2" xfId="1167"/>
    <cellStyle name="60% - Accent1 4" xfId="500"/>
    <cellStyle name="60% - Accent1 5" xfId="501"/>
    <cellStyle name="60% - Accent1 6" xfId="502"/>
    <cellStyle name="60% - Accent1 7" xfId="503"/>
    <cellStyle name="60% - Accent1 8" xfId="504"/>
    <cellStyle name="60% - Accent1 9" xfId="505"/>
    <cellStyle name="60% - Accent2 10" xfId="506"/>
    <cellStyle name="60% - Accent2 11" xfId="507"/>
    <cellStyle name="60% - Accent2 12" xfId="508"/>
    <cellStyle name="60% - Accent2 13" xfId="509"/>
    <cellStyle name="60% - Accent2 14" xfId="510"/>
    <cellStyle name="60% - Accent2 2" xfId="511"/>
    <cellStyle name="60% - Accent2 2 2" xfId="512"/>
    <cellStyle name="60% - Accent2 2 2 2" xfId="1168"/>
    <cellStyle name="60% - Accent2 2 3" xfId="513"/>
    <cellStyle name="60% - Accent2 2 4" xfId="1169"/>
    <cellStyle name="60% - Accent2 2 5" xfId="1170"/>
    <cellStyle name="60% - Accent2 3" xfId="514"/>
    <cellStyle name="60% - Accent2 3 2" xfId="1171"/>
    <cellStyle name="60% - Accent2 4" xfId="515"/>
    <cellStyle name="60% - Accent2 5" xfId="516"/>
    <cellStyle name="60% - Accent2 6" xfId="517"/>
    <cellStyle name="60% - Accent2 7" xfId="518"/>
    <cellStyle name="60% - Accent2 8" xfId="519"/>
    <cellStyle name="60% - Accent2 9" xfId="520"/>
    <cellStyle name="60% - Accent3 10" xfId="521"/>
    <cellStyle name="60% - Accent3 11" xfId="522"/>
    <cellStyle name="60% - Accent3 12" xfId="523"/>
    <cellStyle name="60% - Accent3 13" xfId="524"/>
    <cellStyle name="60% - Accent3 14" xfId="525"/>
    <cellStyle name="60% - Accent3 2" xfId="526"/>
    <cellStyle name="60% - Accent3 2 2" xfId="527"/>
    <cellStyle name="60% - Accent3 2 2 2" xfId="1174"/>
    <cellStyle name="60% - Accent3 2 2_sporedba po zemji" xfId="1173"/>
    <cellStyle name="60% - Accent3 2 3" xfId="528"/>
    <cellStyle name="60% - Accent3 2 4" xfId="1175"/>
    <cellStyle name="60% - Accent3 2 5" xfId="1176"/>
    <cellStyle name="60% - Accent3 2_sporedba po zemji" xfId="1172"/>
    <cellStyle name="60% - Accent3 3" xfId="529"/>
    <cellStyle name="60% - Accent3 3 2" xfId="1177"/>
    <cellStyle name="60% - Accent3 4" xfId="530"/>
    <cellStyle name="60% - Accent3 5" xfId="531"/>
    <cellStyle name="60% - Accent3 6" xfId="532"/>
    <cellStyle name="60% - Accent3 7" xfId="533"/>
    <cellStyle name="60% - Accent3 8" xfId="534"/>
    <cellStyle name="60% - Accent3 9" xfId="535"/>
    <cellStyle name="60% - Accent4 10" xfId="536"/>
    <cellStyle name="60% - Accent4 11" xfId="537"/>
    <cellStyle name="60% - Accent4 12" xfId="538"/>
    <cellStyle name="60% - Accent4 13" xfId="539"/>
    <cellStyle name="60% - Accent4 14" xfId="540"/>
    <cellStyle name="60% - Accent4 2" xfId="541"/>
    <cellStyle name="60% - Accent4 2 2" xfId="542"/>
    <cellStyle name="60% - Accent4 2 2 2" xfId="1180"/>
    <cellStyle name="60% - Accent4 2 2_sporedba po zemji" xfId="1179"/>
    <cellStyle name="60% - Accent4 2 3" xfId="543"/>
    <cellStyle name="60% - Accent4 2 4" xfId="1181"/>
    <cellStyle name="60% - Accent4 2 5" xfId="1182"/>
    <cellStyle name="60% - Accent4 2_sporedba po zemji" xfId="1178"/>
    <cellStyle name="60% - Accent4 3" xfId="544"/>
    <cellStyle name="60% - Accent4 3 2" xfId="1183"/>
    <cellStyle name="60% - Accent4 4" xfId="545"/>
    <cellStyle name="60% - Accent4 5" xfId="546"/>
    <cellStyle name="60% - Accent4 6" xfId="547"/>
    <cellStyle name="60% - Accent4 7" xfId="548"/>
    <cellStyle name="60% - Accent4 8" xfId="549"/>
    <cellStyle name="60% - Accent4 9" xfId="550"/>
    <cellStyle name="60% - Accent5 10" xfId="551"/>
    <cellStyle name="60% - Accent5 11" xfId="552"/>
    <cellStyle name="60% - Accent5 12" xfId="553"/>
    <cellStyle name="60% - Accent5 13" xfId="554"/>
    <cellStyle name="60% - Accent5 14" xfId="555"/>
    <cellStyle name="60% - Accent5 2" xfId="556"/>
    <cellStyle name="60% - Accent5 2 2" xfId="557"/>
    <cellStyle name="60% - Accent5 2 2 2" xfId="1185"/>
    <cellStyle name="60% - Accent5 2 3" xfId="558"/>
    <cellStyle name="60% - Accent5 2 4" xfId="1186"/>
    <cellStyle name="60% - Accent5 2 5" xfId="1187"/>
    <cellStyle name="60% - Accent5 2_sporedba po zemji" xfId="1184"/>
    <cellStyle name="60% - Accent5 3" xfId="559"/>
    <cellStyle name="60% - Accent5 3 2" xfId="1188"/>
    <cellStyle name="60% - Accent5 4" xfId="560"/>
    <cellStyle name="60% - Accent5 5" xfId="561"/>
    <cellStyle name="60% - Accent5 6" xfId="562"/>
    <cellStyle name="60% - Accent5 7" xfId="563"/>
    <cellStyle name="60% - Accent5 8" xfId="564"/>
    <cellStyle name="60% - Accent5 9" xfId="565"/>
    <cellStyle name="60% - Accent6 10" xfId="566"/>
    <cellStyle name="60% - Accent6 11" xfId="567"/>
    <cellStyle name="60% - Accent6 12" xfId="568"/>
    <cellStyle name="60% - Accent6 13" xfId="569"/>
    <cellStyle name="60% - Accent6 14" xfId="570"/>
    <cellStyle name="60% - Accent6 2" xfId="571"/>
    <cellStyle name="60% - Accent6 2 2" xfId="572"/>
    <cellStyle name="60% - Accent6 2 2 2" xfId="1191"/>
    <cellStyle name="60% - Accent6 2 2_sporedba po zemji" xfId="1190"/>
    <cellStyle name="60% - Accent6 2 3" xfId="573"/>
    <cellStyle name="60% - Accent6 2 4" xfId="1192"/>
    <cellStyle name="60% - Accent6 2 5" xfId="1193"/>
    <cellStyle name="60% - Accent6 2_sporedba po zemji" xfId="1189"/>
    <cellStyle name="60% - Accent6 3" xfId="574"/>
    <cellStyle name="60% - Accent6 3 2" xfId="1194"/>
    <cellStyle name="60% - Accent6 4" xfId="575"/>
    <cellStyle name="60% - Accent6 5" xfId="576"/>
    <cellStyle name="60% - Accent6 6" xfId="577"/>
    <cellStyle name="60% - Accent6 7" xfId="578"/>
    <cellStyle name="60% - Accent6 8" xfId="579"/>
    <cellStyle name="60% - Accent6 9" xfId="580"/>
    <cellStyle name="Accent1 10" xfId="581"/>
    <cellStyle name="Accent1 11" xfId="582"/>
    <cellStyle name="Accent1 12" xfId="583"/>
    <cellStyle name="Accent1 13" xfId="584"/>
    <cellStyle name="Accent1 14" xfId="585"/>
    <cellStyle name="Accent1 2" xfId="586"/>
    <cellStyle name="Accent1 2 2" xfId="587"/>
    <cellStyle name="Accent1 2 2 2" xfId="1197"/>
    <cellStyle name="Accent1 2 2_sporedba po zemji" xfId="1196"/>
    <cellStyle name="Accent1 2 3" xfId="588"/>
    <cellStyle name="Accent1 2 4" xfId="1198"/>
    <cellStyle name="Accent1 2 5" xfId="1199"/>
    <cellStyle name="Accent1 2_sporedba po zemji" xfId="1195"/>
    <cellStyle name="Accent1 3" xfId="589"/>
    <cellStyle name="Accent1 3 2" xfId="1200"/>
    <cellStyle name="Accent1 4" xfId="590"/>
    <cellStyle name="Accent1 5" xfId="591"/>
    <cellStyle name="Accent1 6" xfId="592"/>
    <cellStyle name="Accent1 7" xfId="593"/>
    <cellStyle name="Accent1 8" xfId="594"/>
    <cellStyle name="Accent1 9" xfId="595"/>
    <cellStyle name="Accent2 10" xfId="596"/>
    <cellStyle name="Accent2 11" xfId="597"/>
    <cellStyle name="Accent2 12" xfId="598"/>
    <cellStyle name="Accent2 13" xfId="599"/>
    <cellStyle name="Accent2 14" xfId="600"/>
    <cellStyle name="Accent2 2" xfId="601"/>
    <cellStyle name="Accent2 2 2" xfId="602"/>
    <cellStyle name="Accent2 2 2 2" xfId="1202"/>
    <cellStyle name="Accent2 2 3" xfId="603"/>
    <cellStyle name="Accent2 2 4" xfId="1203"/>
    <cellStyle name="Accent2 2 5" xfId="1204"/>
    <cellStyle name="Accent2 2_sporedba po zemji" xfId="1201"/>
    <cellStyle name="Accent2 3" xfId="604"/>
    <cellStyle name="Accent2 3 2" xfId="1205"/>
    <cellStyle name="Accent2 4" xfId="605"/>
    <cellStyle name="Accent2 5" xfId="606"/>
    <cellStyle name="Accent2 6" xfId="607"/>
    <cellStyle name="Accent2 7" xfId="608"/>
    <cellStyle name="Accent2 8" xfId="609"/>
    <cellStyle name="Accent2 9" xfId="610"/>
    <cellStyle name="Accent3 10" xfId="611"/>
    <cellStyle name="Accent3 11" xfId="612"/>
    <cellStyle name="Accent3 12" xfId="613"/>
    <cellStyle name="Accent3 13" xfId="614"/>
    <cellStyle name="Accent3 14" xfId="615"/>
    <cellStyle name="Accent3 2" xfId="616"/>
    <cellStyle name="Accent3 2 2" xfId="617"/>
    <cellStyle name="Accent3 2 2 2" xfId="1207"/>
    <cellStyle name="Accent3 2 3" xfId="618"/>
    <cellStyle name="Accent3 2 4" xfId="1208"/>
    <cellStyle name="Accent3 2 5" xfId="1209"/>
    <cellStyle name="Accent3 2_sporedba po zemji" xfId="1206"/>
    <cellStyle name="Accent3 3" xfId="619"/>
    <cellStyle name="Accent3 3 2" xfId="1210"/>
    <cellStyle name="Accent3 4" xfId="620"/>
    <cellStyle name="Accent3 5" xfId="621"/>
    <cellStyle name="Accent3 6" xfId="622"/>
    <cellStyle name="Accent3 7" xfId="623"/>
    <cellStyle name="Accent3 8" xfId="624"/>
    <cellStyle name="Accent3 9" xfId="625"/>
    <cellStyle name="Accent4 10" xfId="626"/>
    <cellStyle name="Accent4 11" xfId="627"/>
    <cellStyle name="Accent4 12" xfId="628"/>
    <cellStyle name="Accent4 13" xfId="629"/>
    <cellStyle name="Accent4 14" xfId="630"/>
    <cellStyle name="Accent4 2" xfId="631"/>
    <cellStyle name="Accent4 2 2" xfId="632"/>
    <cellStyle name="Accent4 2 2 2" xfId="1213"/>
    <cellStyle name="Accent4 2 2_sporedba po zemji" xfId="1212"/>
    <cellStyle name="Accent4 2 3" xfId="633"/>
    <cellStyle name="Accent4 2 4" xfId="1214"/>
    <cellStyle name="Accent4 2 5" xfId="1215"/>
    <cellStyle name="Accent4 2_sporedba po zemji" xfId="1211"/>
    <cellStyle name="Accent4 3" xfId="634"/>
    <cellStyle name="Accent4 3 2" xfId="1216"/>
    <cellStyle name="Accent4 4" xfId="635"/>
    <cellStyle name="Accent4 5" xfId="636"/>
    <cellStyle name="Accent4 6" xfId="637"/>
    <cellStyle name="Accent4 7" xfId="638"/>
    <cellStyle name="Accent4 8" xfId="639"/>
    <cellStyle name="Accent4 9" xfId="640"/>
    <cellStyle name="Accent5 10" xfId="641"/>
    <cellStyle name="Accent5 11" xfId="642"/>
    <cellStyle name="Accent5 12" xfId="643"/>
    <cellStyle name="Accent5 13" xfId="644"/>
    <cellStyle name="Accent5 14" xfId="645"/>
    <cellStyle name="Accent5 2" xfId="646"/>
    <cellStyle name="Accent5 2 2" xfId="647"/>
    <cellStyle name="Accent5 2 2 2" xfId="1218"/>
    <cellStyle name="Accent5 2 3" xfId="648"/>
    <cellStyle name="Accent5 2 4" xfId="1219"/>
    <cellStyle name="Accent5 2 5" xfId="1220"/>
    <cellStyle name="Accent5 2_sporedba po zemji" xfId="1217"/>
    <cellStyle name="Accent5 3" xfId="649"/>
    <cellStyle name="Accent5 3 2" xfId="1221"/>
    <cellStyle name="Accent5 4" xfId="650"/>
    <cellStyle name="Accent5 5" xfId="651"/>
    <cellStyle name="Accent5 6" xfId="652"/>
    <cellStyle name="Accent5 7" xfId="653"/>
    <cellStyle name="Accent5 8" xfId="654"/>
    <cellStyle name="Accent5 9" xfId="655"/>
    <cellStyle name="Accent6 10" xfId="656"/>
    <cellStyle name="Accent6 11" xfId="657"/>
    <cellStyle name="Accent6 12" xfId="658"/>
    <cellStyle name="Accent6 13" xfId="659"/>
    <cellStyle name="Accent6 14" xfId="660"/>
    <cellStyle name="Accent6 2" xfId="661"/>
    <cellStyle name="Accent6 2 2" xfId="662"/>
    <cellStyle name="Accent6 2 2 2" xfId="1223"/>
    <cellStyle name="Accent6 2 3" xfId="663"/>
    <cellStyle name="Accent6 2 4" xfId="1224"/>
    <cellStyle name="Accent6 2 5" xfId="1225"/>
    <cellStyle name="Accent6 2_sporedba po zemji" xfId="1222"/>
    <cellStyle name="Accent6 3" xfId="664"/>
    <cellStyle name="Accent6 3 2" xfId="1226"/>
    <cellStyle name="Accent6 4" xfId="665"/>
    <cellStyle name="Accent6 5" xfId="666"/>
    <cellStyle name="Accent6 6" xfId="667"/>
    <cellStyle name="Accent6 7" xfId="668"/>
    <cellStyle name="Accent6 8" xfId="669"/>
    <cellStyle name="Accent6 9" xfId="670"/>
    <cellStyle name="Bad 10" xfId="671"/>
    <cellStyle name="Bad 11" xfId="672"/>
    <cellStyle name="Bad 12" xfId="673"/>
    <cellStyle name="Bad 13" xfId="674"/>
    <cellStyle name="Bad 14" xfId="675"/>
    <cellStyle name="Bad 2" xfId="676"/>
    <cellStyle name="Bad 2 2" xfId="677"/>
    <cellStyle name="Bad 2 2 2" xfId="1227"/>
    <cellStyle name="Bad 2 3" xfId="678"/>
    <cellStyle name="Bad 2 4" xfId="1228"/>
    <cellStyle name="Bad 2 5" xfId="1229"/>
    <cellStyle name="Bad 3" xfId="679"/>
    <cellStyle name="Bad 3 2" xfId="1230"/>
    <cellStyle name="Bad 4" xfId="680"/>
    <cellStyle name="Bad 5" xfId="681"/>
    <cellStyle name="Bad 6" xfId="682"/>
    <cellStyle name="Bad 7" xfId="683"/>
    <cellStyle name="Bad 8" xfId="684"/>
    <cellStyle name="Bad 9" xfId="685"/>
    <cellStyle name="Calculation 10" xfId="686"/>
    <cellStyle name="Calculation 10 2" xfId="687"/>
    <cellStyle name="Calculation 10 2 2" xfId="1785"/>
    <cellStyle name="Calculation 10 2 2 10" xfId="3958"/>
    <cellStyle name="Calculation 10 2 2 11" xfId="7073"/>
    <cellStyle name="Calculation 10 2 2 2" xfId="2329"/>
    <cellStyle name="Calculation 10 2 2 2 10" xfId="5629"/>
    <cellStyle name="Calculation 10 2 2 2 2" xfId="3755"/>
    <cellStyle name="Calculation 10 2 2 2 3" xfId="4105"/>
    <cellStyle name="Calculation 10 2 2 2 4" xfId="4779"/>
    <cellStyle name="Calculation 10 2 2 2 5" xfId="4710"/>
    <cellStyle name="Calculation 10 2 2 2 6" xfId="5444"/>
    <cellStyle name="Calculation 10 2 2 2 7" xfId="3255"/>
    <cellStyle name="Calculation 10 2 2 2 8" xfId="6495"/>
    <cellStyle name="Calculation 10 2 2 2 9" xfId="6847"/>
    <cellStyle name="Calculation 10 2 2 3" xfId="3491"/>
    <cellStyle name="Calculation 10 2 2 4" xfId="3380"/>
    <cellStyle name="Calculation 10 2 2 5" xfId="4041"/>
    <cellStyle name="Calculation 10 2 2 6" xfId="4088"/>
    <cellStyle name="Calculation 10 2 2 7" xfId="5288"/>
    <cellStyle name="Calculation 10 2 2 8" xfId="6276"/>
    <cellStyle name="Calculation 10 2 2 9" xfId="6118"/>
    <cellStyle name="Calculation 10 2 2_анекси - фирми со кредити(КРИС)" xfId="2065"/>
    <cellStyle name="Calculation 10 2 3" xfId="2858"/>
    <cellStyle name="Calculation 10 2_aneks pokazateli-dejnosti" xfId="2059"/>
    <cellStyle name="Calculation 10 3" xfId="1784"/>
    <cellStyle name="Calculation 10 3 10" xfId="3003"/>
    <cellStyle name="Calculation 10 3 11" xfId="6686"/>
    <cellStyle name="Calculation 10 3 2" xfId="2328"/>
    <cellStyle name="Calculation 10 3 2 10" xfId="5389"/>
    <cellStyle name="Calculation 10 3 2 2" xfId="3754"/>
    <cellStyle name="Calculation 10 3 2 3" xfId="3151"/>
    <cellStyle name="Calculation 10 3 2 4" xfId="4778"/>
    <cellStyle name="Calculation 10 3 2 5" xfId="5296"/>
    <cellStyle name="Calculation 10 3 2 6" xfId="4748"/>
    <cellStyle name="Calculation 10 3 2 7" xfId="3208"/>
    <cellStyle name="Calculation 10 3 2 8" xfId="6108"/>
    <cellStyle name="Calculation 10 3 2 9" xfId="6846"/>
    <cellStyle name="Calculation 10 3 3" xfId="3490"/>
    <cellStyle name="Calculation 10 3 4" xfId="2726"/>
    <cellStyle name="Calculation 10 3 5" xfId="4493"/>
    <cellStyle name="Calculation 10 3 6" xfId="3178"/>
    <cellStyle name="Calculation 10 3 7" xfId="5261"/>
    <cellStyle name="Calculation 10 3 8" xfId="5799"/>
    <cellStyle name="Calculation 10 3 9" xfId="6419"/>
    <cellStyle name="Calculation 10 3_анекси - фирми со кредити(КРИС)" xfId="2066"/>
    <cellStyle name="Calculation 10 4" xfId="2857"/>
    <cellStyle name="Calculation 10_aneks pokazateli-dejnosti" xfId="2060"/>
    <cellStyle name="Calculation 11" xfId="688"/>
    <cellStyle name="Calculation 11 2" xfId="689"/>
    <cellStyle name="Calculation 11 2 2" xfId="1787"/>
    <cellStyle name="Calculation 11 2 2 10" xfId="6036"/>
    <cellStyle name="Calculation 11 2 2 11" xfId="7050"/>
    <cellStyle name="Calculation 11 2 2 2" xfId="2331"/>
    <cellStyle name="Calculation 11 2 2 2 10" xfId="6676"/>
    <cellStyle name="Calculation 11 2 2 2 2" xfId="3757"/>
    <cellStyle name="Calculation 11 2 2 2 3" xfId="2592"/>
    <cellStyle name="Calculation 11 2 2 2 4" xfId="4781"/>
    <cellStyle name="Calculation 11 2 2 2 5" xfId="4166"/>
    <cellStyle name="Calculation 11 2 2 2 6" xfId="4059"/>
    <cellStyle name="Calculation 11 2 2 2 7" xfId="6099"/>
    <cellStyle name="Calculation 11 2 2 2 8" xfId="5820"/>
    <cellStyle name="Calculation 11 2 2 2 9" xfId="6849"/>
    <cellStyle name="Calculation 11 2 2 3" xfId="3493"/>
    <cellStyle name="Calculation 11 2 2 4" xfId="4087"/>
    <cellStyle name="Calculation 11 2 2 5" xfId="3167"/>
    <cellStyle name="Calculation 11 2 2 6" xfId="4698"/>
    <cellStyle name="Calculation 11 2 2 7" xfId="5426"/>
    <cellStyle name="Calculation 11 2 2 8" xfId="6199"/>
    <cellStyle name="Calculation 11 2 2 9" xfId="5791"/>
    <cellStyle name="Calculation 11 2 2_анекси - фирми со кредити(КРИС)" xfId="2067"/>
    <cellStyle name="Calculation 11 2 3" xfId="2860"/>
    <cellStyle name="Calculation 11 2_aneks pokazateli-dejnosti" xfId="1998"/>
    <cellStyle name="Calculation 11 3" xfId="1786"/>
    <cellStyle name="Calculation 11 3 10" xfId="6026"/>
    <cellStyle name="Calculation 11 3 11" xfId="7094"/>
    <cellStyle name="Calculation 11 3 2" xfId="2330"/>
    <cellStyle name="Calculation 11 3 2 10" xfId="6586"/>
    <cellStyle name="Calculation 11 3 2 2" xfId="3756"/>
    <cellStyle name="Calculation 11 3 2 3" xfId="3472"/>
    <cellStyle name="Calculation 11 3 2 4" xfId="4780"/>
    <cellStyle name="Calculation 11 3 2 5" xfId="2727"/>
    <cellStyle name="Calculation 11 3 2 6" xfId="5553"/>
    <cellStyle name="Calculation 11 3 2 7" xfId="6211"/>
    <cellStyle name="Calculation 11 3 2 8" xfId="6416"/>
    <cellStyle name="Calculation 11 3 2 9" xfId="6848"/>
    <cellStyle name="Calculation 11 3 3" xfId="3492"/>
    <cellStyle name="Calculation 11 3 4" xfId="2941"/>
    <cellStyle name="Calculation 11 3 5" xfId="3685"/>
    <cellStyle name="Calculation 11 3 6" xfId="4222"/>
    <cellStyle name="Calculation 11 3 7" xfId="5960"/>
    <cellStyle name="Calculation 11 3 8" xfId="5720"/>
    <cellStyle name="Calculation 11 3 9" xfId="5708"/>
    <cellStyle name="Calculation 11 3_анекси - фирми со кредити(КРИС)" xfId="2068"/>
    <cellStyle name="Calculation 11 4" xfId="2859"/>
    <cellStyle name="Calculation 11_aneks pokazateli-dejnosti" xfId="1999"/>
    <cellStyle name="Calculation 12" xfId="690"/>
    <cellStyle name="Calculation 12 2" xfId="691"/>
    <cellStyle name="Calculation 12 2 2" xfId="1789"/>
    <cellStyle name="Calculation 12 2 2 10" xfId="6727"/>
    <cellStyle name="Calculation 12 2 2 11" xfId="7095"/>
    <cellStyle name="Calculation 12 2 2 2" xfId="2333"/>
    <cellStyle name="Calculation 12 2 2 2 10" xfId="4364"/>
    <cellStyle name="Calculation 12 2 2 2 2" xfId="3759"/>
    <cellStyle name="Calculation 12 2 2 2 3" xfId="3338"/>
    <cellStyle name="Calculation 12 2 2 2 4" xfId="4783"/>
    <cellStyle name="Calculation 12 2 2 2 5" xfId="5199"/>
    <cellStyle name="Calculation 12 2 2 2 6" xfId="4093"/>
    <cellStyle name="Calculation 12 2 2 2 7" xfId="4395"/>
    <cellStyle name="Calculation 12 2 2 2 8" xfId="6689"/>
    <cellStyle name="Calculation 12 2 2 2 9" xfId="6851"/>
    <cellStyle name="Calculation 12 2 2 3" xfId="3495"/>
    <cellStyle name="Calculation 12 2 2 4" xfId="2799"/>
    <cellStyle name="Calculation 12 2 2 5" xfId="3039"/>
    <cellStyle name="Calculation 12 2 2 6" xfId="4736"/>
    <cellStyle name="Calculation 12 2 2 7" xfId="4812"/>
    <cellStyle name="Calculation 12 2 2 8" xfId="3863"/>
    <cellStyle name="Calculation 12 2 2 9" xfId="5798"/>
    <cellStyle name="Calculation 12 2 2_анекси - фирми со кредити(КРИС)" xfId="2069"/>
    <cellStyle name="Calculation 12 2 3" xfId="2862"/>
    <cellStyle name="Calculation 12 2_aneks pokazateli-dejnosti" xfId="1996"/>
    <cellStyle name="Calculation 12 3" xfId="1788"/>
    <cellStyle name="Calculation 12 3 10" xfId="6229"/>
    <cellStyle name="Calculation 12 3 11" xfId="7072"/>
    <cellStyle name="Calculation 12 3 2" xfId="2332"/>
    <cellStyle name="Calculation 12 3 2 10" xfId="6543"/>
    <cellStyle name="Calculation 12 3 2 2" xfId="3758"/>
    <cellStyle name="Calculation 12 3 2 3" xfId="4131"/>
    <cellStyle name="Calculation 12 3 2 4" xfId="4782"/>
    <cellStyle name="Calculation 12 3 2 5" xfId="5230"/>
    <cellStyle name="Calculation 12 3 2 6" xfId="3282"/>
    <cellStyle name="Calculation 12 3 2 7" xfId="5371"/>
    <cellStyle name="Calculation 12 3 2 8" xfId="6555"/>
    <cellStyle name="Calculation 12 3 2 9" xfId="6850"/>
    <cellStyle name="Calculation 12 3 3" xfId="3494"/>
    <cellStyle name="Calculation 12 3 4" xfId="4450"/>
    <cellStyle name="Calculation 12 3 5" xfId="4532"/>
    <cellStyle name="Calculation 12 3 6" xfId="4465"/>
    <cellStyle name="Calculation 12 3 7" xfId="5245"/>
    <cellStyle name="Calculation 12 3 8" xfId="5845"/>
    <cellStyle name="Calculation 12 3 9" xfId="5674"/>
    <cellStyle name="Calculation 12 3_анекси - фирми со кредити(КРИС)" xfId="2070"/>
    <cellStyle name="Calculation 12 4" xfId="2861"/>
    <cellStyle name="Calculation 12_aneks pokazateli-dejnosti" xfId="1997"/>
    <cellStyle name="Calculation 13" xfId="692"/>
    <cellStyle name="Calculation 13 2" xfId="693"/>
    <cellStyle name="Calculation 13 2 2" xfId="1791"/>
    <cellStyle name="Calculation 13 2 2 10" xfId="5866"/>
    <cellStyle name="Calculation 13 2 2 11" xfId="5952"/>
    <cellStyle name="Calculation 13 2 2 2" xfId="2335"/>
    <cellStyle name="Calculation 13 2 2 2 10" xfId="3529"/>
    <cellStyle name="Calculation 13 2 2 2 2" xfId="3761"/>
    <cellStyle name="Calculation 13 2 2 2 3" xfId="4416"/>
    <cellStyle name="Calculation 13 2 2 2 4" xfId="4785"/>
    <cellStyle name="Calculation 13 2 2 2 5" xfId="4615"/>
    <cellStyle name="Calculation 13 2 2 2 6" xfId="5832"/>
    <cellStyle name="Calculation 13 2 2 2 7" xfId="5234"/>
    <cellStyle name="Calculation 13 2 2 2 8" xfId="6554"/>
    <cellStyle name="Calculation 13 2 2 2 9" xfId="6853"/>
    <cellStyle name="Calculation 13 2 2 3" xfId="3497"/>
    <cellStyle name="Calculation 13 2 2 4" xfId="3150"/>
    <cellStyle name="Calculation 13 2 2 5" xfId="4301"/>
    <cellStyle name="Calculation 13 2 2 6" xfId="3595"/>
    <cellStyle name="Calculation 13 2 2 7" xfId="5704"/>
    <cellStyle name="Calculation 13 2 2 8" xfId="5596"/>
    <cellStyle name="Calculation 13 2 2 9" xfId="4683"/>
    <cellStyle name="Calculation 13 2 2_анекси - фирми со кредити(КРИС)" xfId="2071"/>
    <cellStyle name="Calculation 13 2 3" xfId="2864"/>
    <cellStyle name="Calculation 13 2_aneks pokazateli-dejnosti" xfId="1994"/>
    <cellStyle name="Calculation 13 3" xfId="1790"/>
    <cellStyle name="Calculation 13 3 10" xfId="6470"/>
    <cellStyle name="Calculation 13 3 11" xfId="7051"/>
    <cellStyle name="Calculation 13 3 2" xfId="2334"/>
    <cellStyle name="Calculation 13 3 2 10" xfId="2850"/>
    <cellStyle name="Calculation 13 3 2 2" xfId="3760"/>
    <cellStyle name="Calculation 13 3 2 3" xfId="4429"/>
    <cellStyle name="Calculation 13 3 2 4" xfId="4784"/>
    <cellStyle name="Calculation 13 3 2 5" xfId="4984"/>
    <cellStyle name="Calculation 13 3 2 6" xfId="5289"/>
    <cellStyle name="Calculation 13 3 2 7" xfId="3843"/>
    <cellStyle name="Calculation 13 3 2 8" xfId="6597"/>
    <cellStyle name="Calculation 13 3 2 9" xfId="6852"/>
    <cellStyle name="Calculation 13 3 3" xfId="3496"/>
    <cellStyle name="Calculation 13 3 4" xfId="3678"/>
    <cellStyle name="Calculation 13 3 5" xfId="4272"/>
    <cellStyle name="Calculation 13 3 6" xfId="4240"/>
    <cellStyle name="Calculation 13 3 7" xfId="5870"/>
    <cellStyle name="Calculation 13 3 8" xfId="5144"/>
    <cellStyle name="Calculation 13 3 9" xfId="6258"/>
    <cellStyle name="Calculation 13 3_анекси - фирми со кредити(КРИС)" xfId="2072"/>
    <cellStyle name="Calculation 13 4" xfId="2863"/>
    <cellStyle name="Calculation 13_aneks pokazateli-dejnosti" xfId="1995"/>
    <cellStyle name="Calculation 14" xfId="694"/>
    <cellStyle name="Calculation 14 2" xfId="695"/>
    <cellStyle name="Calculation 14 2 2" xfId="1793"/>
    <cellStyle name="Calculation 14 2 2 10" xfId="6726"/>
    <cellStyle name="Calculation 14 2 2 11" xfId="7074"/>
    <cellStyle name="Calculation 14 2 2 2" xfId="2337"/>
    <cellStyle name="Calculation 14 2 2 2 10" xfId="5694"/>
    <cellStyle name="Calculation 14 2 2 2 2" xfId="3763"/>
    <cellStyle name="Calculation 14 2 2 2 3" xfId="3005"/>
    <cellStyle name="Calculation 14 2 2 2 4" xfId="4787"/>
    <cellStyle name="Calculation 14 2 2 2 5" xfId="4686"/>
    <cellStyle name="Calculation 14 2 2 2 6" xfId="4646"/>
    <cellStyle name="Calculation 14 2 2 2 7" xfId="5103"/>
    <cellStyle name="Calculation 14 2 2 2 8" xfId="6596"/>
    <cellStyle name="Calculation 14 2 2 2 9" xfId="6855"/>
    <cellStyle name="Calculation 14 2 2 3" xfId="3499"/>
    <cellStyle name="Calculation 14 2 2 4" xfId="3785"/>
    <cellStyle name="Calculation 14 2 2 5" xfId="3341"/>
    <cellStyle name="Calculation 14 2 2 6" xfId="4629"/>
    <cellStyle name="Calculation 14 2 2 7" xfId="5434"/>
    <cellStyle name="Calculation 14 2 2 8" xfId="5929"/>
    <cellStyle name="Calculation 14 2 2 9" xfId="5027"/>
    <cellStyle name="Calculation 14 2 2_анекси - фирми со кредити(КРИС)" xfId="2073"/>
    <cellStyle name="Calculation 14 2 3" xfId="2866"/>
    <cellStyle name="Calculation 14 2_aneks pokazateli-dejnosti" xfId="1993"/>
    <cellStyle name="Calculation 14 3" xfId="1792"/>
    <cellStyle name="Calculation 14 3 10" xfId="6035"/>
    <cellStyle name="Calculation 14 3 11" xfId="6696"/>
    <cellStyle name="Calculation 14 3 2" xfId="2336"/>
    <cellStyle name="Calculation 14 3 2 10" xfId="5117"/>
    <cellStyle name="Calculation 14 3 2 2" xfId="3762"/>
    <cellStyle name="Calculation 14 3 2 3" xfId="2830"/>
    <cellStyle name="Calculation 14 3 2 4" xfId="4786"/>
    <cellStyle name="Calculation 14 3 2 5" xfId="2783"/>
    <cellStyle name="Calculation 14 3 2 6" xfId="5801"/>
    <cellStyle name="Calculation 14 3 2 7" xfId="1426"/>
    <cellStyle name="Calculation 14 3 2 8" xfId="6688"/>
    <cellStyle name="Calculation 14 3 2 9" xfId="6854"/>
    <cellStyle name="Calculation 14 3 3" xfId="3498"/>
    <cellStyle name="Calculation 14 3 4" xfId="4273"/>
    <cellStyle name="Calculation 14 3 5" xfId="3839"/>
    <cellStyle name="Calculation 14 3 6" xfId="5303"/>
    <cellStyle name="Calculation 14 3 7" xfId="4219"/>
    <cellStyle name="Calculation 14 3 8" xfId="4538"/>
    <cellStyle name="Calculation 14 3 9" xfId="3979"/>
    <cellStyle name="Calculation 14 3_анекси - фирми со кредити(КРИС)" xfId="2074"/>
    <cellStyle name="Calculation 14 4" xfId="2865"/>
    <cellStyle name="Calculation 14_aneks pokazateli-dejnosti" xfId="2058"/>
    <cellStyle name="Calculation 2" xfId="696"/>
    <cellStyle name="Calculation 2 10" xfId="4343"/>
    <cellStyle name="Calculation 2 11" xfId="4319"/>
    <cellStyle name="Calculation 2 12" xfId="4281"/>
    <cellStyle name="Calculation 2 13" xfId="4586"/>
    <cellStyle name="Calculation 2 14" xfId="4648"/>
    <cellStyle name="Calculation 2 15" xfId="4124"/>
    <cellStyle name="Calculation 2 16" xfId="6280"/>
    <cellStyle name="Calculation 2 17" xfId="6600"/>
    <cellStyle name="Calculation 2 18" xfId="2698"/>
    <cellStyle name="Calculation 2 2" xfId="697"/>
    <cellStyle name="Calculation 2 2 2" xfId="698"/>
    <cellStyle name="Calculation 2 2 2 2" xfId="1796"/>
    <cellStyle name="Calculation 2 2 2 2 10" xfId="3312"/>
    <cellStyle name="Calculation 2 2 2 2 11" xfId="7065"/>
    <cellStyle name="Calculation 2 2 2 2 2" xfId="2340"/>
    <cellStyle name="Calculation 2 2 2 2 2 10" xfId="4172"/>
    <cellStyle name="Calculation 2 2 2 2 2 2" xfId="3766"/>
    <cellStyle name="Calculation 2 2 2 2 2 3" xfId="4409"/>
    <cellStyle name="Calculation 2 2 2 2 2 4" xfId="4790"/>
    <cellStyle name="Calculation 2 2 2 2 2 5" xfId="5383"/>
    <cellStyle name="Calculation 2 2 2 2 2 6" xfId="5885"/>
    <cellStyle name="Calculation 2 2 2 2 2 7" xfId="6264"/>
    <cellStyle name="Calculation 2 2 2 2 2 8" xfId="6621"/>
    <cellStyle name="Calculation 2 2 2 2 2 9" xfId="6858"/>
    <cellStyle name="Calculation 2 2 2 2 3" xfId="3502"/>
    <cellStyle name="Calculation 2 2 2 2 4" xfId="3271"/>
    <cellStyle name="Calculation 2 2 2 2 5" xfId="3951"/>
    <cellStyle name="Calculation 2 2 2 2 6" xfId="4684"/>
    <cellStyle name="Calculation 2 2 2 2 7" xfId="5809"/>
    <cellStyle name="Calculation 2 2 2 2 8" xfId="4562"/>
    <cellStyle name="Calculation 2 2 2 2 9" xfId="5481"/>
    <cellStyle name="Calculation 2 2 2 2_анекси - фирми со кредити(КРИС)" xfId="2075"/>
    <cellStyle name="Calculation 2 2 2 3" xfId="2869"/>
    <cellStyle name="Calculation 2 2 2_aneks pokazateli-dejnosti" xfId="2056"/>
    <cellStyle name="Calculation 2 2 3" xfId="1795"/>
    <cellStyle name="Calculation 2 2 3 10" xfId="6308"/>
    <cellStyle name="Calculation 2 2 3 11" xfId="7048"/>
    <cellStyle name="Calculation 2 2 3 2" xfId="2339"/>
    <cellStyle name="Calculation 2 2 3 2 10" xfId="6195"/>
    <cellStyle name="Calculation 2 2 3 2 2" xfId="3765"/>
    <cellStyle name="Calculation 2 2 3 2 3" xfId="3333"/>
    <cellStyle name="Calculation 2 2 3 2 4" xfId="4789"/>
    <cellStyle name="Calculation 2 2 3 2 5" xfId="5307"/>
    <cellStyle name="Calculation 2 2 3 2 6" xfId="5782"/>
    <cellStyle name="Calculation 2 2 3 2 7" xfId="4708"/>
    <cellStyle name="Calculation 2 2 3 2 8" xfId="5343"/>
    <cellStyle name="Calculation 2 2 3 2 9" xfId="6857"/>
    <cellStyle name="Calculation 2 2 3 3" xfId="3501"/>
    <cellStyle name="Calculation 2 2 3 4" xfId="3784"/>
    <cellStyle name="Calculation 2 2 3 5" xfId="3986"/>
    <cellStyle name="Calculation 2 2 3 6" xfId="5350"/>
    <cellStyle name="Calculation 2 2 3 7" xfId="3418"/>
    <cellStyle name="Calculation 2 2 3 8" xfId="5840"/>
    <cellStyle name="Calculation 2 2 3 9" xfId="3991"/>
    <cellStyle name="Calculation 2 2 3_анекси - фирми со кредити(КРИС)" xfId="2076"/>
    <cellStyle name="Calculation 2 2 4" xfId="2868"/>
    <cellStyle name="Calculation 2 2_aneks pokazateli-dejnosti" xfId="2057"/>
    <cellStyle name="Calculation 2 3" xfId="699"/>
    <cellStyle name="Calculation 2 3 2" xfId="700"/>
    <cellStyle name="Calculation 2 3 2 2" xfId="1798"/>
    <cellStyle name="Calculation 2 3 2 2 10" xfId="5796"/>
    <cellStyle name="Calculation 2 3 2 2 11" xfId="7049"/>
    <cellStyle name="Calculation 2 3 2 2 2" xfId="2342"/>
    <cellStyle name="Calculation 2 3 2 2 2 10" xfId="6639"/>
    <cellStyle name="Calculation 2 3 2 2 2 2" xfId="3768"/>
    <cellStyle name="Calculation 2 3 2 2 2 3" xfId="2626"/>
    <cellStyle name="Calculation 2 3 2 2 2 4" xfId="4792"/>
    <cellStyle name="Calculation 2 3 2 2 2 5" xfId="4637"/>
    <cellStyle name="Calculation 2 3 2 2 2 6" xfId="3228"/>
    <cellStyle name="Calculation 2 3 2 2 2 7" xfId="3037"/>
    <cellStyle name="Calculation 2 3 2 2 2 8" xfId="5916"/>
    <cellStyle name="Calculation 2 3 2 2 2 9" xfId="6860"/>
    <cellStyle name="Calculation 2 3 2 2 3" xfId="3504"/>
    <cellStyle name="Calculation 2 3 2 2 4" xfId="3953"/>
    <cellStyle name="Calculation 2 3 2 2 5" xfId="3856"/>
    <cellStyle name="Calculation 2 3 2 2 6" xfId="5187"/>
    <cellStyle name="Calculation 2 3 2 2 7" xfId="5938"/>
    <cellStyle name="Calculation 2 3 2 2 8" xfId="2796"/>
    <cellStyle name="Calculation 2 3 2 2 9" xfId="6494"/>
    <cellStyle name="Calculation 2 3 2 2_анекси - фирми со кредити(КРИС)" xfId="2077"/>
    <cellStyle name="Calculation 2 3 2 3" xfId="2871"/>
    <cellStyle name="Calculation 2 3 2_aneks pokazateli-dejnosti" xfId="1992"/>
    <cellStyle name="Calculation 2 3 3" xfId="1797"/>
    <cellStyle name="Calculation 2 3 3 10" xfId="6020"/>
    <cellStyle name="Calculation 2 3 3 11" xfId="7093"/>
    <cellStyle name="Calculation 2 3 3 2" xfId="2341"/>
    <cellStyle name="Calculation 2 3 3 2 10" xfId="4010"/>
    <cellStyle name="Calculation 2 3 3 2 2" xfId="3767"/>
    <cellStyle name="Calculation 2 3 3 2 3" xfId="2821"/>
    <cellStyle name="Calculation 2 3 3 2 4" xfId="4791"/>
    <cellStyle name="Calculation 2 3 3 2 5" xfId="3460"/>
    <cellStyle name="Calculation 2 3 3 2 6" xfId="5623"/>
    <cellStyle name="Calculation 2 3 3 2 7" xfId="5310"/>
    <cellStyle name="Calculation 2 3 3 2 8" xfId="5609"/>
    <cellStyle name="Calculation 2 3 3 2 9" xfId="6859"/>
    <cellStyle name="Calculation 2 3 3 3" xfId="3503"/>
    <cellStyle name="Calculation 2 3 3 4" xfId="2827"/>
    <cellStyle name="Calculation 2 3 3 5" xfId="4066"/>
    <cellStyle name="Calculation 2 3 3 6" xfId="4728"/>
    <cellStyle name="Calculation 2 3 3 7" xfId="2770"/>
    <cellStyle name="Calculation 2 3 3 8" xfId="6300"/>
    <cellStyle name="Calculation 2 3 3 9" xfId="3403"/>
    <cellStyle name="Calculation 2 3 3_анекси - фирми со кредити(КРИС)" xfId="2078"/>
    <cellStyle name="Calculation 2 3 4" xfId="2870"/>
    <cellStyle name="Calculation 2 3_aneks pokazateli-dejnosti" xfId="2055"/>
    <cellStyle name="Calculation 2 4" xfId="701"/>
    <cellStyle name="Calculation 2 4 2" xfId="1799"/>
    <cellStyle name="Calculation 2 4 2 10" xfId="6729"/>
    <cellStyle name="Calculation 2 4 2 11" xfId="6558"/>
    <cellStyle name="Calculation 2 4 2 2" xfId="2343"/>
    <cellStyle name="Calculation 2 4 2 2 10" xfId="6607"/>
    <cellStyle name="Calculation 2 4 2 2 2" xfId="3769"/>
    <cellStyle name="Calculation 2 4 2 2 3" xfId="4216"/>
    <cellStyle name="Calculation 2 4 2 2 4" xfId="4793"/>
    <cellStyle name="Calculation 2 4 2 2 5" xfId="4760"/>
    <cellStyle name="Calculation 2 4 2 2 6" xfId="3298"/>
    <cellStyle name="Calculation 2 4 2 2 7" xfId="6372"/>
    <cellStyle name="Calculation 2 4 2 2 8" xfId="5858"/>
    <cellStyle name="Calculation 2 4 2 2 9" xfId="6861"/>
    <cellStyle name="Calculation 2 4 2 3" xfId="3505"/>
    <cellStyle name="Calculation 2 4 2 4" xfId="4032"/>
    <cellStyle name="Calculation 2 4 2 5" xfId="2849"/>
    <cellStyle name="Calculation 2 4 2 6" xfId="3841"/>
    <cellStyle name="Calculation 2 4 2 7" xfId="5725"/>
    <cellStyle name="Calculation 2 4 2 8" xfId="4461"/>
    <cellStyle name="Calculation 2 4 2 9" xfId="6252"/>
    <cellStyle name="Calculation 2 4 2_анекси - фирми со кредити(КРИС)" xfId="2079"/>
    <cellStyle name="Calculation 2 4 3" xfId="2872"/>
    <cellStyle name="Calculation 2 4_aneks pokazateli-dejnosti" xfId="1991"/>
    <cellStyle name="Calculation 2 5" xfId="1231"/>
    <cellStyle name="Calculation 2 5 2" xfId="2007"/>
    <cellStyle name="Calculation 2 5 2 10" xfId="6804"/>
    <cellStyle name="Calculation 2 5 2 11" xfId="4557"/>
    <cellStyle name="Calculation 2 5 2 2" xfId="2529"/>
    <cellStyle name="Calculation 2 5 2 2 10" xfId="7129"/>
    <cellStyle name="Calculation 2 5 2 2 2" xfId="3927"/>
    <cellStyle name="Calculation 2 5 2 2 3" xfId="3288"/>
    <cellStyle name="Calculation 2 5 2 2 4" xfId="4966"/>
    <cellStyle name="Calculation 2 5 2 2 5" xfId="5535"/>
    <cellStyle name="Calculation 2 5 2 2 6" xfId="6097"/>
    <cellStyle name="Calculation 2 5 2 2 7" xfId="5833"/>
    <cellStyle name="Calculation 2 5 2 2 8" xfId="6534"/>
    <cellStyle name="Calculation 2 5 2 2 9" xfId="7030"/>
    <cellStyle name="Calculation 2 5 2 3" xfId="3660"/>
    <cellStyle name="Calculation 2 5 2 4" xfId="4486"/>
    <cellStyle name="Calculation 2 5 2 5" xfId="4141"/>
    <cellStyle name="Calculation 2 5 2 6" xfId="3168"/>
    <cellStyle name="Calculation 2 5 2 7" xfId="5294"/>
    <cellStyle name="Calculation 2 5 2 8" xfId="4601"/>
    <cellStyle name="Calculation 2 5 2 9" xfId="6614"/>
    <cellStyle name="Calculation 2 5 2_анекси - фирми со кредити(КРИС)" xfId="2080"/>
    <cellStyle name="Calculation 2 5 3" xfId="3229"/>
    <cellStyle name="Calculation 2 5_aneks pokazateli-dejnosti" xfId="1990"/>
    <cellStyle name="Calculation 2 6" xfId="1794"/>
    <cellStyle name="Calculation 2 6 10" xfId="6491"/>
    <cellStyle name="Calculation 2 6 11" xfId="7092"/>
    <cellStyle name="Calculation 2 6 2" xfId="2338"/>
    <cellStyle name="Calculation 2 6 2 10" xfId="5806"/>
    <cellStyle name="Calculation 2 6 2 2" xfId="3764"/>
    <cellStyle name="Calculation 2 6 2 3" xfId="3257"/>
    <cellStyle name="Calculation 2 6 2 4" xfId="4788"/>
    <cellStyle name="Calculation 2 6 2 5" xfId="4617"/>
    <cellStyle name="Calculation 2 6 2 6" xfId="4674"/>
    <cellStyle name="Calculation 2 6 2 7" xfId="6281"/>
    <cellStyle name="Calculation 2 6 2 8" xfId="2906"/>
    <cellStyle name="Calculation 2 6 2 9" xfId="6856"/>
    <cellStyle name="Calculation 2 6 3" xfId="3500"/>
    <cellStyle name="Calculation 2 6 4" xfId="2736"/>
    <cellStyle name="Calculation 2 6 5" xfId="4342"/>
    <cellStyle name="Calculation 2 6 6" xfId="2749"/>
    <cellStyle name="Calculation 2 6 7" xfId="4671"/>
    <cellStyle name="Calculation 2 6 8" xfId="5954"/>
    <cellStyle name="Calculation 2 6 9" xfId="3302"/>
    <cellStyle name="Calculation 2 6_анекси - фирми со кредити(КРИС)" xfId="2081"/>
    <cellStyle name="Calculation 2 7" xfId="1783"/>
    <cellStyle name="Calculation 2 7 10" xfId="6167"/>
    <cellStyle name="Calculation 2 7 11" xfId="5156"/>
    <cellStyle name="Calculation 2 7 2" xfId="2327"/>
    <cellStyle name="Calculation 2 7 2 10" xfId="5970"/>
    <cellStyle name="Calculation 2 7 2 2" xfId="3753"/>
    <cellStyle name="Calculation 2 7 2 3" xfId="4031"/>
    <cellStyle name="Calculation 2 7 2 4" xfId="4777"/>
    <cellStyle name="Calculation 2 7 2 5" xfId="5047"/>
    <cellStyle name="Calculation 2 7 2 6" xfId="5731"/>
    <cellStyle name="Calculation 2 7 2 7" xfId="2816"/>
    <cellStyle name="Calculation 2 7 2 8" xfId="5959"/>
    <cellStyle name="Calculation 2 7 2 9" xfId="6845"/>
    <cellStyle name="Calculation 2 7 3" xfId="3489"/>
    <cellStyle name="Calculation 2 7 4" xfId="3581"/>
    <cellStyle name="Calculation 2 7 5" xfId="4207"/>
    <cellStyle name="Calculation 2 7 6" xfId="5018"/>
    <cellStyle name="Calculation 2 7 7" xfId="5665"/>
    <cellStyle name="Calculation 2 7 8" xfId="5172"/>
    <cellStyle name="Calculation 2 7 9" xfId="5764"/>
    <cellStyle name="Calculation 2 7_анекси - фирми со кредити(КРИС)" xfId="2082"/>
    <cellStyle name="Calculation 2 8" xfId="2867"/>
    <cellStyle name="Calculation 2 9" xfId="3332"/>
    <cellStyle name="Calculation 2_aneks pokazateli-dejnosti" xfId="2054"/>
    <cellStyle name="Calculation 3" xfId="702"/>
    <cellStyle name="Calculation 3 2" xfId="703"/>
    <cellStyle name="Calculation 3 2 2" xfId="1801"/>
    <cellStyle name="Calculation 3 2 2 10" xfId="5913"/>
    <cellStyle name="Calculation 3 2 2 11" xfId="7067"/>
    <cellStyle name="Calculation 3 2 2 2" xfId="2345"/>
    <cellStyle name="Calculation 3 2 2 2 10" xfId="5882"/>
    <cellStyle name="Calculation 3 2 2 2 2" xfId="3771"/>
    <cellStyle name="Calculation 3 2 2 2 3" xfId="2587"/>
    <cellStyle name="Calculation 3 2 2 2 4" xfId="4795"/>
    <cellStyle name="Calculation 3 2 2 2 5" xfId="4739"/>
    <cellStyle name="Calculation 3 2 2 2 6" xfId="5655"/>
    <cellStyle name="Calculation 3 2 2 2 7" xfId="3362"/>
    <cellStyle name="Calculation 3 2 2 2 8" xfId="5880"/>
    <cellStyle name="Calculation 3 2 2 2 9" xfId="6863"/>
    <cellStyle name="Calculation 3 2 2 3" xfId="3507"/>
    <cellStyle name="Calculation 3 2 2 4" xfId="2641"/>
    <cellStyle name="Calculation 3 2 2 5" xfId="3582"/>
    <cellStyle name="Calculation 3 2 2 6" xfId="2669"/>
    <cellStyle name="Calculation 3 2 2 7" xfId="3373"/>
    <cellStyle name="Calculation 3 2 2 8" xfId="5729"/>
    <cellStyle name="Calculation 3 2 2 9" xfId="5173"/>
    <cellStyle name="Calculation 3 2 2_анекси - фирми со кредити(КРИС)" xfId="2083"/>
    <cellStyle name="Calculation 3 2 3" xfId="2874"/>
    <cellStyle name="Calculation 3 2_aneks pokazateli-dejnosti" xfId="1988"/>
    <cellStyle name="Calculation 3 3" xfId="1800"/>
    <cellStyle name="Calculation 3 3 10" xfId="5249"/>
    <cellStyle name="Calculation 3 3 11" xfId="2714"/>
    <cellStyle name="Calculation 3 3 2" xfId="2344"/>
    <cellStyle name="Calculation 3 3 2 10" xfId="6562"/>
    <cellStyle name="Calculation 3 3 2 2" xfId="3770"/>
    <cellStyle name="Calculation 3 3 2 3" xfId="1444"/>
    <cellStyle name="Calculation 3 3 2 4" xfId="4794"/>
    <cellStyle name="Calculation 3 3 2 5" xfId="4497"/>
    <cellStyle name="Calculation 3 3 2 6" xfId="2655"/>
    <cellStyle name="Calculation 3 3 2 7" xfId="5322"/>
    <cellStyle name="Calculation 3 3 2 8" xfId="6360"/>
    <cellStyle name="Calculation 3 3 2 9" xfId="6862"/>
    <cellStyle name="Calculation 3 3 3" xfId="3506"/>
    <cellStyle name="Calculation 3 3 4" xfId="3377"/>
    <cellStyle name="Calculation 3 3 5" xfId="2778"/>
    <cellStyle name="Calculation 3 3 6" xfId="5216"/>
    <cellStyle name="Calculation 3 3 7" xfId="5142"/>
    <cellStyle name="Calculation 3 3 8" xfId="6031"/>
    <cellStyle name="Calculation 3 3 9" xfId="6412"/>
    <cellStyle name="Calculation 3 3_анекси - фирми со кредити(КРИС)" xfId="2084"/>
    <cellStyle name="Calculation 3 4" xfId="2873"/>
    <cellStyle name="Calculation 3_aneks pokazateli-dejnosti" xfId="1989"/>
    <cellStyle name="Calculation 4" xfId="704"/>
    <cellStyle name="Calculation 4 2" xfId="705"/>
    <cellStyle name="Calculation 4 2 2" xfId="1803"/>
    <cellStyle name="Calculation 4 2 2 10" xfId="6728"/>
    <cellStyle name="Calculation 4 2 2 11" xfId="7046"/>
    <cellStyle name="Calculation 4 2 2 2" xfId="2347"/>
    <cellStyle name="Calculation 4 2 2 2 10" xfId="5352"/>
    <cellStyle name="Calculation 4 2 2 2 2" xfId="3773"/>
    <cellStyle name="Calculation 4 2 2 2 3" xfId="2818"/>
    <cellStyle name="Calculation 4 2 2 2 4" xfId="4797"/>
    <cellStyle name="Calculation 4 2 2 2 5" xfId="5378"/>
    <cellStyle name="Calculation 4 2 2 2 6" xfId="5660"/>
    <cellStyle name="Calculation 4 2 2 2 7" xfId="6135"/>
    <cellStyle name="Calculation 4 2 2 2 8" xfId="6343"/>
    <cellStyle name="Calculation 4 2 2 2 9" xfId="6865"/>
    <cellStyle name="Calculation 4 2 2 3" xfId="3509"/>
    <cellStyle name="Calculation 4 2 2 4" xfId="2609"/>
    <cellStyle name="Calculation 4 2 2 5" xfId="3423"/>
    <cellStyle name="Calculation 4 2 2 6" xfId="5185"/>
    <cellStyle name="Calculation 4 2 2 7" xfId="3583"/>
    <cellStyle name="Calculation 4 2 2 8" xfId="4008"/>
    <cellStyle name="Calculation 4 2 2 9" xfId="5955"/>
    <cellStyle name="Calculation 4 2 2_анекси - фирми со кредити(КРИС)" xfId="2085"/>
    <cellStyle name="Calculation 4 2 3" xfId="2876"/>
    <cellStyle name="Calculation 4 2_aneks pokazateli-dejnosti" xfId="1956"/>
    <cellStyle name="Calculation 4 3" xfId="1802"/>
    <cellStyle name="Calculation 4 3 10" xfId="5781"/>
    <cellStyle name="Calculation 4 3 11" xfId="7090"/>
    <cellStyle name="Calculation 4 3 2" xfId="2346"/>
    <cellStyle name="Calculation 4 3 2 10" xfId="5210"/>
    <cellStyle name="Calculation 4 3 2 2" xfId="3772"/>
    <cellStyle name="Calculation 4 3 2 3" xfId="4468"/>
    <cellStyle name="Calculation 4 3 2 4" xfId="4796"/>
    <cellStyle name="Calculation 4 3 2 5" xfId="4692"/>
    <cellStyle name="Calculation 4 3 2 6" xfId="3216"/>
    <cellStyle name="Calculation 4 3 2 7" xfId="5977"/>
    <cellStyle name="Calculation 4 3 2 8" xfId="4560"/>
    <cellStyle name="Calculation 4 3 2 9" xfId="6864"/>
    <cellStyle name="Calculation 4 3 3" xfId="3508"/>
    <cellStyle name="Calculation 4 3 4" xfId="4354"/>
    <cellStyle name="Calculation 4 3 5" xfId="4156"/>
    <cellStyle name="Calculation 4 3 6" xfId="4264"/>
    <cellStyle name="Calculation 4 3 7" xfId="4386"/>
    <cellStyle name="Calculation 4 3 8" xfId="3786"/>
    <cellStyle name="Calculation 4 3 9" xfId="5599"/>
    <cellStyle name="Calculation 4 3_анекси - фирми со кредити(КРИС)" xfId="2086"/>
    <cellStyle name="Calculation 4 4" xfId="2875"/>
    <cellStyle name="Calculation 4_aneks pokazateli-dejnosti" xfId="1957"/>
    <cellStyle name="Calculation 5" xfId="706"/>
    <cellStyle name="Calculation 5 2" xfId="707"/>
    <cellStyle name="Calculation 5 2 2" xfId="1805"/>
    <cellStyle name="Calculation 5 2 2 10" xfId="5859"/>
    <cellStyle name="Calculation 5 2 2 11" xfId="7091"/>
    <cellStyle name="Calculation 5 2 2 2" xfId="2349"/>
    <cellStyle name="Calculation 5 2 2 2 10" xfId="6747"/>
    <cellStyle name="Calculation 5 2 2 2 2" xfId="3775"/>
    <cellStyle name="Calculation 5 2 2 2 3" xfId="2629"/>
    <cellStyle name="Calculation 5 2 2 2 4" xfId="4799"/>
    <cellStyle name="Calculation 5 2 2 2 5" xfId="4228"/>
    <cellStyle name="Calculation 5 2 2 2 6" xfId="4408"/>
    <cellStyle name="Calculation 5 2 2 2 7" xfId="5830"/>
    <cellStyle name="Calculation 5 2 2 2 8" xfId="5467"/>
    <cellStyle name="Calculation 5 2 2 2 9" xfId="6867"/>
    <cellStyle name="Calculation 5 2 2 3" xfId="3511"/>
    <cellStyle name="Calculation 5 2 2 4" xfId="2897"/>
    <cellStyle name="Calculation 5 2 2 5" xfId="4297"/>
    <cellStyle name="Calculation 5 2 2 6" xfId="4501"/>
    <cellStyle name="Calculation 5 2 2 7" xfId="5253"/>
    <cellStyle name="Calculation 5 2 2 8" xfId="5778"/>
    <cellStyle name="Calculation 5 2 2 9" xfId="6442"/>
    <cellStyle name="Calculation 5 2 2_анекси - фирми со кредити(КРИС)" xfId="2087"/>
    <cellStyle name="Calculation 5 2 3" xfId="2878"/>
    <cellStyle name="Calculation 5 2_aneks pokazateli-dejnosti" xfId="1954"/>
    <cellStyle name="Calculation 5 3" xfId="1804"/>
    <cellStyle name="Calculation 5 3 10" xfId="6293"/>
    <cellStyle name="Calculation 5 3 11" xfId="7066"/>
    <cellStyle name="Calculation 5 3 2" xfId="2348"/>
    <cellStyle name="Calculation 5 3 2 10" xfId="5886"/>
    <cellStyle name="Calculation 5 3 2 2" xfId="3774"/>
    <cellStyle name="Calculation 5 3 2 3" xfId="2995"/>
    <cellStyle name="Calculation 5 3 2 4" xfId="4798"/>
    <cellStyle name="Calculation 5 3 2 5" xfId="5226"/>
    <cellStyle name="Calculation 5 3 2 6" xfId="2596"/>
    <cellStyle name="Calculation 5 3 2 7" xfId="6307"/>
    <cellStyle name="Calculation 5 3 2 8" xfId="5698"/>
    <cellStyle name="Calculation 5 3 2 9" xfId="6866"/>
    <cellStyle name="Calculation 5 3 3" xfId="3510"/>
    <cellStyle name="Calculation 5 3 4" xfId="2852"/>
    <cellStyle name="Calculation 5 3 5" xfId="3789"/>
    <cellStyle name="Calculation 5 3 6" xfId="4257"/>
    <cellStyle name="Calculation 5 3 7" xfId="4608"/>
    <cellStyle name="Calculation 5 3 8" xfId="6198"/>
    <cellStyle name="Calculation 5 3 9" xfId="2814"/>
    <cellStyle name="Calculation 5 3_анекси - фирми со кредити(КРИС)" xfId="2088"/>
    <cellStyle name="Calculation 5 4" xfId="2877"/>
    <cellStyle name="Calculation 5_aneks pokazateli-dejnosti" xfId="1955"/>
    <cellStyle name="Calculation 6" xfId="708"/>
    <cellStyle name="Calculation 6 2" xfId="709"/>
    <cellStyle name="Calculation 6 2 2" xfId="1807"/>
    <cellStyle name="Calculation 6 2 2 10" xfId="3399"/>
    <cellStyle name="Calculation 6 2 2 11" xfId="5592"/>
    <cellStyle name="Calculation 6 2 2 2" xfId="2351"/>
    <cellStyle name="Calculation 6 2 2 2 10" xfId="6395"/>
    <cellStyle name="Calculation 6 2 2 2 2" xfId="3777"/>
    <cellStyle name="Calculation 6 2 2 2 3" xfId="4384"/>
    <cellStyle name="Calculation 6 2 2 2 4" xfId="4801"/>
    <cellStyle name="Calculation 6 2 2 2 5" xfId="4732"/>
    <cellStyle name="Calculation 6 2 2 2 6" xfId="4454"/>
    <cellStyle name="Calculation 6 2 2 2 7" xfId="6140"/>
    <cellStyle name="Calculation 6 2 2 2 8" xfId="5365"/>
    <cellStyle name="Calculation 6 2 2 2 9" xfId="6869"/>
    <cellStyle name="Calculation 6 2 2 3" xfId="3513"/>
    <cellStyle name="Calculation 6 2 2 4" xfId="1423"/>
    <cellStyle name="Calculation 6 2 2 5" xfId="4158"/>
    <cellStyle name="Calculation 6 2 2 6" xfId="5377"/>
    <cellStyle name="Calculation 6 2 2 7" xfId="4590"/>
    <cellStyle name="Calculation 6 2 2 8" xfId="5045"/>
    <cellStyle name="Calculation 6 2 2 9" xfId="4638"/>
    <cellStyle name="Calculation 6 2 2_анекси - фирми со кредити(КРИС)" xfId="2089"/>
    <cellStyle name="Calculation 6 2 3" xfId="2880"/>
    <cellStyle name="Calculation 6 2_aneks pokazateli-dejnosti" xfId="1952"/>
    <cellStyle name="Calculation 6 3" xfId="1806"/>
    <cellStyle name="Calculation 6 3 10" xfId="6392"/>
    <cellStyle name="Calculation 6 3 11" xfId="7047"/>
    <cellStyle name="Calculation 6 3 2" xfId="2350"/>
    <cellStyle name="Calculation 6 3 2 10" xfId="6500"/>
    <cellStyle name="Calculation 6 3 2 2" xfId="3776"/>
    <cellStyle name="Calculation 6 3 2 3" xfId="3163"/>
    <cellStyle name="Calculation 6 3 2 4" xfId="4800"/>
    <cellStyle name="Calculation 6 3 2 5" xfId="4294"/>
    <cellStyle name="Calculation 6 3 2 6" xfId="4680"/>
    <cellStyle name="Calculation 6 3 2 7" xfId="6170"/>
    <cellStyle name="Calculation 6 3 2 8" xfId="5941"/>
    <cellStyle name="Calculation 6 3 2 9" xfId="6868"/>
    <cellStyle name="Calculation 6 3 3" xfId="3512"/>
    <cellStyle name="Calculation 6 3 4" xfId="4474"/>
    <cellStyle name="Calculation 6 3 5" xfId="4466"/>
    <cellStyle name="Calculation 6 3 6" xfId="4621"/>
    <cellStyle name="Calculation 6 3 7" xfId="3203"/>
    <cellStyle name="Calculation 6 3 8" xfId="3094"/>
    <cellStyle name="Calculation 6 3 9" xfId="3127"/>
    <cellStyle name="Calculation 6 3_анекси - фирми со кредити(КРИС)" xfId="2090"/>
    <cellStyle name="Calculation 6 4" xfId="2879"/>
    <cellStyle name="Calculation 6_aneks pokazateli-dejnosti" xfId="1953"/>
    <cellStyle name="Calculation 7" xfId="710"/>
    <cellStyle name="Calculation 7 2" xfId="711"/>
    <cellStyle name="Calculation 7 2 2" xfId="1809"/>
    <cellStyle name="Calculation 7 2 2 10" xfId="5647"/>
    <cellStyle name="Calculation 7 2 2 11" xfId="7069"/>
    <cellStyle name="Calculation 7 2 2 2" xfId="2353"/>
    <cellStyle name="Calculation 7 2 2 2 10" xfId="4038"/>
    <cellStyle name="Calculation 7 2 2 2 2" xfId="3779"/>
    <cellStyle name="Calculation 7 2 2 2 3" xfId="4519"/>
    <cellStyle name="Calculation 7 2 2 2 4" xfId="4803"/>
    <cellStyle name="Calculation 7 2 2 2 5" xfId="5442"/>
    <cellStyle name="Calculation 7 2 2 2 6" xfId="3672"/>
    <cellStyle name="Calculation 7 2 2 2 7" xfId="6101"/>
    <cellStyle name="Calculation 7 2 2 2 8" xfId="6426"/>
    <cellStyle name="Calculation 7 2 2 2 9" xfId="6871"/>
    <cellStyle name="Calculation 7 2 2 3" xfId="3515"/>
    <cellStyle name="Calculation 7 2 2 4" xfId="4361"/>
    <cellStyle name="Calculation 7 2 2 5" xfId="3157"/>
    <cellStyle name="Calculation 7 2 2 6" xfId="3041"/>
    <cellStyle name="Calculation 7 2 2 7" xfId="5835"/>
    <cellStyle name="Calculation 7 2 2 8" xfId="6421"/>
    <cellStyle name="Calculation 7 2 2 9" xfId="6244"/>
    <cellStyle name="Calculation 7 2 2_анекси - фирми со кредити(КРИС)" xfId="2091"/>
    <cellStyle name="Calculation 7 2 3" xfId="2882"/>
    <cellStyle name="Calculation 7 2_aneks pokazateli-dejnosti" xfId="1951"/>
    <cellStyle name="Calculation 7 3" xfId="1808"/>
    <cellStyle name="Calculation 7 3 10" xfId="3045"/>
    <cellStyle name="Calculation 7 3 11" xfId="4552"/>
    <cellStyle name="Calculation 7 3 2" xfId="2352"/>
    <cellStyle name="Calculation 7 3 2 10" xfId="4027"/>
    <cellStyle name="Calculation 7 3 2 2" xfId="3778"/>
    <cellStyle name="Calculation 7 3 2 3" xfId="4352"/>
    <cellStyle name="Calculation 7 3 2 4" xfId="4802"/>
    <cellStyle name="Calculation 7 3 2 5" xfId="4726"/>
    <cellStyle name="Calculation 7 3 2 6" xfId="5638"/>
    <cellStyle name="Calculation 7 3 2 7" xfId="5662"/>
    <cellStyle name="Calculation 7 3 2 8" xfId="6231"/>
    <cellStyle name="Calculation 7 3 2 9" xfId="6870"/>
    <cellStyle name="Calculation 7 3 3" xfId="3514"/>
    <cellStyle name="Calculation 7 3 4" xfId="2889"/>
    <cellStyle name="Calculation 7 3 5" xfId="1441"/>
    <cellStyle name="Calculation 7 3 6" xfId="4243"/>
    <cellStyle name="Calculation 7 3 7" xfId="3027"/>
    <cellStyle name="Calculation 7 3 8" xfId="6124"/>
    <cellStyle name="Calculation 7 3 9" xfId="3523"/>
    <cellStyle name="Calculation 7 3_анекси - фирми со кредити(КРИС)" xfId="2092"/>
    <cellStyle name="Calculation 7 4" xfId="2881"/>
    <cellStyle name="Calculation 7_aneks pokazateli-dejnosti" xfId="2052"/>
    <cellStyle name="Calculation 8" xfId="712"/>
    <cellStyle name="Calculation 8 2" xfId="713"/>
    <cellStyle name="Calculation 8 2 2" xfId="1811"/>
    <cellStyle name="Calculation 8 2 2 10" xfId="6730"/>
    <cellStyle name="Calculation 8 2 2 11" xfId="7045"/>
    <cellStyle name="Calculation 8 2 2 2" xfId="2355"/>
    <cellStyle name="Calculation 8 2 2 2 10" xfId="6245"/>
    <cellStyle name="Calculation 8 2 2 2 2" xfId="3781"/>
    <cellStyle name="Calculation 8 2 2 2 3" xfId="4016"/>
    <cellStyle name="Calculation 8 2 2 2 4" xfId="4805"/>
    <cellStyle name="Calculation 8 2 2 2 5" xfId="5462"/>
    <cellStyle name="Calculation 8 2 2 2 6" xfId="5919"/>
    <cellStyle name="Calculation 8 2 2 2 7" xfId="6013"/>
    <cellStyle name="Calculation 8 2 2 2 8" xfId="4727"/>
    <cellStyle name="Calculation 8 2 2 2 9" xfId="6873"/>
    <cellStyle name="Calculation 8 2 2 3" xfId="3517"/>
    <cellStyle name="Calculation 8 2 2 4" xfId="2811"/>
    <cellStyle name="Calculation 8 2 2 5" xfId="4082"/>
    <cellStyle name="Calculation 8 2 2 6" xfId="4358"/>
    <cellStyle name="Calculation 8 2 2 7" xfId="3977"/>
    <cellStyle name="Calculation 8 2 2 8" xfId="6435"/>
    <cellStyle name="Calculation 8 2 2 9" xfId="5353"/>
    <cellStyle name="Calculation 8 2 2_анекси - фирми со кредити(КРИС)" xfId="2093"/>
    <cellStyle name="Calculation 8 2 3" xfId="2884"/>
    <cellStyle name="Calculation 8 2_aneks pokazateli-dejnosti" xfId="2051"/>
    <cellStyle name="Calculation 8 3" xfId="1810"/>
    <cellStyle name="Calculation 8 3 10" xfId="3944"/>
    <cellStyle name="Calculation 8 3 11" xfId="7088"/>
    <cellStyle name="Calculation 8 3 2" xfId="2354"/>
    <cellStyle name="Calculation 8 3 2 10" xfId="4548"/>
    <cellStyle name="Calculation 8 3 2 2" xfId="3780"/>
    <cellStyle name="Calculation 8 3 2 3" xfId="2892"/>
    <cellStyle name="Calculation 8 3 2 4" xfId="4804"/>
    <cellStyle name="Calculation 8 3 2 5" xfId="5106"/>
    <cellStyle name="Calculation 8 3 2 6" xfId="5865"/>
    <cellStyle name="Calculation 8 3 2 7" xfId="6237"/>
    <cellStyle name="Calculation 8 3 2 8" xfId="3424"/>
    <cellStyle name="Calculation 8 3 2 9" xfId="6872"/>
    <cellStyle name="Calculation 8 3 3" xfId="3516"/>
    <cellStyle name="Calculation 8 3 4" xfId="3974"/>
    <cellStyle name="Calculation 8 3 5" xfId="4153"/>
    <cellStyle name="Calculation 8 3 6" xfId="5341"/>
    <cellStyle name="Calculation 8 3 7" xfId="4694"/>
    <cellStyle name="Calculation 8 3 8" xfId="5573"/>
    <cellStyle name="Calculation 8 3 9" xfId="5600"/>
    <cellStyle name="Calculation 8 3_анекси - фирми со кредити(КРИС)" xfId="2094"/>
    <cellStyle name="Calculation 8 4" xfId="2883"/>
    <cellStyle name="Calculation 8_aneks pokazateli-dejnosti" xfId="2049"/>
    <cellStyle name="Calculation 9" xfId="714"/>
    <cellStyle name="Calculation 9 2" xfId="715"/>
    <cellStyle name="Calculation 9 2 2" xfId="1813"/>
    <cellStyle name="Calculation 9 2 2 10" xfId="5953"/>
    <cellStyle name="Calculation 9 2 2 11" xfId="7089"/>
    <cellStyle name="Calculation 9 2 2 2" xfId="2357"/>
    <cellStyle name="Calculation 9 2 2 2 10" xfId="6717"/>
    <cellStyle name="Calculation 9 2 2 2 2" xfId="3783"/>
    <cellStyle name="Calculation 9 2 2 2 3" xfId="3031"/>
    <cellStyle name="Calculation 9 2 2 2 4" xfId="4807"/>
    <cellStyle name="Calculation 9 2 2 2 5" xfId="5031"/>
    <cellStyle name="Calculation 9 2 2 2 6" xfId="4543"/>
    <cellStyle name="Calculation 9 2 2 2 7" xfId="5715"/>
    <cellStyle name="Calculation 9 2 2 2 8" xfId="6298"/>
    <cellStyle name="Calculation 9 2 2 2 9" xfId="6875"/>
    <cellStyle name="Calculation 9 2 2 3" xfId="3519"/>
    <cellStyle name="Calculation 9 2 2 4" xfId="3092"/>
    <cellStyle name="Calculation 9 2 2 5" xfId="2154"/>
    <cellStyle name="Calculation 9 2 2 6" xfId="4730"/>
    <cellStyle name="Calculation 9 2 2 7" xfId="5632"/>
    <cellStyle name="Calculation 9 2 2 8" xfId="5640"/>
    <cellStyle name="Calculation 9 2 2 9" xfId="6130"/>
    <cellStyle name="Calculation 9 2 2_анекси - фирми со кредити(КРИС)" xfId="2095"/>
    <cellStyle name="Calculation 9 2 3" xfId="2886"/>
    <cellStyle name="Calculation 9 2_aneks pokazateli-dejnosti" xfId="1950"/>
    <cellStyle name="Calculation 9 3" xfId="1812"/>
    <cellStyle name="Calculation 9 3 10" xfId="5825"/>
    <cellStyle name="Calculation 9 3 11" xfId="7068"/>
    <cellStyle name="Calculation 9 3 2" xfId="2356"/>
    <cellStyle name="Calculation 9 3 2 10" xfId="5822"/>
    <cellStyle name="Calculation 9 3 2 2" xfId="3782"/>
    <cellStyle name="Calculation 9 3 2 3" xfId="4076"/>
    <cellStyle name="Calculation 9 3 2 4" xfId="4806"/>
    <cellStyle name="Calculation 9 3 2 5" xfId="4731"/>
    <cellStyle name="Calculation 9 3 2 6" xfId="5228"/>
    <cellStyle name="Calculation 9 3 2 7" xfId="6151"/>
    <cellStyle name="Calculation 9 3 2 8" xfId="5482"/>
    <cellStyle name="Calculation 9 3 2 9" xfId="6874"/>
    <cellStyle name="Calculation 9 3 3" xfId="3518"/>
    <cellStyle name="Calculation 9 3 4" xfId="3283"/>
    <cellStyle name="Calculation 9 3 5" xfId="4401"/>
    <cellStyle name="Calculation 9 3 6" xfId="2695"/>
    <cellStyle name="Calculation 9 3 7" xfId="5834"/>
    <cellStyle name="Calculation 9 3 8" xfId="6385"/>
    <cellStyle name="Calculation 9 3 9" xfId="6434"/>
    <cellStyle name="Calculation 9 3_анекси - фирми со кредити(КРИС)" xfId="2096"/>
    <cellStyle name="Calculation 9 4" xfId="2885"/>
    <cellStyle name="Calculation 9_aneks pokazateli-dejnosti" xfId="2050"/>
    <cellStyle name="Check Cell 10" xfId="716"/>
    <cellStyle name="Check Cell 11" xfId="717"/>
    <cellStyle name="Check Cell 12" xfId="718"/>
    <cellStyle name="Check Cell 13" xfId="719"/>
    <cellStyle name="Check Cell 14" xfId="720"/>
    <cellStyle name="Check Cell 2" xfId="721"/>
    <cellStyle name="Check Cell 2 2" xfId="722"/>
    <cellStyle name="Check Cell 2 2 2" xfId="1233"/>
    <cellStyle name="Check Cell 2 3" xfId="723"/>
    <cellStyle name="Check Cell 2 4" xfId="1234"/>
    <cellStyle name="Check Cell 2 5" xfId="1235"/>
    <cellStyle name="Check Cell 2_sporedba po zemji" xfId="1232"/>
    <cellStyle name="Check Cell 3" xfId="724"/>
    <cellStyle name="Check Cell 3 2" xfId="1236"/>
    <cellStyle name="Check Cell 4" xfId="725"/>
    <cellStyle name="Check Cell 5" xfId="726"/>
    <cellStyle name="Check Cell 6" xfId="727"/>
    <cellStyle name="Check Cell 7" xfId="728"/>
    <cellStyle name="Check Cell 8" xfId="729"/>
    <cellStyle name="Check Cell 9" xfId="730"/>
    <cellStyle name="clsAltData" xfId="1237"/>
    <cellStyle name="clsAltData 2" xfId="2008"/>
    <cellStyle name="clsAltData 2 2" xfId="2530"/>
    <cellStyle name="clsAltData 2 2 2" xfId="3928"/>
    <cellStyle name="clsAltData 2 2 3" xfId="2797"/>
    <cellStyle name="clsAltData 2 2 4" xfId="4967"/>
    <cellStyle name="clsAltData 2 2 5" xfId="5536"/>
    <cellStyle name="clsAltData 2 2 6" xfId="6469"/>
    <cellStyle name="clsAltData 2 2 7" xfId="6673"/>
    <cellStyle name="clsAltData 2 3" xfId="3661"/>
    <cellStyle name="clsAltData 2 4" xfId="3433"/>
    <cellStyle name="clsAltData 2 5" xfId="3947"/>
    <cellStyle name="clsAltData 2 6" xfId="2717"/>
    <cellStyle name="clsAltData 2 7" xfId="4302"/>
    <cellStyle name="clsAltData 2 8" xfId="6024"/>
    <cellStyle name="clsAltData 2_анекси - фирми со кредити(КРИС)" xfId="2318"/>
    <cellStyle name="clsAltData 3" xfId="3232"/>
    <cellStyle name="clsAltData_aneks pokazateli-dejnosti" xfId="1595"/>
    <cellStyle name="clsAltMRVData" xfId="1238"/>
    <cellStyle name="clsAltMRVData 2" xfId="2009"/>
    <cellStyle name="clsAltMRVData 2 2" xfId="2531"/>
    <cellStyle name="clsAltMRVData 2 2 2" xfId="3929"/>
    <cellStyle name="clsAltMRVData 2 2 3" xfId="4110"/>
    <cellStyle name="clsAltMRVData 2 2 4" xfId="4968"/>
    <cellStyle name="clsAltMRVData 2 2 5" xfId="5537"/>
    <cellStyle name="clsAltMRVData 2 2 6" xfId="5802"/>
    <cellStyle name="clsAltMRVData 2 2 7" xfId="6352"/>
    <cellStyle name="clsAltMRVData 2 3" xfId="3662"/>
    <cellStyle name="clsAltMRVData 2 4" xfId="3699"/>
    <cellStyle name="clsAltMRVData 2 5" xfId="4072"/>
    <cellStyle name="clsAltMRVData 2 6" xfId="2934"/>
    <cellStyle name="clsAltMRVData 2 7" xfId="6406"/>
    <cellStyle name="clsAltMRVData 2 8" xfId="4714"/>
    <cellStyle name="clsAltMRVData 2_анекси - фирми со кредити(КРИС)" xfId="2317"/>
    <cellStyle name="clsAltMRVData 3" xfId="3233"/>
    <cellStyle name="clsAltMRVData_aneks pokazateli-dejnosti" xfId="1596"/>
    <cellStyle name="clsBlank" xfId="1239"/>
    <cellStyle name="clsColumnHeader" xfId="1240"/>
    <cellStyle name="clsColumnHeader 2" xfId="2010"/>
    <cellStyle name="clsColumnHeader 2 2" xfId="2532"/>
    <cellStyle name="clsColumnHeader 2 2 2" xfId="3930"/>
    <cellStyle name="clsColumnHeader 2 2 3" xfId="4278"/>
    <cellStyle name="clsColumnHeader 2 2 4" xfId="4969"/>
    <cellStyle name="clsColumnHeader 2 2 5" xfId="5538"/>
    <cellStyle name="clsColumnHeader 2 2 6" xfId="5570"/>
    <cellStyle name="clsColumnHeader 2 2 7" xfId="6533"/>
    <cellStyle name="clsColumnHeader 2 3" xfId="3663"/>
    <cellStyle name="clsColumnHeader 2 4" xfId="4426"/>
    <cellStyle name="clsColumnHeader 2 5" xfId="4056"/>
    <cellStyle name="clsColumnHeader 2 6" xfId="4020"/>
    <cellStyle name="clsColumnHeader 2 7" xfId="6201"/>
    <cellStyle name="clsColumnHeader 2 8" xfId="6154"/>
    <cellStyle name="clsColumnHeader 2_анекси - фирми со кредити(КРИС)" xfId="2294"/>
    <cellStyle name="clsColumnHeader 3" xfId="3235"/>
    <cellStyle name="clsColumnHeader_aneks pokazateli-dejnosti" xfId="1597"/>
    <cellStyle name="clsData" xfId="1241"/>
    <cellStyle name="clsData 2" xfId="2011"/>
    <cellStyle name="clsData 2 2" xfId="2533"/>
    <cellStyle name="clsData 2 2 2" xfId="3931"/>
    <cellStyle name="clsData 2 2 3" xfId="2997"/>
    <cellStyle name="clsData 2 2 4" xfId="4970"/>
    <cellStyle name="clsData 2 2 5" xfId="5539"/>
    <cellStyle name="clsData 2 2 6" xfId="6431"/>
    <cellStyle name="clsData 2 2 7" xfId="6672"/>
    <cellStyle name="clsData 2 3" xfId="3664"/>
    <cellStyle name="clsData 2 4" xfId="2987"/>
    <cellStyle name="clsData 2 5" xfId="2929"/>
    <cellStyle name="clsData 2 6" xfId="4366"/>
    <cellStyle name="clsData 2 7" xfId="6374"/>
    <cellStyle name="clsData 2 8" xfId="5931"/>
    <cellStyle name="clsData 2_анекси - фирми со кредити(КРИС)" xfId="2316"/>
    <cellStyle name="clsData 3" xfId="3236"/>
    <cellStyle name="clsData_aneks pokazateli-dejnosti" xfId="1598"/>
    <cellStyle name="clsDefault" xfId="1242"/>
    <cellStyle name="clsFooter" xfId="1243"/>
    <cellStyle name="clsFooter 2" xfId="2012"/>
    <cellStyle name="clsFooter 2 2" xfId="2534"/>
    <cellStyle name="clsFooter 2 2 2" xfId="3932"/>
    <cellStyle name="clsFooter 2 2 3" xfId="3746"/>
    <cellStyle name="clsFooter 2 2 4" xfId="4971"/>
    <cellStyle name="clsFooter 2 2 5" xfId="5540"/>
    <cellStyle name="clsFooter 2 2 6" xfId="6413"/>
    <cellStyle name="clsFooter 2 2 7" xfId="4576"/>
    <cellStyle name="clsFooter 2 3" xfId="3665"/>
    <cellStyle name="clsFooter 2 4" xfId="4220"/>
    <cellStyle name="clsFooter 2 5" xfId="2670"/>
    <cellStyle name="clsFooter 2 6" xfId="4502"/>
    <cellStyle name="clsFooter 2 7" xfId="6409"/>
    <cellStyle name="clsFooter 2 8" xfId="6641"/>
    <cellStyle name="clsFooter 2_анекси - фирми со кредити(КРИС)" xfId="2313"/>
    <cellStyle name="clsFooter 3" xfId="3237"/>
    <cellStyle name="clsFooter_aneks pokazateli-dejnosti" xfId="1599"/>
    <cellStyle name="clsIndexTableTitle" xfId="1244"/>
    <cellStyle name="clsIndexTableTitle 2" xfId="2013"/>
    <cellStyle name="clsIndexTableTitle 2 2" xfId="2535"/>
    <cellStyle name="clsIndexTableTitle 2 2 2" xfId="3933"/>
    <cellStyle name="clsIndexTableTitle 2 2 3" xfId="3153"/>
    <cellStyle name="clsIndexTableTitle 2 2 4" xfId="4972"/>
    <cellStyle name="clsIndexTableTitle 2 2 5" xfId="5541"/>
    <cellStyle name="clsIndexTableTitle 2 2 6" xfId="5143"/>
    <cellStyle name="clsIndexTableTitle 2 2 7" xfId="5575"/>
    <cellStyle name="clsIndexTableTitle 2 3" xfId="3666"/>
    <cellStyle name="clsIndexTableTitle 2 4" xfId="4513"/>
    <cellStyle name="clsIndexTableTitle 2 5" xfId="4339"/>
    <cellStyle name="clsIndexTableTitle 2 6" xfId="2990"/>
    <cellStyle name="clsIndexTableTitle 2 7" xfId="4744"/>
    <cellStyle name="clsIndexTableTitle 2 8" xfId="6165"/>
    <cellStyle name="clsIndexTableTitle 2_анекси - фирми со кредити(КРИС)" xfId="2312"/>
    <cellStyle name="clsIndexTableTitle 3" xfId="3238"/>
    <cellStyle name="clsIndexTableTitle_aneks pokazateli-dejnosti" xfId="1600"/>
    <cellStyle name="clsMRVData" xfId="1245"/>
    <cellStyle name="clsMRVData 2" xfId="2014"/>
    <cellStyle name="clsMRVData 2 2" xfId="2536"/>
    <cellStyle name="clsMRVData 2 2 2" xfId="3934"/>
    <cellStyle name="clsMRVData 2 2 3" xfId="2801"/>
    <cellStyle name="clsMRVData 2 2 4" xfId="4973"/>
    <cellStyle name="clsMRVData 2 2 5" xfId="5542"/>
    <cellStyle name="clsMRVData 2 2 6" xfId="6472"/>
    <cellStyle name="clsMRVData 2 2 7" xfId="5990"/>
    <cellStyle name="clsMRVData 2 3" xfId="3667"/>
    <cellStyle name="clsMRVData 2 4" xfId="3030"/>
    <cellStyle name="clsMRVData 2 5" xfId="3273"/>
    <cellStyle name="clsMRVData 2 6" xfId="2662"/>
    <cellStyle name="clsMRVData 2 7" xfId="6011"/>
    <cellStyle name="clsMRVData 2 8" xfId="5055"/>
    <cellStyle name="clsMRVData 2_анекси - фирми со кредити(КРИС)" xfId="2311"/>
    <cellStyle name="clsMRVData 3" xfId="3239"/>
    <cellStyle name="clsMRVData_aneks pokazateli-dejnosti" xfId="1601"/>
    <cellStyle name="clsReportFooter" xfId="1246"/>
    <cellStyle name="clsReportFooter 2" xfId="2015"/>
    <cellStyle name="clsReportFooter 2 2" xfId="2537"/>
    <cellStyle name="clsReportFooter 2 2 2" xfId="3935"/>
    <cellStyle name="clsReportFooter 2 2 3" xfId="3520"/>
    <cellStyle name="clsReportFooter 2 2 4" xfId="4974"/>
    <cellStyle name="clsReportFooter 2 2 5" xfId="5543"/>
    <cellStyle name="clsReportFooter 2 2 6" xfId="6210"/>
    <cellStyle name="clsReportFooter 2 2 7" xfId="6536"/>
    <cellStyle name="clsReportFooter 2 3" xfId="3668"/>
    <cellStyle name="clsReportFooter 2 4" xfId="3189"/>
    <cellStyle name="clsReportFooter 2 5" xfId="4494"/>
    <cellStyle name="clsReportFooter 2 6" xfId="3416"/>
    <cellStyle name="clsReportFooter 2 7" xfId="5719"/>
    <cellStyle name="clsReportFooter 2 8" xfId="5706"/>
    <cellStyle name="clsReportFooter 2_анекси - фирми со кредити(КРИС)" xfId="2272"/>
    <cellStyle name="clsReportFooter 3" xfId="3240"/>
    <cellStyle name="clsReportFooter_aneks pokazateli-dejnosti" xfId="1602"/>
    <cellStyle name="clsReportHeader" xfId="1247"/>
    <cellStyle name="clsReportHeader 2" xfId="2016"/>
    <cellStyle name="clsReportHeader 2 2" xfId="2538"/>
    <cellStyle name="clsReportHeader 2 2 2" xfId="3936"/>
    <cellStyle name="clsReportHeader 2 2 3" xfId="4100"/>
    <cellStyle name="clsReportHeader 2 2 4" xfId="4975"/>
    <cellStyle name="clsReportHeader 2 2 5" xfId="5544"/>
    <cellStyle name="clsReportHeader 2 2 6" xfId="2786"/>
    <cellStyle name="clsReportHeader 2 2 7" xfId="6674"/>
    <cellStyle name="clsReportHeader 2 3" xfId="3669"/>
    <cellStyle name="clsReportHeader 2 4" xfId="4456"/>
    <cellStyle name="clsReportHeader 2 5" xfId="4270"/>
    <cellStyle name="clsReportHeader 2 6" xfId="4606"/>
    <cellStyle name="clsReportHeader 2 7" xfId="6393"/>
    <cellStyle name="clsReportHeader 2 8" xfId="4150"/>
    <cellStyle name="clsReportHeader 2_анекси - фирми со кредити(КРИС)" xfId="2310"/>
    <cellStyle name="clsReportHeader 3" xfId="3241"/>
    <cellStyle name="clsReportHeader_aneks pokazateli-dejnosti" xfId="1603"/>
    <cellStyle name="clsRowHeader" xfId="1248"/>
    <cellStyle name="clsRowHeader 2" xfId="2017"/>
    <cellStyle name="clsRowHeader 2 2" xfId="2539"/>
    <cellStyle name="clsRowHeader 2 2 2" xfId="3937"/>
    <cellStyle name="clsRowHeader 2 2 3" xfId="2888"/>
    <cellStyle name="clsRowHeader 2 2 4" xfId="4976"/>
    <cellStyle name="clsRowHeader 2 2 5" xfId="5545"/>
    <cellStyle name="clsRowHeader 2 2 6" xfId="2661"/>
    <cellStyle name="clsRowHeader 2 2 7" xfId="5017"/>
    <cellStyle name="clsRowHeader 2 3" xfId="3670"/>
    <cellStyle name="clsRowHeader 2 4" xfId="1458"/>
    <cellStyle name="clsRowHeader 2 5" xfId="2673"/>
    <cellStyle name="clsRowHeader 2 6" xfId="4550"/>
    <cellStyle name="clsRowHeader 2 7" xfId="5862"/>
    <cellStyle name="clsRowHeader 2 8" xfId="6642"/>
    <cellStyle name="clsRowHeader 2_анекси - фирми со кредити(КРИС)" xfId="2309"/>
    <cellStyle name="clsRowHeader 3" xfId="3242"/>
    <cellStyle name="clsRowHeader_aneks pokazateli-dejnosti" xfId="1604"/>
    <cellStyle name="clsScale" xfId="1249"/>
    <cellStyle name="clsSection" xfId="1250"/>
    <cellStyle name="clsSection 2" xfId="2018"/>
    <cellStyle name="clsSection 2 2" xfId="2540"/>
    <cellStyle name="clsSection 2 2 2" xfId="3938"/>
    <cellStyle name="clsSection 2 2 3" xfId="4457"/>
    <cellStyle name="clsSection 2 2 4" xfId="4977"/>
    <cellStyle name="clsSection 2 2 5" xfId="5546"/>
    <cellStyle name="clsSection 2 2 6" xfId="6471"/>
    <cellStyle name="clsSection 2 2 7" xfId="6535"/>
    <cellStyle name="clsSection 2 3" xfId="3671"/>
    <cellStyle name="clsSection 2 4" xfId="4330"/>
    <cellStyle name="clsSection 2 5" xfId="2574"/>
    <cellStyle name="clsSection 2 6" xfId="3975"/>
    <cellStyle name="clsSection 2 7" xfId="6180"/>
    <cellStyle name="clsSection 2 8" xfId="5023"/>
    <cellStyle name="clsSection 2_анекси - фирми со кредити(КРИС)" xfId="2308"/>
    <cellStyle name="clsSection 3" xfId="3244"/>
    <cellStyle name="clsSection_aneks pokazateli-dejnosti" xfId="1605"/>
    <cellStyle name="Comma" xfId="53" builtinId="3"/>
    <cellStyle name="Comma 10" xfId="1251"/>
    <cellStyle name="Comma 10 2" xfId="2019"/>
    <cellStyle name="Comma 10 2 2" xfId="2541"/>
    <cellStyle name="Comma 11" xfId="1252"/>
    <cellStyle name="Comma 11 2" xfId="1253"/>
    <cellStyle name="Comma 11 2 2" xfId="2021"/>
    <cellStyle name="Comma 11 2 2 2" xfId="2543"/>
    <cellStyle name="Comma 11 3" xfId="2020"/>
    <cellStyle name="Comma 11 3 2" xfId="2542"/>
    <cellStyle name="Comma 12" xfId="1254"/>
    <cellStyle name="Comma 12 2" xfId="2022"/>
    <cellStyle name="Comma 12 2 2" xfId="2544"/>
    <cellStyle name="Comma 13" xfId="1255"/>
    <cellStyle name="Comma 13 2" xfId="2023"/>
    <cellStyle name="Comma 13 2 2" xfId="2545"/>
    <cellStyle name="Comma 14" xfId="1256"/>
    <cellStyle name="Comma 14 2" xfId="2024"/>
    <cellStyle name="Comma 14 2 2" xfId="2546"/>
    <cellStyle name="Comma 15" xfId="1257"/>
    <cellStyle name="Comma 15 2" xfId="2025"/>
    <cellStyle name="Comma 15 2 2" xfId="2547"/>
    <cellStyle name="Comma 2" xfId="91"/>
    <cellStyle name="Comma 2 10" xfId="1093"/>
    <cellStyle name="Comma 2 10 2" xfId="2005"/>
    <cellStyle name="Comma 2 10 2 2" xfId="2527"/>
    <cellStyle name="Comma 2 11" xfId="1775"/>
    <cellStyle name="Comma 2 11 2" xfId="2320"/>
    <cellStyle name="Comma 2 12" xfId="128"/>
    <cellStyle name="Comma 2 2" xfId="731"/>
    <cellStyle name="Comma 2 2 2" xfId="732"/>
    <cellStyle name="Comma 2 2 2 2" xfId="1815"/>
    <cellStyle name="Comma 2 2 2 2 2" xfId="2359"/>
    <cellStyle name="Comma 2 2 3" xfId="1258"/>
    <cellStyle name="Comma 2 2 3 2" xfId="2026"/>
    <cellStyle name="Comma 2 2 3 2 2" xfId="2548"/>
    <cellStyle name="Comma 2 2 4" xfId="1814"/>
    <cellStyle name="Comma 2 2 4 2" xfId="2358"/>
    <cellStyle name="Comma 2 3" xfId="733"/>
    <cellStyle name="Comma 2 3 2" xfId="1816"/>
    <cellStyle name="Comma 2 3 2 2" xfId="2360"/>
    <cellStyle name="Comma 2 4" xfId="734"/>
    <cellStyle name="Comma 2 4 2" xfId="1817"/>
    <cellStyle name="Comma 2 4 2 2" xfId="2361"/>
    <cellStyle name="Comma 2 5" xfId="735"/>
    <cellStyle name="Comma 2 5 2" xfId="1818"/>
    <cellStyle name="Comma 2 5 2 2" xfId="2362"/>
    <cellStyle name="Comma 2 6" xfId="736"/>
    <cellStyle name="Comma 2 6 2" xfId="1819"/>
    <cellStyle name="Comma 2 6 2 2" xfId="2363"/>
    <cellStyle name="Comma 2 7" xfId="737"/>
    <cellStyle name="Comma 2 7 2" xfId="1820"/>
    <cellStyle name="Comma 2 7 2 2" xfId="2364"/>
    <cellStyle name="Comma 2 8" xfId="738"/>
    <cellStyle name="Comma 2 9" xfId="739"/>
    <cellStyle name="Comma 2 9 2" xfId="1821"/>
    <cellStyle name="Comma 2 9 2 2" xfId="2365"/>
    <cellStyle name="Comma 2_grafici-valuten rizik i aktivnosti" xfId="1259"/>
    <cellStyle name="Comma 3" xfId="740"/>
    <cellStyle name="Comma 3 2" xfId="741"/>
    <cellStyle name="Comma 3 2 2" xfId="1260"/>
    <cellStyle name="Comma 3 2 2 2" xfId="2027"/>
    <cellStyle name="Comma 3 2 2 2 2" xfId="2549"/>
    <cellStyle name="Comma 3 2 3" xfId="1823"/>
    <cellStyle name="Comma 3 2 3 2" xfId="2367"/>
    <cellStyle name="Comma 3 3" xfId="1261"/>
    <cellStyle name="Comma 3 3 2" xfId="2028"/>
    <cellStyle name="Comma 3 3 2 2" xfId="2550"/>
    <cellStyle name="Comma 3 4" xfId="1822"/>
    <cellStyle name="Comma 3 4 2" xfId="2366"/>
    <cellStyle name="Comma 34" xfId="1262"/>
    <cellStyle name="Comma 34 2" xfId="1263"/>
    <cellStyle name="Comma 34 2 2" xfId="2030"/>
    <cellStyle name="Comma 34 2 2 2" xfId="2552"/>
    <cellStyle name="Comma 34 3" xfId="2029"/>
    <cellStyle name="Comma 34 3 2" xfId="2551"/>
    <cellStyle name="Comma 35" xfId="1264"/>
    <cellStyle name="Comma 35 2" xfId="2031"/>
    <cellStyle name="Comma 35 2 2" xfId="2553"/>
    <cellStyle name="Comma 36" xfId="1265"/>
    <cellStyle name="Comma 36 2" xfId="2032"/>
    <cellStyle name="Comma 36 2 2" xfId="2554"/>
    <cellStyle name="Comma 4" xfId="742"/>
    <cellStyle name="Comma 4 2" xfId="1266"/>
    <cellStyle name="Comma 4 2 2" xfId="2033"/>
    <cellStyle name="Comma 4 2 2 2" xfId="2555"/>
    <cellStyle name="Comma 4 3" xfId="1824"/>
    <cellStyle name="Comma 4 3 2" xfId="2368"/>
    <cellStyle name="Comma 5" xfId="743"/>
    <cellStyle name="Comma 5 2" xfId="1825"/>
    <cellStyle name="Comma 5 2 2" xfId="2369"/>
    <cellStyle name="Comma 6" xfId="744"/>
    <cellStyle name="Comma 6 2" xfId="745"/>
    <cellStyle name="Comma 6 2 2" xfId="1827"/>
    <cellStyle name="Comma 6 2 2 2" xfId="2371"/>
    <cellStyle name="Comma 6 3" xfId="1826"/>
    <cellStyle name="Comma 6 3 2" xfId="2370"/>
    <cellStyle name="Comma 7" xfId="746"/>
    <cellStyle name="Comma 7 2" xfId="1267"/>
    <cellStyle name="Comma 7 2 2" xfId="2034"/>
    <cellStyle name="Comma 7 2 2 2" xfId="2556"/>
    <cellStyle name="Comma 7 3" xfId="1828"/>
    <cellStyle name="Comma 7 3 2" xfId="2372"/>
    <cellStyle name="Comma 8" xfId="747"/>
    <cellStyle name="Comma 8 2" xfId="1268"/>
    <cellStyle name="Comma 8 2 2" xfId="2035"/>
    <cellStyle name="Comma 8 2 2 2" xfId="2557"/>
    <cellStyle name="Comma 8 3" xfId="1829"/>
    <cellStyle name="Comma 8 3 2" xfId="2373"/>
    <cellStyle name="Comma 9" xfId="1090"/>
    <cellStyle name="Comma 9 2" xfId="2002"/>
    <cellStyle name="Comma 9 2 2" xfId="2524"/>
    <cellStyle name="Currency 2" xfId="1269"/>
    <cellStyle name="Currency 3" xfId="1270"/>
    <cellStyle name="Currency 4" xfId="1271"/>
    <cellStyle name="Date" xfId="1272"/>
    <cellStyle name="Euro" xfId="1273"/>
    <cellStyle name="Excel.Chart" xfId="1274"/>
    <cellStyle name="Explanatory Text 10" xfId="748"/>
    <cellStyle name="Explanatory Text 11" xfId="749"/>
    <cellStyle name="Explanatory Text 12" xfId="750"/>
    <cellStyle name="Explanatory Text 13" xfId="751"/>
    <cellStyle name="Explanatory Text 14" xfId="752"/>
    <cellStyle name="Explanatory Text 2" xfId="753"/>
    <cellStyle name="Explanatory Text 2 2" xfId="754"/>
    <cellStyle name="Explanatory Text 2 2 2" xfId="1275"/>
    <cellStyle name="Explanatory Text 2 3" xfId="755"/>
    <cellStyle name="Explanatory Text 2 4" xfId="1276"/>
    <cellStyle name="Explanatory Text 2 5" xfId="1277"/>
    <cellStyle name="Explanatory Text 3" xfId="756"/>
    <cellStyle name="Explanatory Text 3 2" xfId="1278"/>
    <cellStyle name="Explanatory Text 4" xfId="757"/>
    <cellStyle name="Explanatory Text 5" xfId="758"/>
    <cellStyle name="Explanatory Text 6" xfId="759"/>
    <cellStyle name="Explanatory Text 7" xfId="760"/>
    <cellStyle name="Explanatory Text 8" xfId="761"/>
    <cellStyle name="Explanatory Text 9" xfId="762"/>
    <cellStyle name="Fixed" xfId="1279"/>
    <cellStyle name="Good 10" xfId="763"/>
    <cellStyle name="Good 11" xfId="764"/>
    <cellStyle name="Good 12" xfId="765"/>
    <cellStyle name="Good 13" xfId="766"/>
    <cellStyle name="Good 14" xfId="767"/>
    <cellStyle name="Good 2" xfId="768"/>
    <cellStyle name="Good 2 2" xfId="769"/>
    <cellStyle name="Good 2 2 2" xfId="1280"/>
    <cellStyle name="Good 2 3" xfId="770"/>
    <cellStyle name="Good 2 4" xfId="1281"/>
    <cellStyle name="Good 2 5" xfId="1282"/>
    <cellStyle name="Good 3" xfId="771"/>
    <cellStyle name="Good 3 2" xfId="1283"/>
    <cellStyle name="Good 4" xfId="772"/>
    <cellStyle name="Good 5" xfId="773"/>
    <cellStyle name="Good 6" xfId="774"/>
    <cellStyle name="Good 7" xfId="775"/>
    <cellStyle name="Good 8" xfId="776"/>
    <cellStyle name="Good 9" xfId="777"/>
    <cellStyle name="Heading 1 10" xfId="778"/>
    <cellStyle name="Heading 1 11" xfId="779"/>
    <cellStyle name="Heading 1 12" xfId="780"/>
    <cellStyle name="Heading 1 13" xfId="781"/>
    <cellStyle name="Heading 1 14" xfId="782"/>
    <cellStyle name="Heading 1 2" xfId="783"/>
    <cellStyle name="Heading 1 2 2" xfId="784"/>
    <cellStyle name="Heading 1 2 2 2" xfId="1286"/>
    <cellStyle name="Heading 1 2 2_sporedba po zemji" xfId="1285"/>
    <cellStyle name="Heading 1 2 3" xfId="785"/>
    <cellStyle name="Heading 1 2 4" xfId="1287"/>
    <cellStyle name="Heading 1 2 5" xfId="1288"/>
    <cellStyle name="Heading 1 2_sporedba po zemji" xfId="1284"/>
    <cellStyle name="Heading 1 3" xfId="786"/>
    <cellStyle name="Heading 1 3 2" xfId="1289"/>
    <cellStyle name="Heading 1 4" xfId="787"/>
    <cellStyle name="Heading 1 5" xfId="788"/>
    <cellStyle name="Heading 1 6" xfId="789"/>
    <cellStyle name="Heading 1 7" xfId="790"/>
    <cellStyle name="Heading 1 8" xfId="791"/>
    <cellStyle name="Heading 1 9" xfId="792"/>
    <cellStyle name="Heading 2 10" xfId="793"/>
    <cellStyle name="Heading 2 11" xfId="794"/>
    <cellStyle name="Heading 2 12" xfId="795"/>
    <cellStyle name="Heading 2 13" xfId="796"/>
    <cellStyle name="Heading 2 14" xfId="797"/>
    <cellStyle name="Heading 2 2" xfId="798"/>
    <cellStyle name="Heading 2 2 2" xfId="799"/>
    <cellStyle name="Heading 2 2 2 2" xfId="1292"/>
    <cellStyle name="Heading 2 2 2_sporedba po zemji" xfId="1291"/>
    <cellStyle name="Heading 2 2 3" xfId="800"/>
    <cellStyle name="Heading 2 2 4" xfId="1293"/>
    <cellStyle name="Heading 2 2 5" xfId="1294"/>
    <cellStyle name="Heading 2 2_sporedba po zemji" xfId="1290"/>
    <cellStyle name="Heading 2 3" xfId="801"/>
    <cellStyle name="Heading 2 3 2" xfId="1295"/>
    <cellStyle name="Heading 2 4" xfId="802"/>
    <cellStyle name="Heading 2 5" xfId="803"/>
    <cellStyle name="Heading 2 6" xfId="804"/>
    <cellStyle name="Heading 2 7" xfId="805"/>
    <cellStyle name="Heading 2 8" xfId="806"/>
    <cellStyle name="Heading 2 9" xfId="807"/>
    <cellStyle name="Heading 3 10" xfId="808"/>
    <cellStyle name="Heading 3 10 2" xfId="1830"/>
    <cellStyle name="Heading 3 10 2 10" xfId="4607"/>
    <cellStyle name="Heading 3 10 2 11" xfId="5360"/>
    <cellStyle name="Heading 3 10 2 12" xfId="3718"/>
    <cellStyle name="Heading 3 10 2 13" xfId="3425"/>
    <cellStyle name="Heading 3 10 2 14" xfId="5780"/>
    <cellStyle name="Heading 3 10 2 15" xfId="5475"/>
    <cellStyle name="Heading 3 10 2 16" xfId="5728"/>
    <cellStyle name="Heading 3 10 2 17" xfId="5579"/>
    <cellStyle name="Heading 3 10 2 18" xfId="4276"/>
    <cellStyle name="Heading 3 10 2 19" xfId="5139"/>
    <cellStyle name="Heading 3 10 2 2" xfId="2374"/>
    <cellStyle name="Heading 3 10 2 2 10" xfId="4024"/>
    <cellStyle name="Heading 3 10 2 2 11" xfId="5330"/>
    <cellStyle name="Heading 3 10 2 2 12" xfId="5746"/>
    <cellStyle name="Heading 3 10 2 2 13" xfId="5877"/>
    <cellStyle name="Heading 3 10 2 2 14" xfId="5591"/>
    <cellStyle name="Heading 3 10 2 2 15" xfId="5816"/>
    <cellStyle name="Heading 3 10 2 2 16" xfId="3016"/>
    <cellStyle name="Heading 3 10 2 2 17" xfId="4813"/>
    <cellStyle name="Heading 3 10 2 2 18" xfId="6212"/>
    <cellStyle name="Heading 3 10 2 2 19" xfId="6334"/>
    <cellStyle name="Heading 3 10 2 2 2" xfId="3794"/>
    <cellStyle name="Heading 3 10 2 2 20" xfId="6161"/>
    <cellStyle name="Heading 3 10 2 2 21" xfId="4085"/>
    <cellStyle name="Heading 3 10 2 2 22" xfId="6877"/>
    <cellStyle name="Heading 3 10 2 2 23" xfId="7040"/>
    <cellStyle name="Heading 3 10 2 2 24" xfId="7150"/>
    <cellStyle name="Heading 3 10 2 2 25" xfId="7075"/>
    <cellStyle name="Heading 3 10 2 2 3" xfId="3730"/>
    <cellStyle name="Heading 3 10 2 2 4" xfId="2654"/>
    <cellStyle name="Heading 3 10 2 2 5" xfId="3858"/>
    <cellStyle name="Heading 3 10 2 2 6" xfId="4656"/>
    <cellStyle name="Heading 3 10 2 2 7" xfId="4815"/>
    <cellStyle name="Heading 3 10 2 2 8" xfId="4042"/>
    <cellStyle name="Heading 3 10 2 2 9" xfId="3315"/>
    <cellStyle name="Heading 3 10 2 20" xfId="5049"/>
    <cellStyle name="Heading 3 10 2 21" xfId="3421"/>
    <cellStyle name="Heading 3 10 2 22" xfId="5130"/>
    <cellStyle name="Heading 3 10 2 23" xfId="6732"/>
    <cellStyle name="Heading 3 10 2 24" xfId="6432"/>
    <cellStyle name="Heading 3 10 2 25" xfId="6137"/>
    <cellStyle name="Heading 3 10 2 26" xfId="7167"/>
    <cellStyle name="Heading 3 10 2 3" xfId="3530"/>
    <cellStyle name="Heading 3 10 2 4" xfId="4289"/>
    <cellStyle name="Heading 3 10 2 5" xfId="3169"/>
    <cellStyle name="Heading 3 10 2 6" xfId="3587"/>
    <cellStyle name="Heading 3 10 2 7" xfId="2639"/>
    <cellStyle name="Heading 3 10 2 8" xfId="3844"/>
    <cellStyle name="Heading 3 10 2 9" xfId="4204"/>
    <cellStyle name="Heading 3 10 2_анекси - фирми со кредити(КРИС)" xfId="2319"/>
    <cellStyle name="Heading 3 10_aneks pokazateli-dejnosti" xfId="1606"/>
    <cellStyle name="Heading 3 11" xfId="809"/>
    <cellStyle name="Heading 3 11 2" xfId="1831"/>
    <cellStyle name="Heading 3 11 2 10" xfId="5213"/>
    <cellStyle name="Heading 3 11 2 11" xfId="5282"/>
    <cellStyle name="Heading 3 11 2 12" xfId="5439"/>
    <cellStyle name="Heading 3 11 2 13" xfId="4754"/>
    <cellStyle name="Heading 3 11 2 14" xfId="5413"/>
    <cellStyle name="Heading 3 11 2 15" xfId="2606"/>
    <cellStyle name="Heading 3 11 2 16" xfId="5356"/>
    <cellStyle name="Heading 3 11 2 17" xfId="5761"/>
    <cellStyle name="Heading 3 11 2 18" xfId="4630"/>
    <cellStyle name="Heading 3 11 2 19" xfId="5287"/>
    <cellStyle name="Heading 3 11 2 2" xfId="2375"/>
    <cellStyle name="Heading 3 11 2 2 10" xfId="5385"/>
    <cellStyle name="Heading 3 11 2 2 11" xfId="5342"/>
    <cellStyle name="Heading 3 11 2 2 12" xfId="5747"/>
    <cellStyle name="Heading 3 11 2 2 13" xfId="5126"/>
    <cellStyle name="Heading 3 11 2 2 14" xfId="5737"/>
    <cellStyle name="Heading 3 11 2 2 15" xfId="5973"/>
    <cellStyle name="Heading 3 11 2 2 16" xfId="6003"/>
    <cellStyle name="Heading 3 11 2 2 17" xfId="5021"/>
    <cellStyle name="Heading 3 11 2 2 18" xfId="6213"/>
    <cellStyle name="Heading 3 11 2 2 19" xfId="2611"/>
    <cellStyle name="Heading 3 11 2 2 2" xfId="3795"/>
    <cellStyle name="Heading 3 11 2 2 20" xfId="5776"/>
    <cellStyle name="Heading 3 11 2 2 21" xfId="3409"/>
    <cellStyle name="Heading 3 11 2 2 22" xfId="6878"/>
    <cellStyle name="Heading 3 11 2 2 23" xfId="6366"/>
    <cellStyle name="Heading 3 11 2 2 24" xfId="7151"/>
    <cellStyle name="Heading 3 11 2 2 25" xfId="7165"/>
    <cellStyle name="Heading 3 11 2 2 3" xfId="3446"/>
    <cellStyle name="Heading 3 11 2 2 4" xfId="4239"/>
    <cellStyle name="Heading 3 11 2 2 5" xfId="3301"/>
    <cellStyle name="Heading 3 11 2 2 6" xfId="4657"/>
    <cellStyle name="Heading 3 11 2 2 7" xfId="4816"/>
    <cellStyle name="Heading 3 11 2 2 8" xfId="4717"/>
    <cellStyle name="Heading 3 11 2 2 9" xfId="5219"/>
    <cellStyle name="Heading 3 11 2 20" xfId="3175"/>
    <cellStyle name="Heading 3 11 2 21" xfId="3704"/>
    <cellStyle name="Heading 3 11 2 22" xfId="5648"/>
    <cellStyle name="Heading 3 11 2 23" xfId="5035"/>
    <cellStyle name="Heading 3 11 2 24" xfId="6588"/>
    <cellStyle name="Heading 3 11 2 25" xfId="7061"/>
    <cellStyle name="Heading 3 11 2 26" xfId="7168"/>
    <cellStyle name="Heading 3 11 2 3" xfId="3531"/>
    <cellStyle name="Heading 3 11 2 4" xfId="1457"/>
    <cellStyle name="Heading 3 11 2 5" xfId="4249"/>
    <cellStyle name="Heading 3 11 2 6" xfId="4044"/>
    <cellStyle name="Heading 3 11 2 7" xfId="3091"/>
    <cellStyle name="Heading 3 11 2 8" xfId="2768"/>
    <cellStyle name="Heading 3 11 2 9" xfId="2808"/>
    <cellStyle name="Heading 3 11 2_анекси - фирми со кредити(КРИС)" xfId="2293"/>
    <cellStyle name="Heading 3 11_aneks pokazateli-dejnosti" xfId="1607"/>
    <cellStyle name="Heading 3 12" xfId="810"/>
    <cellStyle name="Heading 3 12 2" xfId="1832"/>
    <cellStyle name="Heading 3 12 2 10" xfId="4347"/>
    <cellStyle name="Heading 3 12 2 11" xfId="2760"/>
    <cellStyle name="Heading 3 12 2 12" xfId="4155"/>
    <cellStyle name="Heading 3 12 2 13" xfId="5251"/>
    <cellStyle name="Heading 3 12 2 14" xfId="4587"/>
    <cellStyle name="Heading 3 12 2 15" xfId="3400"/>
    <cellStyle name="Heading 3 12 2 16" xfId="2730"/>
    <cellStyle name="Heading 3 12 2 17" xfId="4702"/>
    <cellStyle name="Heading 3 12 2 18" xfId="5485"/>
    <cellStyle name="Heading 3 12 2 19" xfId="5986"/>
    <cellStyle name="Heading 3 12 2 2" xfId="2376"/>
    <cellStyle name="Heading 3 12 2 2 10" xfId="5335"/>
    <cellStyle name="Heading 3 12 2 2 11" xfId="4614"/>
    <cellStyle name="Heading 3 12 2 2 12" xfId="5748"/>
    <cellStyle name="Heading 3 12 2 2 13" xfId="5412"/>
    <cellStyle name="Heading 3 12 2 2 14" xfId="4541"/>
    <cellStyle name="Heading 3 12 2 2 15" xfId="5203"/>
    <cellStyle name="Heading 3 12 2 2 16" xfId="4690"/>
    <cellStyle name="Heading 3 12 2 2 17" xfId="2908"/>
    <cellStyle name="Heading 3 12 2 2 18" xfId="6214"/>
    <cellStyle name="Heading 3 12 2 2 19" xfId="6354"/>
    <cellStyle name="Heading 3 12 2 2 2" xfId="3796"/>
    <cellStyle name="Heading 3 12 2 2 20" xfId="4769"/>
    <cellStyle name="Heading 3 12 2 2 21" xfId="6261"/>
    <cellStyle name="Heading 3 12 2 2 22" xfId="6879"/>
    <cellStyle name="Heading 3 12 2 2 23" xfId="6414"/>
    <cellStyle name="Heading 3 12 2 2 24" xfId="7152"/>
    <cellStyle name="Heading 3 12 2 2 25" xfId="7180"/>
    <cellStyle name="Heading 3 12 2 2 3" xfId="3475"/>
    <cellStyle name="Heading 3 12 2 2 4" xfId="3955"/>
    <cellStyle name="Heading 3 12 2 2 5" xfId="2823"/>
    <cellStyle name="Heading 3 12 2 2 6" xfId="4658"/>
    <cellStyle name="Heading 3 12 2 2 7" xfId="4817"/>
    <cellStyle name="Heading 3 12 2 2 8" xfId="2777"/>
    <cellStyle name="Heading 3 12 2 2 9" xfId="2613"/>
    <cellStyle name="Heading 3 12 2 20" xfId="5671"/>
    <cellStyle name="Heading 3 12 2 21" xfId="5736"/>
    <cellStyle name="Heading 3 12 2 22" xfId="2817"/>
    <cellStyle name="Heading 3 12 2 23" xfId="2921"/>
    <cellStyle name="Heading 3 12 2 24" xfId="6561"/>
    <cellStyle name="Heading 3 12 2 25" xfId="7104"/>
    <cellStyle name="Heading 3 12 2 26" xfId="7099"/>
    <cellStyle name="Heading 3 12 2 3" xfId="3532"/>
    <cellStyle name="Heading 3 12 2 4" xfId="3019"/>
    <cellStyle name="Heading 3 12 2 5" xfId="3697"/>
    <cellStyle name="Heading 3 12 2 6" xfId="2684"/>
    <cellStyle name="Heading 3 12 2 7" xfId="3591"/>
    <cellStyle name="Heading 3 12 2 8" xfId="3371"/>
    <cellStyle name="Heading 3 12 2 9" xfId="2636"/>
    <cellStyle name="Heading 3 12 2_анекси - фирми со кредити(КРИС)" xfId="2292"/>
    <cellStyle name="Heading 3 12_aneks pokazateli-dejnosti" xfId="1608"/>
    <cellStyle name="Heading 3 13" xfId="811"/>
    <cellStyle name="Heading 3 13 2" xfId="1833"/>
    <cellStyle name="Heading 3 13 2 10" xfId="3171"/>
    <cellStyle name="Heading 3 13 2 11" xfId="4693"/>
    <cellStyle name="Heading 3 13 2 12" xfId="4149"/>
    <cellStyle name="Heading 3 13 2 13" xfId="4282"/>
    <cellStyle name="Heading 3 13 2 14" xfId="2644"/>
    <cellStyle name="Heading 3 13 2 15" xfId="4103"/>
    <cellStyle name="Heading 3 13 2 16" xfId="5651"/>
    <cellStyle name="Heading 3 13 2 17" xfId="5136"/>
    <cellStyle name="Heading 3 13 2 18" xfId="5562"/>
    <cellStyle name="Heading 3 13 2 19" xfId="4990"/>
    <cellStyle name="Heading 3 13 2 2" xfId="2377"/>
    <cellStyle name="Heading 3 13 2 2 10" xfId="3586"/>
    <cellStyle name="Heading 3 13 2 2 11" xfId="5427"/>
    <cellStyle name="Heading 3 13 2 2 12" xfId="5749"/>
    <cellStyle name="Heading 3 13 2 2 13" xfId="5488"/>
    <cellStyle name="Heading 3 13 2 2 14" xfId="4718"/>
    <cellStyle name="Heading 3 13 2 2 15" xfId="2697"/>
    <cellStyle name="Heading 3 13 2 2 16" xfId="5074"/>
    <cellStyle name="Heading 3 13 2 2 17" xfId="5171"/>
    <cellStyle name="Heading 3 13 2 2 18" xfId="6215"/>
    <cellStyle name="Heading 3 13 2 2 19" xfId="5279"/>
    <cellStyle name="Heading 3 13 2 2 2" xfId="3797"/>
    <cellStyle name="Heading 3 13 2 2 20" xfId="4599"/>
    <cellStyle name="Heading 3 13 2 2 21" xfId="6620"/>
    <cellStyle name="Heading 3 13 2 2 22" xfId="6880"/>
    <cellStyle name="Heading 3 13 2 2 23" xfId="6837"/>
    <cellStyle name="Heading 3 13 2 2 24" xfId="7153"/>
    <cellStyle name="Heading 3 13 2 2 25" xfId="6591"/>
    <cellStyle name="Heading 3 13 2 2 3" xfId="3042"/>
    <cellStyle name="Heading 3 13 2 2 4" xfId="3088"/>
    <cellStyle name="Heading 3 13 2 2 5" xfId="4279"/>
    <cellStyle name="Heading 3 13 2 2 6" xfId="4659"/>
    <cellStyle name="Heading 3 13 2 2 7" xfId="4818"/>
    <cellStyle name="Heading 3 13 2 2 8" xfId="5175"/>
    <cellStyle name="Heading 3 13 2 2 9" xfId="5277"/>
    <cellStyle name="Heading 3 13 2 20" xfId="4481"/>
    <cellStyle name="Heading 3 13 2 21" xfId="5987"/>
    <cellStyle name="Heading 3 13 2 22" xfId="6295"/>
    <cellStyle name="Heading 3 13 2 23" xfId="3259"/>
    <cellStyle name="Heading 3 13 2 24" xfId="6617"/>
    <cellStyle name="Heading 3 13 2 25" xfId="7083"/>
    <cellStyle name="Heading 3 13 2 26" xfId="6838"/>
    <cellStyle name="Heading 3 13 2 3" xfId="3533"/>
    <cellStyle name="Heading 3 13 2 4" xfId="3330"/>
    <cellStyle name="Heading 3 13 2 5" xfId="3266"/>
    <cellStyle name="Heading 3 13 2 6" xfId="3747"/>
    <cellStyle name="Heading 3 13 2 7" xfId="3294"/>
    <cellStyle name="Heading 3 13 2 8" xfId="3483"/>
    <cellStyle name="Heading 3 13 2 9" xfId="2802"/>
    <cellStyle name="Heading 3 13 2_анекси - фирми со кредити(КРИС)" xfId="2291"/>
    <cellStyle name="Heading 3 13_aneks pokazateli-dejnosti" xfId="1609"/>
    <cellStyle name="Heading 3 14" xfId="812"/>
    <cellStyle name="Heading 3 14 2" xfId="1834"/>
    <cellStyle name="Heading 3 14 2 10" xfId="4641"/>
    <cellStyle name="Heading 3 14 2 11" xfId="5052"/>
    <cellStyle name="Heading 3 14 2 12" xfId="3133"/>
    <cellStyle name="Heading 3 14 2 13" xfId="3477"/>
    <cellStyle name="Heading 3 14 2 14" xfId="3988"/>
    <cellStyle name="Heading 3 14 2 15" xfId="5456"/>
    <cellStyle name="Heading 3 14 2 16" xfId="3349"/>
    <cellStyle name="Heading 3 14 2 17" xfId="4809"/>
    <cellStyle name="Heading 3 14 2 18" xfId="2788"/>
    <cellStyle name="Heading 3 14 2 19" xfId="6017"/>
    <cellStyle name="Heading 3 14 2 2" xfId="2378"/>
    <cellStyle name="Heading 3 14 2 2 10" xfId="3313"/>
    <cellStyle name="Heading 3 14 2 2 11" xfId="4442"/>
    <cellStyle name="Heading 3 14 2 2 12" xfId="5750"/>
    <cellStyle name="Heading 3 14 2 2 13" xfId="5237"/>
    <cellStyle name="Heading 3 14 2 2 14" xfId="4675"/>
    <cellStyle name="Heading 3 14 2 2 15" xfId="5631"/>
    <cellStyle name="Heading 3 14 2 2 16" xfId="4585"/>
    <cellStyle name="Heading 3 14 2 2 17" xfId="2744"/>
    <cellStyle name="Heading 3 14 2 2 18" xfId="6216"/>
    <cellStyle name="Heading 3 14 2 2 19" xfId="5610"/>
    <cellStyle name="Heading 3 14 2 2 2" xfId="3798"/>
    <cellStyle name="Heading 3 14 2 2 20" xfId="4047"/>
    <cellStyle name="Heading 3 14 2 2 21" xfId="5673"/>
    <cellStyle name="Heading 3 14 2 2 22" xfId="6881"/>
    <cellStyle name="Heading 3 14 2 2 23" xfId="3369"/>
    <cellStyle name="Heading 3 14 2 2 24" xfId="7154"/>
    <cellStyle name="Heading 3 14 2 2 25" xfId="7175"/>
    <cellStyle name="Heading 3 14 2 2 3" xfId="3593"/>
    <cellStyle name="Heading 3 14 2 2 4" xfId="3363"/>
    <cellStyle name="Heading 3 14 2 2 5" xfId="3339"/>
    <cellStyle name="Heading 3 14 2 2 6" xfId="4660"/>
    <cellStyle name="Heading 3 14 2 2 7" xfId="4819"/>
    <cellStyle name="Heading 3 14 2 2 8" xfId="4351"/>
    <cellStyle name="Heading 3 14 2 2 9" xfId="4655"/>
    <cellStyle name="Heading 3 14 2 20" xfId="6369"/>
    <cellStyle name="Heading 3 14 2 21" xfId="4492"/>
    <cellStyle name="Heading 3 14 2 22" xfId="5718"/>
    <cellStyle name="Heading 3 14 2 23" xfId="6731"/>
    <cellStyle name="Heading 3 14 2 24" xfId="3047"/>
    <cellStyle name="Heading 3 14 2 25" xfId="3792"/>
    <cellStyle name="Heading 3 14 2 26" xfId="7081"/>
    <cellStyle name="Heading 3 14 2 3" xfId="3534"/>
    <cellStyle name="Heading 3 14 2 4" xfId="4116"/>
    <cellStyle name="Heading 3 14 2 5" xfId="2843"/>
    <cellStyle name="Heading 3 14 2 6" xfId="4084"/>
    <cellStyle name="Heading 3 14 2 7" xfId="2712"/>
    <cellStyle name="Heading 3 14 2 8" xfId="2914"/>
    <cellStyle name="Heading 3 14 2 9" xfId="3217"/>
    <cellStyle name="Heading 3 14 2_анекси - фирми со кредити(КРИС)" xfId="2290"/>
    <cellStyle name="Heading 3 14_aneks pokazateli-dejnosti" xfId="1610"/>
    <cellStyle name="Heading 3 2" xfId="813"/>
    <cellStyle name="Heading 3 2 10" xfId="3314"/>
    <cellStyle name="Heading 3 2 11" xfId="2627"/>
    <cellStyle name="Heading 3 2 12" xfId="2904"/>
    <cellStyle name="Heading 3 2 13" xfId="2825"/>
    <cellStyle name="Heading 3 2 14" xfId="2782"/>
    <cellStyle name="Heading 3 2 15" xfId="4676"/>
    <cellStyle name="Heading 3 2 16" xfId="4546"/>
    <cellStyle name="Heading 3 2 17" xfId="5040"/>
    <cellStyle name="Heading 3 2 18" xfId="3164"/>
    <cellStyle name="Heading 3 2 19" xfId="3525"/>
    <cellStyle name="Heading 3 2 2" xfId="814"/>
    <cellStyle name="Heading 3 2 2 10" xfId="4317"/>
    <cellStyle name="Heading 3 2 2 11" xfId="3344"/>
    <cellStyle name="Heading 3 2 2 12" xfId="3733"/>
    <cellStyle name="Heading 3 2 2 13" xfId="3391"/>
    <cellStyle name="Heading 3 2 2 14" xfId="3723"/>
    <cellStyle name="Heading 3 2 2 15" xfId="2630"/>
    <cellStyle name="Heading 3 2 2 16" xfId="3081"/>
    <cellStyle name="Heading 3 2 2 17" xfId="4766"/>
    <cellStyle name="Heading 3 2 2 18" xfId="5024"/>
    <cellStyle name="Heading 3 2 2 19" xfId="3978"/>
    <cellStyle name="Heading 3 2 2 2" xfId="1296"/>
    <cellStyle name="Heading 3 2 2 2 2" xfId="2062"/>
    <cellStyle name="Heading 3 2 2 2 2 10" xfId="3080"/>
    <cellStyle name="Heading 3 2 2 2 2 11" xfId="3387"/>
    <cellStyle name="Heading 3 2 2 2 2 12" xfId="2711"/>
    <cellStyle name="Heading 3 2 2 2 2 13" xfId="4602"/>
    <cellStyle name="Heading 3 2 2 2 2 14" xfId="5109"/>
    <cellStyle name="Heading 3 2 2 2 2 15" xfId="5401"/>
    <cellStyle name="Heading 3 2 2 2 2 16" xfId="5690"/>
    <cellStyle name="Heading 3 2 2 2 2 17" xfId="3395"/>
    <cellStyle name="Heading 3 2 2 2 2 18" xfId="5418"/>
    <cellStyle name="Heading 3 2 2 2 2 19" xfId="6157"/>
    <cellStyle name="Heading 3 2 2 2 2 2" xfId="2571"/>
    <cellStyle name="Heading 3 2 2 2 2 2 10" xfId="5471"/>
    <cellStyle name="Heading 3 2 2 2 2 2 11" xfId="5498"/>
    <cellStyle name="Heading 3 2 2 2 2 2 12" xfId="5852"/>
    <cellStyle name="Heading 3 2 2 2 2 2 13" xfId="5967"/>
    <cellStyle name="Heading 3 2 2 2 2 2 14" xfId="6008"/>
    <cellStyle name="Heading 3 2 2 2 2 2 15" xfId="6046"/>
    <cellStyle name="Heading 3 2 2 2 2 2 16" xfId="6114"/>
    <cellStyle name="Heading 3 2 2 2 2 2 17" xfId="6311"/>
    <cellStyle name="Heading 3 2 2 2 2 2 18" xfId="6439"/>
    <cellStyle name="Heading 3 2 2 2 2 2 19" xfId="6502"/>
    <cellStyle name="Heading 3 2 2 2 2 2 2" xfId="3959"/>
    <cellStyle name="Heading 3 2 2 2 2 2 20" xfId="6752"/>
    <cellStyle name="Heading 3 2 2 2 2 2 21" xfId="7042"/>
    <cellStyle name="Heading 3 2 2 2 2 2 22" xfId="7136"/>
    <cellStyle name="Heading 3 2 2 2 2 2 23" xfId="7171"/>
    <cellStyle name="Heading 3 2 2 2 2 2 24" xfId="7186"/>
    <cellStyle name="Heading 3 2 2 2 2 2 3" xfId="4421"/>
    <cellStyle name="Heading 3 2 2 2 2 2 4" xfId="4487"/>
    <cellStyle name="Heading 3 2 2 2 2 2 5" xfId="4535"/>
    <cellStyle name="Heading 3 2 2 2 2 2 6" xfId="4763"/>
    <cellStyle name="Heading 3 2 2 2 2 2 7" xfId="4999"/>
    <cellStyle name="Heading 3 2 2 2 2 2 8" xfId="5347"/>
    <cellStyle name="Heading 3 2 2 2 2 2 9" xfId="5398"/>
    <cellStyle name="Heading 3 2 2 2 2 20" xfId="5123"/>
    <cellStyle name="Heading 3 2 2 2 2 21" xfId="6187"/>
    <cellStyle name="Heading 3 2 2 2 2 22" xfId="6644"/>
    <cellStyle name="Heading 3 2 2 2 2 23" xfId="6816"/>
    <cellStyle name="Heading 3 2 2 2 2 24" xfId="4407"/>
    <cellStyle name="Heading 3 2 2 2 2 25" xfId="7143"/>
    <cellStyle name="Heading 3 2 2 2 2 26" xfId="7184"/>
    <cellStyle name="Heading 3 2 2 2 2 3" xfId="3690"/>
    <cellStyle name="Heading 3 2 2 2 2 4" xfId="2840"/>
    <cellStyle name="Heading 3 2 2 2 2 5" xfId="3323"/>
    <cellStyle name="Heading 3 2 2 2 2 6" xfId="4526"/>
    <cellStyle name="Heading 3 2 2 2 2 7" xfId="4593"/>
    <cellStyle name="Heading 3 2 2 2 2 8" xfId="3445"/>
    <cellStyle name="Heading 3 2 2 2 2 9" xfId="2839"/>
    <cellStyle name="Heading 3 2 2 2 2_анекси - фирми со кредити(КРИС)" xfId="2289"/>
    <cellStyle name="Heading 3 2 2 2_aneks pokazateli-dejnosti" xfId="1613"/>
    <cellStyle name="Heading 3 2 2 20" xfId="3025"/>
    <cellStyle name="Heading 3 2 2 21" xfId="5702"/>
    <cellStyle name="Heading 3 2 2 22" xfId="5709"/>
    <cellStyle name="Heading 3 2 2 23" xfId="2834"/>
    <cellStyle name="Heading 3 2 2 24" xfId="3996"/>
    <cellStyle name="Heading 3 2 2 25" xfId="4308"/>
    <cellStyle name="Heading 3 2 2 26" xfId="3449"/>
    <cellStyle name="Heading 3 2 2 27" xfId="5860"/>
    <cellStyle name="Heading 3 2 2 28" xfId="3473"/>
    <cellStyle name="Heading 3 2 2 29" xfId="5661"/>
    <cellStyle name="Heading 3 2 2 3" xfId="1836"/>
    <cellStyle name="Heading 3 2 2 3 10" xfId="4588"/>
    <cellStyle name="Heading 3 2 2 3 11" xfId="4202"/>
    <cellStyle name="Heading 3 2 2 3 12" xfId="4729"/>
    <cellStyle name="Heading 3 2 2 3 13" xfId="5406"/>
    <cellStyle name="Heading 3 2 2 3 14" xfId="2790"/>
    <cellStyle name="Heading 3 2 2 3 15" xfId="5010"/>
    <cellStyle name="Heading 3 2 2 3 16" xfId="3234"/>
    <cellStyle name="Heading 3 2 2 3 17" xfId="5336"/>
    <cellStyle name="Heading 3 2 2 3 18" xfId="5695"/>
    <cellStyle name="Heading 3 2 2 3 19" xfId="4402"/>
    <cellStyle name="Heading 3 2 2 3 2" xfId="2380"/>
    <cellStyle name="Heading 3 2 2 3 2 10" xfId="4214"/>
    <cellStyle name="Heading 3 2 2 3 2 11" xfId="3990"/>
    <cellStyle name="Heading 3 2 2 3 2 12" xfId="5752"/>
    <cellStyle name="Heading 3 2 2 3 2 13" xfId="5876"/>
    <cellStyle name="Heading 3 2 2 3 2 14" xfId="3287"/>
    <cellStyle name="Heading 3 2 2 3 2 15" xfId="4579"/>
    <cellStyle name="Heading 3 2 2 3 2 16" xfId="5918"/>
    <cellStyle name="Heading 3 2 2 3 2 17" xfId="5166"/>
    <cellStyle name="Heading 3 2 2 3 2 18" xfId="6218"/>
    <cellStyle name="Heading 3 2 2 3 2 19" xfId="2586"/>
    <cellStyle name="Heading 3 2 2 3 2 2" xfId="3800"/>
    <cellStyle name="Heading 3 2 2 3 2 20" xfId="6344"/>
    <cellStyle name="Heading 3 2 2 3 2 21" xfId="6485"/>
    <cellStyle name="Heading 3 2 2 3 2 22" xfId="6883"/>
    <cellStyle name="Heading 3 2 2 3 2 23" xfId="7039"/>
    <cellStyle name="Heading 3 2 2 3 2 24" xfId="7156"/>
    <cellStyle name="Heading 3 2 2 3 2 25" xfId="7176"/>
    <cellStyle name="Heading 3 2 2 3 2 3" xfId="3731"/>
    <cellStyle name="Heading 3 2 2 3 2 4" xfId="4058"/>
    <cellStyle name="Heading 3 2 2 3 2 5" xfId="2946"/>
    <cellStyle name="Heading 3 2 2 3 2 6" xfId="4662"/>
    <cellStyle name="Heading 3 2 2 3 2 7" xfId="4821"/>
    <cellStyle name="Heading 3 2 2 3 2 8" xfId="2690"/>
    <cellStyle name="Heading 3 2 2 3 2 9" xfId="5197"/>
    <cellStyle name="Heading 3 2 2 3 20" xfId="5951"/>
    <cellStyle name="Heading 3 2 2 3 21" xfId="6147"/>
    <cellStyle name="Heading 3 2 2 3 22" xfId="3413"/>
    <cellStyle name="Heading 3 2 2 3 23" xfId="5788"/>
    <cellStyle name="Heading 3 2 2 3 24" xfId="6709"/>
    <cellStyle name="Heading 3 2 2 3 25" xfId="6805"/>
    <cellStyle name="Heading 3 2 2 3 26" xfId="5247"/>
    <cellStyle name="Heading 3 2 2 3 3" xfId="3536"/>
    <cellStyle name="Heading 3 2 2 3 4" xfId="4286"/>
    <cellStyle name="Heading 3 2 2 3 5" xfId="3682"/>
    <cellStyle name="Heading 3 2 2 3 6" xfId="4473"/>
    <cellStyle name="Heading 3 2 2 3 7" xfId="2713"/>
    <cellStyle name="Heading 3 2 2 3 8" xfId="3728"/>
    <cellStyle name="Heading 3 2 2 3 9" xfId="3412"/>
    <cellStyle name="Heading 3 2 2 3_анекси - фирми со кредити(КРИС)" xfId="2288"/>
    <cellStyle name="Heading 3 2 2 30" xfId="5625"/>
    <cellStyle name="Heading 3 2 2 31" xfId="2718"/>
    <cellStyle name="Heading 3 2 2 32" xfId="6150"/>
    <cellStyle name="Heading 3 2 2 33" xfId="5224"/>
    <cellStyle name="Heading 3 2 2 34" xfId="5264"/>
    <cellStyle name="Heading 3 2 2 35" xfId="5105"/>
    <cellStyle name="Heading 3 2 2 36" xfId="2910"/>
    <cellStyle name="Heading 3 2 2 37" xfId="4681"/>
    <cellStyle name="Heading 3 2 2 38" xfId="6488"/>
    <cellStyle name="Heading 3 2 2 39" xfId="5159"/>
    <cellStyle name="Heading 3 2 2 4" xfId="1781"/>
    <cellStyle name="Heading 3 2 2 4 10" xfId="4688"/>
    <cellStyle name="Heading 3 2 2 4 11" xfId="2723"/>
    <cellStyle name="Heading 3 2 2 4 12" xfId="3375"/>
    <cellStyle name="Heading 3 2 2 4 13" xfId="5061"/>
    <cellStyle name="Heading 3 2 2 4 14" xfId="2930"/>
    <cellStyle name="Heading 3 2 2 4 15" xfId="5292"/>
    <cellStyle name="Heading 3 2 2 4 16" xfId="5395"/>
    <cellStyle name="Heading 3 2 2 4 17" xfId="4119"/>
    <cellStyle name="Heading 3 2 2 4 18" xfId="5906"/>
    <cellStyle name="Heading 3 2 2 4 19" xfId="5361"/>
    <cellStyle name="Heading 3 2 2 4 2" xfId="2325"/>
    <cellStyle name="Heading 3 2 2 4 2 10" xfId="4770"/>
    <cellStyle name="Heading 3 2 2 4 2 11" xfId="4271"/>
    <cellStyle name="Heading 3 2 2 4 2 12" xfId="5712"/>
    <cellStyle name="Heading 3 2 2 4 2 13" xfId="4575"/>
    <cellStyle name="Heading 3 2 2 4 2 14" xfId="5581"/>
    <cellStyle name="Heading 3 2 2 4 2 15" xfId="5557"/>
    <cellStyle name="Heading 3 2 2 4 2 16" xfId="4126"/>
    <cellStyle name="Heading 3 2 2 4 2 17" xfId="5888"/>
    <cellStyle name="Heading 3 2 2 4 2 18" xfId="6190"/>
    <cellStyle name="Heading 3 2 2 4 2 19" xfId="6342"/>
    <cellStyle name="Heading 3 2 2 4 2 2" xfId="3751"/>
    <cellStyle name="Heading 3 2 2 4 2 20" xfId="6027"/>
    <cellStyle name="Heading 3 2 2 4 2 21" xfId="4050"/>
    <cellStyle name="Heading 3 2 2 4 2 22" xfId="6843"/>
    <cellStyle name="Heading 3 2 2 4 2 23" xfId="6279"/>
    <cellStyle name="Heading 3 2 2 4 2 24" xfId="7148"/>
    <cellStyle name="Heading 3 2 2 4 2 25" xfId="7058"/>
    <cellStyle name="Heading 3 2 2 4 2 3" xfId="3725"/>
    <cellStyle name="Heading 3 2 2 4 2 4" xfId="4170"/>
    <cellStyle name="Heading 3 2 2 4 2 5" xfId="4123"/>
    <cellStyle name="Heading 3 2 2 4 2 6" xfId="4633"/>
    <cellStyle name="Heading 3 2 2 4 2 7" xfId="4775"/>
    <cellStyle name="Heading 3 2 2 4 2 8" xfId="4678"/>
    <cellStyle name="Heading 3 2 2 4 2 9" xfId="5225"/>
    <cellStyle name="Heading 3 2 2 4 20" xfId="2785"/>
    <cellStyle name="Heading 3 2 2 4 21" xfId="6005"/>
    <cellStyle name="Heading 3 2 2 4 22" xfId="6564"/>
    <cellStyle name="Heading 3 2 2 4 23" xfId="2911"/>
    <cellStyle name="Heading 3 2 2 4 24" xfId="7097"/>
    <cellStyle name="Heading 3 2 2 4 25" xfId="7103"/>
    <cellStyle name="Heading 3 2 2 4 26" xfId="5805"/>
    <cellStyle name="Heading 3 2 2 4 3" xfId="3487"/>
    <cellStyle name="Heading 3 2 2 4 4" xfId="4045"/>
    <cellStyle name="Heading 3 2 2 4 5" xfId="3791"/>
    <cellStyle name="Heading 3 2 2 4 6" xfId="3694"/>
    <cellStyle name="Heading 3 2 2 4 7" xfId="4478"/>
    <cellStyle name="Heading 3 2 2 4 8" xfId="4451"/>
    <cellStyle name="Heading 3 2 2 4 9" xfId="4052"/>
    <cellStyle name="Heading 3 2 2 4_анекси - фирми со кредити(КРИС)" xfId="2287"/>
    <cellStyle name="Heading 3 2 2 40" xfId="5073"/>
    <cellStyle name="Heading 3 2 2 41" xfId="6691"/>
    <cellStyle name="Heading 3 2 2 42" xfId="6107"/>
    <cellStyle name="Heading 3 2 2 43" xfId="3002"/>
    <cellStyle name="Heading 3 2 2 44" xfId="5404"/>
    <cellStyle name="Heading 3 2 2 45" xfId="6377"/>
    <cellStyle name="Heading 3 2 2 46" xfId="4458"/>
    <cellStyle name="Heading 3 2 2 47" xfId="2676"/>
    <cellStyle name="Heading 3 2 2 48" xfId="7170"/>
    <cellStyle name="Heading 3 2 2 49" xfId="6251"/>
    <cellStyle name="Heading 3 2 2 5" xfId="2274"/>
    <cellStyle name="Heading 3 2 2 5 10" xfId="5120"/>
    <cellStyle name="Heading 3 2 2 5 11" xfId="3954"/>
    <cellStyle name="Heading 3 2 2 5 12" xfId="4469"/>
    <cellStyle name="Heading 3 2 2 5 13" xfId="2757"/>
    <cellStyle name="Heading 3 2 2 5 14" xfId="4978"/>
    <cellStyle name="Heading 3 2 2 5 15" xfId="5874"/>
    <cellStyle name="Heading 3 2 2 5 16" xfId="5235"/>
    <cellStyle name="Heading 3 2 2 5 17" xfId="5616"/>
    <cellStyle name="Heading 3 2 2 5 18" xfId="6175"/>
    <cellStyle name="Heading 3 2 2 5 19" xfId="4338"/>
    <cellStyle name="Heading 3 2 2 5 2" xfId="3740"/>
    <cellStyle name="Heading 3 2 2 5 20" xfId="5867"/>
    <cellStyle name="Heading 3 2 2 5 21" xfId="6681"/>
    <cellStyle name="Heading 3 2 2 5 22" xfId="6827"/>
    <cellStyle name="Heading 3 2 2 5 23" xfId="6545"/>
    <cellStyle name="Heading 3 2 2 5 24" xfId="7147"/>
    <cellStyle name="Heading 3 2 2 5 25" xfId="7086"/>
    <cellStyle name="Heading 3 2 2 5 3" xfId="3850"/>
    <cellStyle name="Heading 3 2 2 5 4" xfId="4104"/>
    <cellStyle name="Heading 3 2 2 5 5" xfId="3230"/>
    <cellStyle name="Heading 3 2 2 5 6" xfId="4620"/>
    <cellStyle name="Heading 3 2 2 5 7" xfId="2948"/>
    <cellStyle name="Heading 3 2 2 5 8" xfId="5128"/>
    <cellStyle name="Heading 3 2 2 5 9" xfId="4080"/>
    <cellStyle name="Heading 3 2 2 50" xfId="5923"/>
    <cellStyle name="Heading 3 2 2 6" xfId="3295"/>
    <cellStyle name="Heading 3 2 2 7" xfId="3176"/>
    <cellStyle name="Heading 3 2 2 8" xfId="3316"/>
    <cellStyle name="Heading 3 2 2 9" xfId="4365"/>
    <cellStyle name="Heading 3 2 2_aneks pokazateli-dejnosti" xfId="1612"/>
    <cellStyle name="Heading 3 2 20" xfId="5072"/>
    <cellStyle name="Heading 3 2 21" xfId="5773"/>
    <cellStyle name="Heading 3 2 22" xfId="4400"/>
    <cellStyle name="Heading 3 2 23" xfId="5547"/>
    <cellStyle name="Heading 3 2 24" xfId="5306"/>
    <cellStyle name="Heading 3 2 25" xfId="5676"/>
    <cellStyle name="Heading 3 2 26" xfId="3411"/>
    <cellStyle name="Heading 3 2 27" xfId="5168"/>
    <cellStyle name="Heading 3 2 28" xfId="3126"/>
    <cellStyle name="Heading 3 2 29" xfId="6202"/>
    <cellStyle name="Heading 3 2 3" xfId="815"/>
    <cellStyle name="Heading 3 2 3 2" xfId="1837"/>
    <cellStyle name="Heading 3 2 3 2 10" xfId="3196"/>
    <cellStyle name="Heading 3 2 3 2 11" xfId="4194"/>
    <cellStyle name="Heading 3 2 3 2 12" xfId="4090"/>
    <cellStyle name="Heading 3 2 3 2 13" xfId="5029"/>
    <cellStyle name="Heading 3 2 3 2 14" xfId="3677"/>
    <cellStyle name="Heading 3 2 3 2 15" xfId="3729"/>
    <cellStyle name="Heading 3 2 3 2 16" xfId="5994"/>
    <cellStyle name="Heading 3 2 3 2 17" xfId="5819"/>
    <cellStyle name="Heading 3 2 3 2 18" xfId="2689"/>
    <cellStyle name="Heading 3 2 3 2 19" xfId="5727"/>
    <cellStyle name="Heading 3 2 3 2 2" xfId="2381"/>
    <cellStyle name="Heading 3 2 3 2 2 10" xfId="3459"/>
    <cellStyle name="Heading 3 2 3 2 2 11" xfId="4547"/>
    <cellStyle name="Heading 3 2 3 2 2 12" xfId="5753"/>
    <cellStyle name="Heading 3 2 3 2 2 13" xfId="2043"/>
    <cellStyle name="Heading 3 2 3 2 2 14" xfId="4721"/>
    <cellStyle name="Heading 3 2 3 2 2 15" xfId="5813"/>
    <cellStyle name="Heading 3 2 3 2 2 16" xfId="5904"/>
    <cellStyle name="Heading 3 2 3 2 2 17" xfId="3292"/>
    <cellStyle name="Heading 3 2 3 2 2 18" xfId="6219"/>
    <cellStyle name="Heading 3 2 3 2 2 19" xfId="6117"/>
    <cellStyle name="Heading 3 2 3 2 2 2" xfId="3801"/>
    <cellStyle name="Heading 3 2 3 2 2 20" xfId="6143"/>
    <cellStyle name="Heading 3 2 3 2 2 21" xfId="6208"/>
    <cellStyle name="Heading 3 2 3 2 2 22" xfId="6884"/>
    <cellStyle name="Heading 3 2 3 2 2 23" xfId="4652"/>
    <cellStyle name="Heading 3 2 3 2 2 24" xfId="7157"/>
    <cellStyle name="Heading 3 2 3 2 2 25" xfId="7079"/>
    <cellStyle name="Heading 3 2 3 2 2 3" xfId="3476"/>
    <cellStyle name="Heading 3 2 3 2 2 4" xfId="4217"/>
    <cellStyle name="Heading 3 2 3 2 2 5" xfId="2854"/>
    <cellStyle name="Heading 3 2 3 2 2 6" xfId="4663"/>
    <cellStyle name="Heading 3 2 3 2 2 7" xfId="4822"/>
    <cellStyle name="Heading 3 2 3 2 2 8" xfId="3426"/>
    <cellStyle name="Heading 3 2 3 2 2 9" xfId="4073"/>
    <cellStyle name="Heading 3 2 3 2 20" xfId="5678"/>
    <cellStyle name="Heading 3 2 3 2 21" xfId="5150"/>
    <cellStyle name="Heading 3 2 3 2 22" xfId="6499"/>
    <cellStyle name="Heading 3 2 3 2 23" xfId="5240"/>
    <cellStyle name="Heading 3 2 3 2 24" xfId="6266"/>
    <cellStyle name="Heading 3 2 3 2 25" xfId="6549"/>
    <cellStyle name="Heading 3 2 3 2 26" xfId="7102"/>
    <cellStyle name="Heading 3 2 3 2 3" xfId="3537"/>
    <cellStyle name="Heading 3 2 3 2 4" xfId="1456"/>
    <cellStyle name="Heading 3 2 3 2 5" xfId="2789"/>
    <cellStyle name="Heading 3 2 3 2 6" xfId="4370"/>
    <cellStyle name="Heading 3 2 3 2 7" xfId="4263"/>
    <cellStyle name="Heading 3 2 3 2 8" xfId="2701"/>
    <cellStyle name="Heading 3 2 3 2 9" xfId="2792"/>
    <cellStyle name="Heading 3 2 3 2_анекси - фирми со кредити(КРИС)" xfId="2286"/>
    <cellStyle name="Heading 3 2 3_aneks pokazateli-dejnosti" xfId="1614"/>
    <cellStyle name="Heading 3 2 30" xfId="5628"/>
    <cellStyle name="Heading 3 2 31" xfId="5657"/>
    <cellStyle name="Heading 3 2 32" xfId="5576"/>
    <cellStyle name="Heading 3 2 33" xfId="6002"/>
    <cellStyle name="Heading 3 2 34" xfId="2620"/>
    <cellStyle name="Heading 3 2 35" xfId="5194"/>
    <cellStyle name="Heading 3 2 36" xfId="6420"/>
    <cellStyle name="Heading 3 2 37" xfId="4542"/>
    <cellStyle name="Heading 3 2 38" xfId="4980"/>
    <cellStyle name="Heading 3 2 39" xfId="6685"/>
    <cellStyle name="Heading 3 2 4" xfId="1297"/>
    <cellStyle name="Heading 3 2 4 2" xfId="2063"/>
    <cellStyle name="Heading 3 2 4 2 10" xfId="4485"/>
    <cellStyle name="Heading 3 2 4 2 11" xfId="3420"/>
    <cellStyle name="Heading 3 2 4 2 12" xfId="3696"/>
    <cellStyle name="Heading 3 2 4 2 13" xfId="5214"/>
    <cellStyle name="Heading 3 2 4 2 14" xfId="5108"/>
    <cellStyle name="Heading 3 2 4 2 15" xfId="4051"/>
    <cellStyle name="Heading 3 2 4 2 16" xfId="5744"/>
    <cellStyle name="Heading 3 2 4 2 17" xfId="5380"/>
    <cellStyle name="Heading 3 2 4 2 18" xfId="2583"/>
    <cellStyle name="Heading 3 2 4 2 19" xfId="6158"/>
    <cellStyle name="Heading 3 2 4 2 2" xfId="2572"/>
    <cellStyle name="Heading 3 2 4 2 2 10" xfId="5472"/>
    <cellStyle name="Heading 3 2 4 2 2 11" xfId="5499"/>
    <cellStyle name="Heading 3 2 4 2 2 12" xfId="5853"/>
    <cellStyle name="Heading 3 2 4 2 2 13" xfId="5968"/>
    <cellStyle name="Heading 3 2 4 2 2 14" xfId="6009"/>
    <cellStyle name="Heading 3 2 4 2 2 15" xfId="6047"/>
    <cellStyle name="Heading 3 2 4 2 2 16" xfId="6115"/>
    <cellStyle name="Heading 3 2 4 2 2 17" xfId="6312"/>
    <cellStyle name="Heading 3 2 4 2 2 18" xfId="6440"/>
    <cellStyle name="Heading 3 2 4 2 2 19" xfId="6503"/>
    <cellStyle name="Heading 3 2 4 2 2 2" xfId="3960"/>
    <cellStyle name="Heading 3 2 4 2 2 20" xfId="6753"/>
    <cellStyle name="Heading 3 2 4 2 2 21" xfId="7043"/>
    <cellStyle name="Heading 3 2 4 2 2 22" xfId="7137"/>
    <cellStyle name="Heading 3 2 4 2 2 23" xfId="7172"/>
    <cellStyle name="Heading 3 2 4 2 2 24" xfId="7187"/>
    <cellStyle name="Heading 3 2 4 2 2 3" xfId="4422"/>
    <cellStyle name="Heading 3 2 4 2 2 4" xfId="4488"/>
    <cellStyle name="Heading 3 2 4 2 2 5" xfId="4536"/>
    <cellStyle name="Heading 3 2 4 2 2 6" xfId="4764"/>
    <cellStyle name="Heading 3 2 4 2 2 7" xfId="5000"/>
    <cellStyle name="Heading 3 2 4 2 2 8" xfId="5348"/>
    <cellStyle name="Heading 3 2 4 2 2 9" xfId="5399"/>
    <cellStyle name="Heading 3 2 4 2 20" xfId="4346"/>
    <cellStyle name="Heading 3 2 4 2 21" xfId="6370"/>
    <cellStyle name="Heading 3 2 4 2 22" xfId="5155"/>
    <cellStyle name="Heading 3 2 4 2 23" xfId="6817"/>
    <cellStyle name="Heading 3 2 4 2 24" xfId="5789"/>
    <cellStyle name="Heading 3 2 4 2 25" xfId="7144"/>
    <cellStyle name="Heading 3 2 4 2 26" xfId="7182"/>
    <cellStyle name="Heading 3 2 4 2 3" xfId="3691"/>
    <cellStyle name="Heading 3 2 4 2 4" xfId="3379"/>
    <cellStyle name="Heading 3 2 4 2 5" xfId="2634"/>
    <cellStyle name="Heading 3 2 4 2 6" xfId="4192"/>
    <cellStyle name="Heading 3 2 4 2 7" xfId="4594"/>
    <cellStyle name="Heading 3 2 4 2 8" xfId="4441"/>
    <cellStyle name="Heading 3 2 4 2 9" xfId="3478"/>
    <cellStyle name="Heading 3 2 4 2_анекси - фирми со кредити(КРИС)" xfId="2285"/>
    <cellStyle name="Heading 3 2 4_aneks pokazateli-dejnosti" xfId="1615"/>
    <cellStyle name="Heading 3 2 40" xfId="4700"/>
    <cellStyle name="Heading 3 2 41" xfId="5451"/>
    <cellStyle name="Heading 3 2 42" xfId="7059"/>
    <cellStyle name="Heading 3 2 43" xfId="6486"/>
    <cellStyle name="Heading 3 2 44" xfId="7060"/>
    <cellStyle name="Heading 3 2 45" xfId="5373"/>
    <cellStyle name="Heading 3 2 46" xfId="7056"/>
    <cellStyle name="Heading 3 2 47" xfId="7131"/>
    <cellStyle name="Heading 3 2 5" xfId="1298"/>
    <cellStyle name="Heading 3 2 5 2" xfId="2064"/>
    <cellStyle name="Heading 3 2 5 2 10" xfId="5387"/>
    <cellStyle name="Heading 3 2 5 2 11" xfId="5286"/>
    <cellStyle name="Heading 3 2 5 2 12" xfId="2649"/>
    <cellStyle name="Heading 3 2 5 2 13" xfId="5034"/>
    <cellStyle name="Heading 3 2 5 2 14" xfId="5422"/>
    <cellStyle name="Heading 3 2 5 2 15" xfId="5302"/>
    <cellStyle name="Heading 3 2 5 2 16" xfId="3378"/>
    <cellStyle name="Heading 3 2 5 2 17" xfId="4005"/>
    <cellStyle name="Heading 3 2 5 2 18" xfId="5450"/>
    <cellStyle name="Heading 3 2 5 2 19" xfId="6159"/>
    <cellStyle name="Heading 3 2 5 2 2" xfId="2573"/>
    <cellStyle name="Heading 3 2 5 2 2 10" xfId="5473"/>
    <cellStyle name="Heading 3 2 5 2 2 11" xfId="5500"/>
    <cellStyle name="Heading 3 2 5 2 2 12" xfId="5854"/>
    <cellStyle name="Heading 3 2 5 2 2 13" xfId="5969"/>
    <cellStyle name="Heading 3 2 5 2 2 14" xfId="6010"/>
    <cellStyle name="Heading 3 2 5 2 2 15" xfId="6048"/>
    <cellStyle name="Heading 3 2 5 2 2 16" xfId="6116"/>
    <cellStyle name="Heading 3 2 5 2 2 17" xfId="6313"/>
    <cellStyle name="Heading 3 2 5 2 2 18" xfId="6441"/>
    <cellStyle name="Heading 3 2 5 2 2 19" xfId="6504"/>
    <cellStyle name="Heading 3 2 5 2 2 2" xfId="3961"/>
    <cellStyle name="Heading 3 2 5 2 2 20" xfId="6754"/>
    <cellStyle name="Heading 3 2 5 2 2 21" xfId="7044"/>
    <cellStyle name="Heading 3 2 5 2 2 22" xfId="7138"/>
    <cellStyle name="Heading 3 2 5 2 2 23" xfId="7173"/>
    <cellStyle name="Heading 3 2 5 2 2 24" xfId="7188"/>
    <cellStyle name="Heading 3 2 5 2 2 3" xfId="4423"/>
    <cellStyle name="Heading 3 2 5 2 2 4" xfId="4489"/>
    <cellStyle name="Heading 3 2 5 2 2 5" xfId="4537"/>
    <cellStyle name="Heading 3 2 5 2 2 6" xfId="4765"/>
    <cellStyle name="Heading 3 2 5 2 2 7" xfId="5001"/>
    <cellStyle name="Heading 3 2 5 2 2 8" xfId="5349"/>
    <cellStyle name="Heading 3 2 5 2 2 9" xfId="5400"/>
    <cellStyle name="Heading 3 2 5 2 20" xfId="5803"/>
    <cellStyle name="Heading 3 2 5 2 21" xfId="4677"/>
    <cellStyle name="Heading 3 2 5 2 22" xfId="5686"/>
    <cellStyle name="Heading 3 2 5 2 23" xfId="6818"/>
    <cellStyle name="Heading 3 2 5 2 24" xfId="6144"/>
    <cellStyle name="Heading 3 2 5 2 25" xfId="7145"/>
    <cellStyle name="Heading 3 2 5 2 26" xfId="6556"/>
    <cellStyle name="Heading 3 2 5 2 3" xfId="3692"/>
    <cellStyle name="Heading 3 2 5 2 4" xfId="2841"/>
    <cellStyle name="Heading 3 2 5 2 5" xfId="4211"/>
    <cellStyle name="Heading 3 2 5 2 6" xfId="3675"/>
    <cellStyle name="Heading 3 2 5 2 7" xfId="4595"/>
    <cellStyle name="Heading 3 2 5 2 8" xfId="4148"/>
    <cellStyle name="Heading 3 2 5 2 9" xfId="4096"/>
    <cellStyle name="Heading 3 2 5 2_анекси - фирми со кредити(КРИС)" xfId="2284"/>
    <cellStyle name="Heading 3 2 5_aneks pokazateli-dejnosti" xfId="1616"/>
    <cellStyle name="Heading 3 2 6" xfId="1835"/>
    <cellStyle name="Heading 3 2 6 10" xfId="5005"/>
    <cellStyle name="Heading 3 2 6 11" xfId="3190"/>
    <cellStyle name="Heading 3 2 6 12" xfId="5046"/>
    <cellStyle name="Heading 3 2 6 13" xfId="5315"/>
    <cellStyle name="Heading 3 2 6 14" xfId="4573"/>
    <cellStyle name="Heading 3 2 6 15" xfId="5552"/>
    <cellStyle name="Heading 3 2 6 16" xfId="5617"/>
    <cellStyle name="Heading 3 2 6 17" xfId="4293"/>
    <cellStyle name="Heading 3 2 6 18" xfId="5170"/>
    <cellStyle name="Heading 3 2 6 19" xfId="5615"/>
    <cellStyle name="Heading 3 2 6 2" xfId="2379"/>
    <cellStyle name="Heading 3 2 6 2 10" xfId="5094"/>
    <cellStyle name="Heading 3 2 6 2 11" xfId="3158"/>
    <cellStyle name="Heading 3 2 6 2 12" xfId="5751"/>
    <cellStyle name="Heading 3 2 6 2 13" xfId="5716"/>
    <cellStyle name="Heading 3 2 6 2 14" xfId="3256"/>
    <cellStyle name="Heading 3 2 6 2 15" xfId="2622"/>
    <cellStyle name="Heading 3 2 6 2 16" xfId="4169"/>
    <cellStyle name="Heading 3 2 6 2 17" xfId="6217"/>
    <cellStyle name="Heading 3 2 6 2 18" xfId="2619"/>
    <cellStyle name="Heading 3 2 6 2 19" xfId="4499"/>
    <cellStyle name="Heading 3 2 6 2 2" xfId="3799"/>
    <cellStyle name="Heading 3 2 6 2 20" xfId="6033"/>
    <cellStyle name="Heading 3 2 6 2 21" xfId="6882"/>
    <cellStyle name="Heading 3 2 6 2 22" xfId="6814"/>
    <cellStyle name="Heading 3 2 6 2 23" xfId="7155"/>
    <cellStyle name="Heading 3 2 6 2 24" xfId="7077"/>
    <cellStyle name="Heading 3 2 6 2 3" xfId="3857"/>
    <cellStyle name="Heading 3 2 6 2 4" xfId="2750"/>
    <cellStyle name="Heading 3 2 6 2 5" xfId="2793"/>
    <cellStyle name="Heading 3 2 6 2 6" xfId="4661"/>
    <cellStyle name="Heading 3 2 6 2 7" xfId="4820"/>
    <cellStyle name="Heading 3 2 6 2 8" xfId="2833"/>
    <cellStyle name="Heading 3 2 6 2 9" xfId="5314"/>
    <cellStyle name="Heading 3 2 6 20" xfId="6384"/>
    <cellStyle name="Heading 3 2 6 21" xfId="6368"/>
    <cellStyle name="Heading 3 2 6 22" xfId="5774"/>
    <cellStyle name="Heading 3 2 6 23" xfId="6291"/>
    <cellStyle name="Heading 3 2 6 24" xfId="6176"/>
    <cellStyle name="Heading 3 2 6 25" xfId="7031"/>
    <cellStyle name="Heading 3 2 6 26" xfId="7070"/>
    <cellStyle name="Heading 3 2 6 3" xfId="3535"/>
    <cellStyle name="Heading 3 2 6 4" xfId="4128"/>
    <cellStyle name="Heading 3 2 6 5" xfId="2591"/>
    <cellStyle name="Heading 3 2 6 6" xfId="2787"/>
    <cellStyle name="Heading 3 2 6 7" xfId="4070"/>
    <cellStyle name="Heading 3 2 6 8" xfId="1459"/>
    <cellStyle name="Heading 3 2 6 9" xfId="2735"/>
    <cellStyle name="Heading 3 2 6_анекси - фирми со кредити(КРИС)" xfId="2283"/>
    <cellStyle name="Heading 3 2 7" xfId="1782"/>
    <cellStyle name="Heading 3 2 7 10" xfId="4142"/>
    <cellStyle name="Heading 3 2 7 11" xfId="3853"/>
    <cellStyle name="Heading 3 2 7 12" xfId="5140"/>
    <cellStyle name="Heading 3 2 7 13" xfId="2647"/>
    <cellStyle name="Heading 3 2 7 14" xfId="5147"/>
    <cellStyle name="Heading 3 2 7 15" xfId="4197"/>
    <cellStyle name="Heading 3 2 7 16" xfId="5861"/>
    <cellStyle name="Heading 3 2 7 17" xfId="4189"/>
    <cellStyle name="Heading 3 2 7 18" xfId="5290"/>
    <cellStyle name="Heading 3 2 7 19" xfId="4689"/>
    <cellStyle name="Heading 3 2 7 2" xfId="2326"/>
    <cellStyle name="Heading 3 2 7 2 10" xfId="3093"/>
    <cellStyle name="Heading 3 2 7 2 11" xfId="3862"/>
    <cellStyle name="Heading 3 2 7 2 12" xfId="5713"/>
    <cellStyle name="Heading 3 2 7 2 13" xfId="5534"/>
    <cellStyle name="Heading 3 2 7 2 14" xfId="4193"/>
    <cellStyle name="Heading 3 2 7 2 15" xfId="5429"/>
    <cellStyle name="Heading 3 2 7 2 16" xfId="5722"/>
    <cellStyle name="Heading 3 2 7 2 17" xfId="6191"/>
    <cellStyle name="Heading 3 2 7 2 18" xfId="3388"/>
    <cellStyle name="Heading 3 2 7 2 19" xfId="5119"/>
    <cellStyle name="Heading 3 2 7 2 2" xfId="3752"/>
    <cellStyle name="Heading 3 2 7 2 20" xfId="5786"/>
    <cellStyle name="Heading 3 2 7 2 21" xfId="6844"/>
    <cellStyle name="Heading 3 2 7 2 22" xfId="6544"/>
    <cellStyle name="Heading 3 2 7 2 23" xfId="7149"/>
    <cellStyle name="Heading 3 2 7 2 24" xfId="5658"/>
    <cellStyle name="Heading 3 2 7 2 3" xfId="3470"/>
    <cellStyle name="Heading 3 2 7 2 4" xfId="4171"/>
    <cellStyle name="Heading 3 2 7 2 5" xfId="2733"/>
    <cellStyle name="Heading 3 2 7 2 6" xfId="4634"/>
    <cellStyle name="Heading 3 2 7 2 7" xfId="4776"/>
    <cellStyle name="Heading 3 2 7 2 8" xfId="2984"/>
    <cellStyle name="Heading 3 2 7 2 9" xfId="5176"/>
    <cellStyle name="Heading 3 2 7 20" xfId="5815"/>
    <cellStyle name="Heading 3 2 7 21" xfId="4495"/>
    <cellStyle name="Heading 3 2 7 22" xfId="6565"/>
    <cellStyle name="Heading 3 2 7 23" xfId="6724"/>
    <cellStyle name="Heading 3 2 7 24" xfId="7053"/>
    <cellStyle name="Heading 3 2 7 25" xfId="7082"/>
    <cellStyle name="Heading 3 2 7 26" xfId="6716"/>
    <cellStyle name="Heading 3 2 7 3" xfId="3488"/>
    <cellStyle name="Heading 3 2 7 4" xfId="4136"/>
    <cellStyle name="Heading 3 2 7 5" xfId="2794"/>
    <cellStyle name="Heading 3 2 7 6" xfId="3020"/>
    <cellStyle name="Heading 3 2 7 7" xfId="3688"/>
    <cellStyle name="Heading 3 2 7 8" xfId="2615"/>
    <cellStyle name="Heading 3 2 7 9" xfId="2638"/>
    <cellStyle name="Heading 3 2 7_анекси - фирми со кредити(КРИС)" xfId="2282"/>
    <cellStyle name="Heading 3 2 8" xfId="2273"/>
    <cellStyle name="Heading 3 2 8 10" xfId="3585"/>
    <cellStyle name="Heading 3 2 8 11" xfId="4697"/>
    <cellStyle name="Heading 3 2 8 12" xfId="3964"/>
    <cellStyle name="Heading 3 2 8 13" xfId="5477"/>
    <cellStyle name="Heading 3 2 8 14" xfId="5697"/>
    <cellStyle name="Heading 3 2 8 15" xfId="1448"/>
    <cellStyle name="Heading 3 2 8 16" xfId="5299"/>
    <cellStyle name="Heading 3 2 8 17" xfId="5436"/>
    <cellStyle name="Heading 3 2 8 18" xfId="6174"/>
    <cellStyle name="Heading 3 2 8 19" xfId="6194"/>
    <cellStyle name="Heading 3 2 8 2" xfId="3739"/>
    <cellStyle name="Heading 3 2 8 20" xfId="5204"/>
    <cellStyle name="Heading 3 2 8 21" xfId="6619"/>
    <cellStyle name="Heading 3 2 8 22" xfId="6826"/>
    <cellStyle name="Heading 3 2 8 23" xfId="6390"/>
    <cellStyle name="Heading 3 2 8 24" xfId="7146"/>
    <cellStyle name="Heading 3 2 8 25" xfId="7178"/>
    <cellStyle name="Heading 3 2 8 3" xfId="3584"/>
    <cellStyle name="Heading 3 2 8 4" xfId="3161"/>
    <cellStyle name="Heading 3 2 8 5" xfId="3221"/>
    <cellStyle name="Heading 3 2 8 6" xfId="4619"/>
    <cellStyle name="Heading 3 2 8 7" xfId="4247"/>
    <cellStyle name="Heading 3 2 8 8" xfId="4622"/>
    <cellStyle name="Heading 3 2 8 9" xfId="3840"/>
    <cellStyle name="Heading 3 2 9" xfId="3296"/>
    <cellStyle name="Heading 3 2_aneks pokazateli-dejnosti" xfId="1611"/>
    <cellStyle name="Heading 3 3" xfId="816"/>
    <cellStyle name="Heading 3 3 2" xfId="1299"/>
    <cellStyle name="Heading 3 3 3" xfId="1838"/>
    <cellStyle name="Heading 3 3 3 10" xfId="4261"/>
    <cellStyle name="Heading 3 3 3 11" xfId="5280"/>
    <cellStyle name="Heading 3 3 3 12" xfId="5331"/>
    <cellStyle name="Heading 3 3 3 13" xfId="4405"/>
    <cellStyle name="Heading 3 3 3 14" xfId="4241"/>
    <cellStyle name="Heading 3 3 3 15" xfId="5856"/>
    <cellStyle name="Heading 3 3 3 16" xfId="5682"/>
    <cellStyle name="Heading 3 3 3 17" xfId="4759"/>
    <cellStyle name="Heading 3 3 3 18" xfId="5254"/>
    <cellStyle name="Heading 3 3 3 19" xfId="6016"/>
    <cellStyle name="Heading 3 3 3 2" xfId="2382"/>
    <cellStyle name="Heading 3 3 3 2 10" xfId="3479"/>
    <cellStyle name="Heading 3 3 3 2 11" xfId="5189"/>
    <cellStyle name="Heading 3 3 3 2 12" xfId="5754"/>
    <cellStyle name="Heading 3 3 3 2 13" xfId="5723"/>
    <cellStyle name="Heading 3 3 3 2 14" xfId="4528"/>
    <cellStyle name="Heading 3 3 3 2 15" xfId="5157"/>
    <cellStyle name="Heading 3 3 3 2 16" xfId="5459"/>
    <cellStyle name="Heading 3 3 3 2 17" xfId="4448"/>
    <cellStyle name="Heading 3 3 3 2 18" xfId="6220"/>
    <cellStyle name="Heading 3 3 3 2 19" xfId="5443"/>
    <cellStyle name="Heading 3 3 3 2 2" xfId="3802"/>
    <cellStyle name="Heading 3 3 3 2 20" xfId="5924"/>
    <cellStyle name="Heading 3 3 3 2 21" xfId="5692"/>
    <cellStyle name="Heading 3 3 3 2 22" xfId="6885"/>
    <cellStyle name="Heading 3 3 3 2 23" xfId="6836"/>
    <cellStyle name="Heading 3 3 3 2 24" xfId="7158"/>
    <cellStyle name="Heading 3 3 3 2 25" xfId="3182"/>
    <cellStyle name="Heading 3 3 3 2 3" xfId="3592"/>
    <cellStyle name="Heading 3 3 3 2 4" xfId="3575"/>
    <cellStyle name="Heading 3 3 3 2 5" xfId="3702"/>
    <cellStyle name="Heading 3 3 3 2 6" xfId="4664"/>
    <cellStyle name="Heading 3 3 3 2 7" xfId="4823"/>
    <cellStyle name="Heading 3 3 3 2 8" xfId="2763"/>
    <cellStyle name="Heading 3 3 3 2 9" xfId="5030"/>
    <cellStyle name="Heading 3 3 3 20" xfId="5792"/>
    <cellStyle name="Heading 3 3 3 21" xfId="6324"/>
    <cellStyle name="Heading 3 3 3 22" xfId="5895"/>
    <cellStyle name="Heading 3 3 3 23" xfId="6250"/>
    <cellStyle name="Heading 3 3 3 24" xfId="6539"/>
    <cellStyle name="Heading 3 3 3 25" xfId="7063"/>
    <cellStyle name="Heading 3 3 3 26" xfId="7179"/>
    <cellStyle name="Heading 3 3 3 3" xfId="3538"/>
    <cellStyle name="Heading 3 3 3 4" xfId="4115"/>
    <cellStyle name="Heading 3 3 3 5" xfId="3278"/>
    <cellStyle name="Heading 3 3 3 6" xfId="2907"/>
    <cellStyle name="Heading 3 3 3 7" xfId="2577"/>
    <cellStyle name="Heading 3 3 3 8" xfId="3407"/>
    <cellStyle name="Heading 3 3 3 9" xfId="4389"/>
    <cellStyle name="Heading 3 3 3_анекси - фирми со кредити(КРИС)" xfId="2281"/>
    <cellStyle name="Heading 3 3_aneks pokazateli-dejnosti" xfId="1617"/>
    <cellStyle name="Heading 3 4" xfId="817"/>
    <cellStyle name="Heading 3 4 2" xfId="1839"/>
    <cellStyle name="Heading 3 4 2 10" xfId="3290"/>
    <cellStyle name="Heading 3 4 2 11" xfId="4580"/>
    <cellStyle name="Heading 3 4 2 12" xfId="5363"/>
    <cellStyle name="Heading 3 4 2 13" xfId="5141"/>
    <cellStyle name="Heading 3 4 2 14" xfId="5636"/>
    <cellStyle name="Heading 3 4 2 15" xfId="5724"/>
    <cellStyle name="Heading 3 4 2 16" xfId="2837"/>
    <cellStyle name="Heading 3 4 2 17" xfId="4734"/>
    <cellStyle name="Heading 3 4 2 18" xfId="5961"/>
    <cellStyle name="Heading 3 4 2 19" xfId="5205"/>
    <cellStyle name="Heading 3 4 2 2" xfId="2383"/>
    <cellStyle name="Heading 3 4 2 2 10" xfId="4299"/>
    <cellStyle name="Heading 3 4 2 2 11" xfId="5424"/>
    <cellStyle name="Heading 3 4 2 2 12" xfId="5755"/>
    <cellStyle name="Heading 3 4 2 2 13" xfId="5700"/>
    <cellStyle name="Heading 3 4 2 2 14" xfId="5890"/>
    <cellStyle name="Heading 3 4 2 2 15" xfId="5824"/>
    <cellStyle name="Heading 3 4 2 2 16" xfId="5283"/>
    <cellStyle name="Heading 3 4 2 2 17" xfId="3166"/>
    <cellStyle name="Heading 3 4 2 2 18" xfId="6221"/>
    <cellStyle name="Heading 3 4 2 2 19" xfId="5132"/>
    <cellStyle name="Heading 3 4 2 2 2" xfId="3803"/>
    <cellStyle name="Heading 3 4 2 2 20" xfId="6446"/>
    <cellStyle name="Heading 3 4 2 2 21" xfId="4413"/>
    <cellStyle name="Heading 3 4 2 2 22" xfId="6886"/>
    <cellStyle name="Heading 3 4 2 2 23" xfId="6285"/>
    <cellStyle name="Heading 3 4 2 2 24" xfId="7159"/>
    <cellStyle name="Heading 3 4 2 2 25" xfId="7166"/>
    <cellStyle name="Heading 3 4 2 2 3" xfId="3855"/>
    <cellStyle name="Heading 3 4 2 2 4" xfId="3357"/>
    <cellStyle name="Heading 3 4 2 2 5" xfId="3397"/>
    <cellStyle name="Heading 3 4 2 2 6" xfId="4665"/>
    <cellStyle name="Heading 3 4 2 2 7" xfId="4824"/>
    <cellStyle name="Heading 3 4 2 2 8" xfId="2758"/>
    <cellStyle name="Heading 3 4 2 2 9" xfId="4392"/>
    <cellStyle name="Heading 3 4 2 20" xfId="5653"/>
    <cellStyle name="Heading 3 4 2 21" xfId="6407"/>
    <cellStyle name="Heading 3 4 2 22" xfId="6125"/>
    <cellStyle name="Heading 3 4 2 23" xfId="5295"/>
    <cellStyle name="Heading 3 4 2 24" xfId="4810"/>
    <cellStyle name="Heading 3 4 2 25" xfId="7106"/>
    <cellStyle name="Heading 3 4 2 26" xfId="7057"/>
    <cellStyle name="Heading 3 4 2 3" xfId="3539"/>
    <cellStyle name="Heading 3 4 2 4" xfId="4127"/>
    <cellStyle name="Heading 3 4 2 5" xfId="4185"/>
    <cellStyle name="Heading 3 4 2 6" xfId="2686"/>
    <cellStyle name="Heading 3 4 2 7" xfId="3436"/>
    <cellStyle name="Heading 3 4 2 8" xfId="4089"/>
    <cellStyle name="Heading 3 4 2 9" xfId="5089"/>
    <cellStyle name="Heading 3 4 2_анекси - фирми со кредити(КРИС)" xfId="2280"/>
    <cellStyle name="Heading 3 4_aneks pokazateli-dejnosti" xfId="1618"/>
    <cellStyle name="Heading 3 5" xfId="818"/>
    <cellStyle name="Heading 3 5 2" xfId="1840"/>
    <cellStyle name="Heading 3 5 2 10" xfId="4613"/>
    <cellStyle name="Heading 3 5 2 11" xfId="5304"/>
    <cellStyle name="Heading 3 5 2 12" xfId="5206"/>
    <cellStyle name="Heading 3 5 2 13" xfId="5131"/>
    <cellStyle name="Heading 3 5 2 14" xfId="4275"/>
    <cellStyle name="Heading 3 5 2 15" xfId="5083"/>
    <cellStyle name="Heading 3 5 2 16" xfId="1447"/>
    <cellStyle name="Heading 3 5 2 17" xfId="5910"/>
    <cellStyle name="Heading 3 5 2 18" xfId="3293"/>
    <cellStyle name="Heading 3 5 2 19" xfId="5641"/>
    <cellStyle name="Heading 3 5 2 2" xfId="2384"/>
    <cellStyle name="Heading 3 5 2 2 10" xfId="4381"/>
    <cellStyle name="Heading 3 5 2 2 11" xfId="5319"/>
    <cellStyle name="Heading 3 5 2 2 12" xfId="5756"/>
    <cellStyle name="Heading 3 5 2 2 13" xfId="5611"/>
    <cellStyle name="Heading 3 5 2 2 14" xfId="5851"/>
    <cellStyle name="Heading 3 5 2 2 15" xfId="5033"/>
    <cellStyle name="Heading 3 5 2 2 16" xfId="4530"/>
    <cellStyle name="Heading 3 5 2 2 17" xfId="2664"/>
    <cellStyle name="Heading 3 5 2 2 18" xfId="6222"/>
    <cellStyle name="Heading 3 5 2 2 19" xfId="2683"/>
    <cellStyle name="Heading 3 5 2 2 2" xfId="3804"/>
    <cellStyle name="Heading 3 5 2 2 20" xfId="3269"/>
    <cellStyle name="Heading 3 5 2 2 21" xfId="2953"/>
    <cellStyle name="Heading 3 5 2 2 22" xfId="6887"/>
    <cellStyle name="Heading 3 5 2 2 23" xfId="5936"/>
    <cellStyle name="Heading 3 5 2 2 24" xfId="7160"/>
    <cellStyle name="Heading 3 5 2 2 25" xfId="5087"/>
    <cellStyle name="Heading 3 5 2 2 3" xfId="3732"/>
    <cellStyle name="Heading 3 5 2 2 4" xfId="3980"/>
    <cellStyle name="Heading 3 5 2 2 5" xfId="4427"/>
    <cellStyle name="Heading 3 5 2 2 6" xfId="4666"/>
    <cellStyle name="Heading 3 5 2 2 7" xfId="4825"/>
    <cellStyle name="Heading 3 5 2 2 8" xfId="3437"/>
    <cellStyle name="Heading 3 5 2 2 9" xfId="4114"/>
    <cellStyle name="Heading 3 5 2 20" xfId="6381"/>
    <cellStyle name="Heading 3 5 2 21" xfId="5437"/>
    <cellStyle name="Heading 3 5 2 22" xfId="3429"/>
    <cellStyle name="Heading 3 5 2 23" xfId="6734"/>
    <cellStyle name="Heading 3 5 2 24" xfId="6628"/>
    <cellStyle name="Heading 3 5 2 25" xfId="7084"/>
    <cellStyle name="Heading 3 5 2 26" xfId="5354"/>
    <cellStyle name="Heading 3 5 2 3" xfId="3540"/>
    <cellStyle name="Heading 3 5 2 4" xfId="4287"/>
    <cellStyle name="Heading 3 5 2 5" xfId="2672"/>
    <cellStyle name="Heading 3 5 2 6" xfId="4245"/>
    <cellStyle name="Heading 3 5 2 7" xfId="3245"/>
    <cellStyle name="Heading 3 5 2 8" xfId="4139"/>
    <cellStyle name="Heading 3 5 2 9" xfId="5090"/>
    <cellStyle name="Heading 3 5 2_анекси - фирми со кредити(КРИС)" xfId="2279"/>
    <cellStyle name="Heading 3 5_aneks pokazateli-dejnosti" xfId="1619"/>
    <cellStyle name="Heading 3 6" xfId="819"/>
    <cellStyle name="Heading 3 6 2" xfId="1841"/>
    <cellStyle name="Heading 3 6 2 10" xfId="2784"/>
    <cellStyle name="Heading 3 6 2 11" xfId="5397"/>
    <cellStyle name="Heading 3 6 2 12" xfId="4417"/>
    <cellStyle name="Heading 3 6 2 13" xfId="3322"/>
    <cellStyle name="Heading 3 6 2 14" xfId="5340"/>
    <cellStyle name="Heading 3 6 2 15" xfId="4373"/>
    <cellStyle name="Heading 3 6 2 16" xfId="4376"/>
    <cellStyle name="Heading 3 6 2 17" xfId="4391"/>
    <cellStyle name="Heading 3 6 2 18" xfId="5366"/>
    <cellStyle name="Heading 3 6 2 19" xfId="4165"/>
    <cellStyle name="Heading 3 6 2 2" xfId="2385"/>
    <cellStyle name="Heading 3 6 2 2 10" xfId="5311"/>
    <cellStyle name="Heading 3 6 2 2 11" xfId="5384"/>
    <cellStyle name="Heading 3 6 2 2 12" xfId="5757"/>
    <cellStyle name="Heading 3 6 2 2 13" xfId="5846"/>
    <cellStyle name="Heading 3 6 2 2 14" xfId="4138"/>
    <cellStyle name="Heading 3 6 2 2 15" xfId="5309"/>
    <cellStyle name="Heading 3 6 2 2 16" xfId="4753"/>
    <cellStyle name="Heading 3 6 2 2 17" xfId="5455"/>
    <cellStyle name="Heading 3 6 2 2 18" xfId="6223"/>
    <cellStyle name="Heading 3 6 2 2 19" xfId="6248"/>
    <cellStyle name="Heading 3 6 2 2 2" xfId="3805"/>
    <cellStyle name="Heading 3 6 2 2 20" xfId="6044"/>
    <cellStyle name="Heading 3 6 2 2 21" xfId="5710"/>
    <cellStyle name="Heading 3 6 2 2 22" xfId="6888"/>
    <cellStyle name="Heading 3 6 2 2 23" xfId="6718"/>
    <cellStyle name="Heading 3 6 2 2 24" xfId="7161"/>
    <cellStyle name="Heading 3 6 2 2 25" xfId="7183"/>
    <cellStyle name="Heading 3 6 2 2 3" xfId="3474"/>
    <cellStyle name="Heading 3 6 2 2 4" xfId="2952"/>
    <cellStyle name="Heading 3 6 2 2 5" xfId="4137"/>
    <cellStyle name="Heading 3 6 2 2 6" xfId="4667"/>
    <cellStyle name="Heading 3 6 2 2 7" xfId="4826"/>
    <cellStyle name="Heading 3 6 2 2 8" xfId="3246"/>
    <cellStyle name="Heading 3 6 2 2 9" xfId="4699"/>
    <cellStyle name="Heading 3 6 2 20" xfId="4578"/>
    <cellStyle name="Heading 3 6 2 21" xfId="5572"/>
    <cellStyle name="Heading 3 6 2 22" xfId="3184"/>
    <cellStyle name="Heading 3 6 2 23" xfId="6626"/>
    <cellStyle name="Heading 3 6 2 24" xfId="5639"/>
    <cellStyle name="Heading 3 6 2 25" xfId="6428"/>
    <cellStyle name="Heading 3 6 2 26" xfId="7076"/>
    <cellStyle name="Heading 3 6 2 3" xfId="3541"/>
    <cellStyle name="Heading 3 6 2 4" xfId="3154"/>
    <cellStyle name="Heading 3 6 2 5" xfId="3300"/>
    <cellStyle name="Heading 3 6 2 6" xfId="3267"/>
    <cellStyle name="Heading 3 6 2 7" xfId="3950"/>
    <cellStyle name="Heading 3 6 2 8" xfId="3709"/>
    <cellStyle name="Heading 3 6 2 9" xfId="2826"/>
    <cellStyle name="Heading 3 6 2_анекси - фирми со кредити(КРИС)" xfId="2278"/>
    <cellStyle name="Heading 3 6_aneks pokazateli-dejnosti" xfId="1620"/>
    <cellStyle name="Heading 3 7" xfId="820"/>
    <cellStyle name="Heading 3 7 2" xfId="1842"/>
    <cellStyle name="Heading 3 7 2 10" xfId="4268"/>
    <cellStyle name="Heading 3 7 2 11" xfId="3009"/>
    <cellStyle name="Heading 3 7 2 12" xfId="5212"/>
    <cellStyle name="Heading 3 7 2 13" xfId="5244"/>
    <cellStyle name="Heading 3 7 2 14" xfId="4701"/>
    <cellStyle name="Heading 3 7 2 15" xfId="5887"/>
    <cellStyle name="Heading 3 7 2 16" xfId="5369"/>
    <cellStyle name="Heading 3 7 2 17" xfId="5071"/>
    <cellStyle name="Heading 3 7 2 18" xfId="5985"/>
    <cellStyle name="Heading 3 7 2 19" xfId="4705"/>
    <cellStyle name="Heading 3 7 2 2" xfId="2386"/>
    <cellStyle name="Heading 3 7 2 2 10" xfId="3138"/>
    <cellStyle name="Heading 3 7 2 2 11" xfId="4625"/>
    <cellStyle name="Heading 3 7 2 2 12" xfId="5758"/>
    <cellStyle name="Heading 3 7 2 2 13" xfId="4733"/>
    <cellStyle name="Heading 3 7 2 2 14" xfId="5388"/>
    <cellStyle name="Heading 3 7 2 2 15" xfId="5883"/>
    <cellStyle name="Heading 3 7 2 2 16" xfId="5598"/>
    <cellStyle name="Heading 3 7 2 2 17" xfId="5897"/>
    <cellStyle name="Heading 3 7 2 2 18" xfId="6224"/>
    <cellStyle name="Heading 3 7 2 2 19" xfId="5839"/>
    <cellStyle name="Heading 3 7 2 2 2" xfId="3806"/>
    <cellStyle name="Heading 3 7 2 2 20" xfId="5962"/>
    <cellStyle name="Heading 3 7 2 2 21" xfId="5065"/>
    <cellStyle name="Heading 3 7 2 2 22" xfId="6889"/>
    <cellStyle name="Heading 3 7 2 2 23" xfId="5096"/>
    <cellStyle name="Heading 3 7 2 2 24" xfId="7162"/>
    <cellStyle name="Heading 3 7 2 2 25" xfId="7181"/>
    <cellStyle name="Heading 3 7 2 2 3" xfId="3043"/>
    <cellStyle name="Heading 3 7 2 2 4" xfId="4470"/>
    <cellStyle name="Heading 3 7 2 2 5" xfId="4321"/>
    <cellStyle name="Heading 3 7 2 2 6" xfId="4668"/>
    <cellStyle name="Heading 3 7 2 2 7" xfId="4827"/>
    <cellStyle name="Heading 3 7 2 2 8" xfId="4006"/>
    <cellStyle name="Heading 3 7 2 2 9" xfId="5062"/>
    <cellStyle name="Heading 3 7 2 20" xfId="5958"/>
    <cellStyle name="Heading 3 7 2 21" xfId="5198"/>
    <cellStyle name="Heading 3 7 2 22" xfId="6350"/>
    <cellStyle name="Heading 3 7 2 23" xfId="4982"/>
    <cellStyle name="Heading 3 7 2 24" xfId="5320"/>
    <cellStyle name="Heading 3 7 2 25" xfId="7062"/>
    <cellStyle name="Heading 3 7 2 26" xfId="6320"/>
    <cellStyle name="Heading 3 7 2 3" xfId="3542"/>
    <cellStyle name="Heading 3 7 2 4" xfId="3329"/>
    <cellStyle name="Heading 3 7 2 5" xfId="2593"/>
    <cellStyle name="Heading 3 7 2 6" xfId="2743"/>
    <cellStyle name="Heading 3 7 2 7" xfId="2633"/>
    <cellStyle name="Heading 3 7 2 8" xfId="3852"/>
    <cellStyle name="Heading 3 7 2 9" xfId="4060"/>
    <cellStyle name="Heading 3 7 2_анекси - фирми со кредити(КРИС)" xfId="2277"/>
    <cellStyle name="Heading 3 7_aneks pokazateli-dejnosti" xfId="1621"/>
    <cellStyle name="Heading 3 8" xfId="821"/>
    <cellStyle name="Heading 3 8 2" xfId="1843"/>
    <cellStyle name="Heading 3 8 2 10" xfId="2729"/>
    <cellStyle name="Heading 3 8 2 11" xfId="3590"/>
    <cellStyle name="Heading 3 8 2 12" xfId="5078"/>
    <cellStyle name="Heading 3 8 2 13" xfId="4307"/>
    <cellStyle name="Heading 3 8 2 14" xfId="5345"/>
    <cellStyle name="Heading 3 8 2 15" xfId="2581"/>
    <cellStyle name="Heading 3 8 2 16" xfId="5239"/>
    <cellStyle name="Heading 3 8 2 17" xfId="4583"/>
    <cellStyle name="Heading 3 8 2 18" xfId="5917"/>
    <cellStyle name="Heading 3 8 2 19" xfId="2771"/>
    <cellStyle name="Heading 3 8 2 2" xfId="2387"/>
    <cellStyle name="Heading 3 8 2 2 10" xfId="2614"/>
    <cellStyle name="Heading 3 8 2 2 11" xfId="5192"/>
    <cellStyle name="Heading 3 8 2 2 12" xfId="5759"/>
    <cellStyle name="Heading 3 8 2 2 13" xfId="5879"/>
    <cellStyle name="Heading 3 8 2 2 14" xfId="4434"/>
    <cellStyle name="Heading 3 8 2 2 15" xfId="3022"/>
    <cellStyle name="Heading 3 8 2 2 16" xfId="5556"/>
    <cellStyle name="Heading 3 8 2 2 17" xfId="5766"/>
    <cellStyle name="Heading 3 8 2 2 18" xfId="6225"/>
    <cellStyle name="Heading 3 8 2 2 19" xfId="6272"/>
    <cellStyle name="Heading 3 8 2 2 2" xfId="3807"/>
    <cellStyle name="Heading 3 8 2 2 20" xfId="6445"/>
    <cellStyle name="Heading 3 8 2 2 21" xfId="6278"/>
    <cellStyle name="Heading 3 8 2 2 22" xfId="6890"/>
    <cellStyle name="Heading 3 8 2 2 23" xfId="5666"/>
    <cellStyle name="Heading 3 8 2 2 24" xfId="7163"/>
    <cellStyle name="Heading 3 8 2 2 25" xfId="6538"/>
    <cellStyle name="Heading 3 8 2 2 3" xfId="3044"/>
    <cellStyle name="Heading 3 8 2 2 4" xfId="4030"/>
    <cellStyle name="Heading 3 8 2 2 5" xfId="3033"/>
    <cellStyle name="Heading 3 8 2 2 6" xfId="4669"/>
    <cellStyle name="Heading 3 8 2 2 7" xfId="4828"/>
    <cellStyle name="Heading 3 8 2 2 8" xfId="4003"/>
    <cellStyle name="Heading 3 8 2 2 9" xfId="5153"/>
    <cellStyle name="Heading 3 8 2 20" xfId="4212"/>
    <cellStyle name="Heading 3 8 2 21" xfId="4017"/>
    <cellStyle name="Heading 3 8 2 22" xfId="5891"/>
    <cellStyle name="Heading 3 8 2 23" xfId="4626"/>
    <cellStyle name="Heading 3 8 2 24" xfId="5060"/>
    <cellStyle name="Heading 3 8 2 25" xfId="7105"/>
    <cellStyle name="Heading 3 8 2 26" xfId="5963"/>
    <cellStyle name="Heading 3 8 2 3" xfId="3543"/>
    <cellStyle name="Heading 3 8 2 4" xfId="3331"/>
    <cellStyle name="Heading 3 8 2 5" xfId="2675"/>
    <cellStyle name="Heading 3 8 2 6" xfId="1445"/>
    <cellStyle name="Heading 3 8 2 7" xfId="2656"/>
    <cellStyle name="Heading 3 8 2 8" xfId="3972"/>
    <cellStyle name="Heading 3 8 2 9" xfId="3152"/>
    <cellStyle name="Heading 3 8 2_анекси - фирми со кредити(КРИС)" xfId="2276"/>
    <cellStyle name="Heading 3 8_aneks pokazateli-dejnosti" xfId="1622"/>
    <cellStyle name="Heading 3 9" xfId="822"/>
    <cellStyle name="Heading 3 9 2" xfId="1844"/>
    <cellStyle name="Heading 3 9 2 10" xfId="3450"/>
    <cellStyle name="Heading 3 9 2 11" xfId="5184"/>
    <cellStyle name="Heading 3 9 2 12" xfId="5233"/>
    <cellStyle name="Heading 3 9 2 13" xfId="5491"/>
    <cellStyle name="Heading 3 9 2 14" xfId="5242"/>
    <cellStyle name="Heading 3 9 2 15" xfId="5549"/>
    <cellStyle name="Heading 3 9 2 16" xfId="3698"/>
    <cellStyle name="Heading 3 9 2 17" xfId="4259"/>
    <cellStyle name="Heading 3 9 2 18" xfId="5875"/>
    <cellStyle name="Heading 3 9 2 19" xfId="6018"/>
    <cellStyle name="Heading 3 9 2 2" xfId="2388"/>
    <cellStyle name="Heading 3 9 2 2 10" xfId="2851"/>
    <cellStyle name="Heading 3 9 2 2 11" xfId="4359"/>
    <cellStyle name="Heading 3 9 2 2 12" xfId="5760"/>
    <cellStyle name="Heading 3 9 2 2 13" xfId="4129"/>
    <cellStyle name="Heading 3 9 2 2 14" xfId="5646"/>
    <cellStyle name="Heading 3 9 2 2 15" xfId="4566"/>
    <cellStyle name="Heading 3 9 2 2 16" xfId="5258"/>
    <cellStyle name="Heading 3 9 2 2 17" xfId="5785"/>
    <cellStyle name="Heading 3 9 2 2 18" xfId="6226"/>
    <cellStyle name="Heading 3 9 2 2 19" xfId="5587"/>
    <cellStyle name="Heading 3 9 2 2 2" xfId="3808"/>
    <cellStyle name="Heading 3 9 2 2 20" xfId="5260"/>
    <cellStyle name="Heading 3 9 2 2 21" xfId="5668"/>
    <cellStyle name="Heading 3 9 2 2 22" xfId="6891"/>
    <cellStyle name="Heading 3 9 2 2 23" xfId="2747"/>
    <cellStyle name="Heading 3 9 2 2 24" xfId="7164"/>
    <cellStyle name="Heading 3 9 2 2 25" xfId="6715"/>
    <cellStyle name="Heading 3 9 2 2 3" xfId="3594"/>
    <cellStyle name="Heading 3 9 2 2 4" xfId="3454"/>
    <cellStyle name="Heading 3 9 2 2 5" xfId="3434"/>
    <cellStyle name="Heading 3 9 2 2 6" xfId="4670"/>
    <cellStyle name="Heading 3 9 2 2 7" xfId="4829"/>
    <cellStyle name="Heading 3 9 2 2 8" xfId="4716"/>
    <cellStyle name="Heading 3 9 2 2 9" xfId="5223"/>
    <cellStyle name="Heading 3 9 2 20" xfId="3268"/>
    <cellStyle name="Heading 3 9 2 21" xfId="4374"/>
    <cellStyle name="Heading 3 9 2 22" xfId="6400"/>
    <cellStyle name="Heading 3 9 2 23" xfId="4196"/>
    <cellStyle name="Heading 3 9 2 24" xfId="5889"/>
    <cellStyle name="Heading 3 9 2 25" xfId="7085"/>
    <cellStyle name="Heading 3 9 2 26" xfId="7087"/>
    <cellStyle name="Heading 3 9 2 3" xfId="3544"/>
    <cellStyle name="Heading 3 9 2 4" xfId="4117"/>
    <cellStyle name="Heading 3 9 2 5" xfId="2895"/>
    <cellStyle name="Heading 3 9 2 6" xfId="4173"/>
    <cellStyle name="Heading 3 9 2 7" xfId="3686"/>
    <cellStyle name="Heading 3 9 2 8" xfId="3200"/>
    <cellStyle name="Heading 3 9 2 9" xfId="3211"/>
    <cellStyle name="Heading 3 9 2_анекси - фирми со кредити(КРИС)" xfId="2307"/>
    <cellStyle name="Heading 3 9_aneks pokazateli-dejnosti" xfId="1623"/>
    <cellStyle name="Heading 4 10" xfId="823"/>
    <cellStyle name="Heading 4 11" xfId="824"/>
    <cellStyle name="Heading 4 12" xfId="825"/>
    <cellStyle name="Heading 4 13" xfId="826"/>
    <cellStyle name="Heading 4 14" xfId="827"/>
    <cellStyle name="Heading 4 2" xfId="828"/>
    <cellStyle name="Heading 4 2 2" xfId="829"/>
    <cellStyle name="Heading 4 2 2 2" xfId="1302"/>
    <cellStyle name="Heading 4 2 2_sporedba po zemji" xfId="1301"/>
    <cellStyle name="Heading 4 2 3" xfId="830"/>
    <cellStyle name="Heading 4 2 4" xfId="1303"/>
    <cellStyle name="Heading 4 2 5" xfId="1304"/>
    <cellStyle name="Heading 4 2_sporedba po zemji" xfId="1300"/>
    <cellStyle name="Heading 4 3" xfId="831"/>
    <cellStyle name="Heading 4 3 2" xfId="1305"/>
    <cellStyle name="Heading 4 4" xfId="832"/>
    <cellStyle name="Heading 4 5" xfId="833"/>
    <cellStyle name="Heading 4 6" xfId="834"/>
    <cellStyle name="Heading 4 7" xfId="835"/>
    <cellStyle name="Heading 4 8" xfId="836"/>
    <cellStyle name="Heading 4 9" xfId="837"/>
    <cellStyle name="HEADING1" xfId="1306"/>
    <cellStyle name="HEADING2" xfId="1307"/>
    <cellStyle name="imf-one decimal" xfId="1308"/>
    <cellStyle name="imf-zero decimal" xfId="1309"/>
    <cellStyle name="Input 10" xfId="838"/>
    <cellStyle name="Input 10 2" xfId="839"/>
    <cellStyle name="Input 10 2 2" xfId="1846"/>
    <cellStyle name="Input 10 2 2 10" xfId="5769"/>
    <cellStyle name="Input 10 2 2 11" xfId="5567"/>
    <cellStyle name="Input 10 2 2 2" xfId="2390"/>
    <cellStyle name="Input 10 2 2 2 10" xfId="5146"/>
    <cellStyle name="Input 10 2 2 2 2" xfId="3810"/>
    <cellStyle name="Input 10 2 2 2 3" xfId="4524"/>
    <cellStyle name="Input 10 2 2 2 4" xfId="4831"/>
    <cellStyle name="Input 10 2 2 2 5" xfId="3734"/>
    <cellStyle name="Input 10 2 2 2 6" xfId="2805"/>
    <cellStyle name="Input 10 2 2 2 7" xfId="5683"/>
    <cellStyle name="Input 10 2 2 2 8" xfId="6232"/>
    <cellStyle name="Input 10 2 2 2 9" xfId="6893"/>
    <cellStyle name="Input 10 2 2 3" xfId="3546"/>
    <cellStyle name="Input 10 2 2 4" xfId="2599"/>
    <cellStyle name="Input 10 2 2 5" xfId="3374"/>
    <cellStyle name="Input 10 2 2 6" xfId="3480"/>
    <cellStyle name="Input 10 2 2 7" xfId="5626"/>
    <cellStyle name="Input 10 2 2 8" xfId="5644"/>
    <cellStyle name="Input 10 2 2 9" xfId="4564"/>
    <cellStyle name="Input 10 2 2_анекси - фирми со кредити(КРИС)" xfId="2097"/>
    <cellStyle name="Input 10 2 3" xfId="2955"/>
    <cellStyle name="Input 10 2_aneks pokazateli-dejnosti" xfId="1625"/>
    <cellStyle name="Input 10 3" xfId="1845"/>
    <cellStyle name="Input 10 3 10" xfId="6042"/>
    <cellStyle name="Input 10 3 11" xfId="6710"/>
    <cellStyle name="Input 10 3 2" xfId="2389"/>
    <cellStyle name="Input 10 3 2 10" xfId="5974"/>
    <cellStyle name="Input 10 3 2 2" xfId="3809"/>
    <cellStyle name="Input 10 3 2 3" xfId="4191"/>
    <cellStyle name="Input 10 3 2 4" xfId="4830"/>
    <cellStyle name="Input 10 3 2 5" xfId="2605"/>
    <cellStyle name="Input 10 3 2 6" xfId="3846"/>
    <cellStyle name="Input 10 3 2 7" xfId="2993"/>
    <cellStyle name="Input 10 3 2 8" xfId="4091"/>
    <cellStyle name="Input 10 3 2 9" xfId="6892"/>
    <cellStyle name="Input 10 3 3" xfId="3545"/>
    <cellStyle name="Input 10 3 4" xfId="2856"/>
    <cellStyle name="Input 10 3 5" xfId="3845"/>
    <cellStyle name="Input 10 3 6" xfId="4303"/>
    <cellStyle name="Input 10 3 7" xfId="5582"/>
    <cellStyle name="Input 10 3 8" xfId="5232"/>
    <cellStyle name="Input 10 3 9" xfId="4253"/>
    <cellStyle name="Input 10 3_анекси - фирми со кредити(КРИС)" xfId="2098"/>
    <cellStyle name="Input 10 4" xfId="2954"/>
    <cellStyle name="Input 10_aneks pokazateli-dejnosti" xfId="1624"/>
    <cellStyle name="Input 11" xfId="840"/>
    <cellStyle name="Input 11 2" xfId="841"/>
    <cellStyle name="Input 11 2 2" xfId="1848"/>
    <cellStyle name="Input 11 2 2 10" xfId="6733"/>
    <cellStyle name="Input 11 2 2 11" xfId="6367"/>
    <cellStyle name="Input 11 2 2 2" xfId="2392"/>
    <cellStyle name="Input 11 2 2 2 10" xfId="5588"/>
    <cellStyle name="Input 11 2 2 2 2" xfId="3812"/>
    <cellStyle name="Input 11 2 2 2 3" xfId="4120"/>
    <cellStyle name="Input 11 2 2 2 4" xfId="4833"/>
    <cellStyle name="Input 11 2 2 2 5" xfId="2640"/>
    <cellStyle name="Input 11 2 2 2 6" xfId="5580"/>
    <cellStyle name="Input 11 2 2 2 7" xfId="5637"/>
    <cellStyle name="Input 11 2 2 2 8" xfId="4498"/>
    <cellStyle name="Input 11 2 2 2 9" xfId="6895"/>
    <cellStyle name="Input 11 2 2 3" xfId="3548"/>
    <cellStyle name="Input 11 2 2 4" xfId="3206"/>
    <cellStyle name="Input 11 2 2 5" xfId="4415"/>
    <cellStyle name="Input 11 2 2 6" xfId="3967"/>
    <cellStyle name="Input 11 2 2 7" xfId="5032"/>
    <cellStyle name="Input 11 2 2 8" xfId="6422"/>
    <cellStyle name="Input 11 2 2 9" xfId="6566"/>
    <cellStyle name="Input 11 2 2_анекси - фирми со кредити(КРИС)" xfId="2099"/>
    <cellStyle name="Input 11 2 3" xfId="2957"/>
    <cellStyle name="Input 11 2_aneks pokazateli-dejnosti" xfId="1627"/>
    <cellStyle name="Input 11 3" xfId="1847"/>
    <cellStyle name="Input 11 3 10" xfId="5571"/>
    <cellStyle name="Input 11 3 11" xfId="6678"/>
    <cellStyle name="Input 11 3 2" xfId="2391"/>
    <cellStyle name="Input 11 3 2 10" xfId="6163"/>
    <cellStyle name="Input 11 3 2 2" xfId="3811"/>
    <cellStyle name="Input 11 3 2 3" xfId="3247"/>
    <cellStyle name="Input 11 3 2 4" xfId="4832"/>
    <cellStyle name="Input 11 3 2 5" xfId="3207"/>
    <cellStyle name="Input 11 3 2 6" xfId="5995"/>
    <cellStyle name="Input 11 3 2 7" xfId="3464"/>
    <cellStyle name="Input 11 3 2 8" xfId="6148"/>
    <cellStyle name="Input 11 3 2 9" xfId="6894"/>
    <cellStyle name="Input 11 3 3" xfId="3547"/>
    <cellStyle name="Input 11 3 4" xfId="3048"/>
    <cellStyle name="Input 11 3 5" xfId="2804"/>
    <cellStyle name="Input 11 3 6" xfId="4390"/>
    <cellStyle name="Input 11 3 7" xfId="4277"/>
    <cellStyle name="Input 11 3 8" xfId="5440"/>
    <cellStyle name="Input 11 3 9" xfId="6156"/>
    <cellStyle name="Input 11 3_анекси - фирми со кредити(КРИС)" xfId="2100"/>
    <cellStyle name="Input 11 4" xfId="2956"/>
    <cellStyle name="Input 11_aneks pokazateli-dejnosti" xfId="1626"/>
    <cellStyle name="Input 12" xfId="842"/>
    <cellStyle name="Input 12 2" xfId="843"/>
    <cellStyle name="Input 12 2 2" xfId="1850"/>
    <cellStyle name="Input 12 2 2 10" xfId="4187"/>
    <cellStyle name="Input 12 2 2 11" xfId="6481"/>
    <cellStyle name="Input 12 2 2 2" xfId="2394"/>
    <cellStyle name="Input 12 2 2 2 10" xfId="5944"/>
    <cellStyle name="Input 12 2 2 2 2" xfId="3814"/>
    <cellStyle name="Input 12 2 2 2 3" xfId="3191"/>
    <cellStyle name="Input 12 2 2 2 4" xfId="4835"/>
    <cellStyle name="Input 12 2 2 2 5" xfId="4556"/>
    <cellStyle name="Input 12 2 2 2 6" xfId="3335"/>
    <cellStyle name="Input 12 2 2 2 7" xfId="2917"/>
    <cellStyle name="Input 12 2 2 2 8" xfId="5394"/>
    <cellStyle name="Input 12 2 2 2 9" xfId="6897"/>
    <cellStyle name="Input 12 2 2 3" xfId="3550"/>
    <cellStyle name="Input 12 2 2 4" xfId="2724"/>
    <cellStyle name="Input 12 2 2 5" xfId="3742"/>
    <cellStyle name="Input 12 2 2 6" xfId="5063"/>
    <cellStyle name="Input 12 2 2 7" xfId="5486"/>
    <cellStyle name="Input 12 2 2 8" xfId="6306"/>
    <cellStyle name="Input 12 2 2 9" xfId="6568"/>
    <cellStyle name="Input 12 2 2_анекси - фирми со кредити(КРИС)" xfId="2101"/>
    <cellStyle name="Input 12 2 3" xfId="2959"/>
    <cellStyle name="Input 12 2_aneks pokazateli-dejnosti" xfId="1629"/>
    <cellStyle name="Input 12 3" xfId="1849"/>
    <cellStyle name="Input 12 3 10" xfId="2996"/>
    <cellStyle name="Input 12 3 11" xfId="6603"/>
    <cellStyle name="Input 12 3 2" xfId="2393"/>
    <cellStyle name="Input 12 3 2 10" xfId="6720"/>
    <cellStyle name="Input 12 3 2 2" xfId="3813"/>
    <cellStyle name="Input 12 3 2 3" xfId="2753"/>
    <cellStyle name="Input 12 3 2 4" xfId="4834"/>
    <cellStyle name="Input 12 3 2 5" xfId="3018"/>
    <cellStyle name="Input 12 3 2 6" xfId="5726"/>
    <cellStyle name="Input 12 3 2 7" xfId="6448"/>
    <cellStyle name="Input 12 3 2 8" xfId="3354"/>
    <cellStyle name="Input 12 3 2 9" xfId="6896"/>
    <cellStyle name="Input 12 3 3" xfId="3549"/>
    <cellStyle name="Input 12 3 4" xfId="3280"/>
    <cellStyle name="Input 12 3 5" xfId="3659"/>
    <cellStyle name="Input 12 3 6" xfId="4238"/>
    <cellStyle name="Input 12 3 7" xfId="5627"/>
    <cellStyle name="Input 12 3 8" xfId="4383"/>
    <cellStyle name="Input 12 3 9" xfId="6567"/>
    <cellStyle name="Input 12 3_анекси - фирми со кредити(КРИС)" xfId="2102"/>
    <cellStyle name="Input 12 4" xfId="2958"/>
    <cellStyle name="Input 12_aneks pokazateli-dejnosti" xfId="1628"/>
    <cellStyle name="Input 13" xfId="844"/>
    <cellStyle name="Input 13 2" xfId="845"/>
    <cellStyle name="Input 13 2 2" xfId="1852"/>
    <cellStyle name="Input 13 2 2 10" xfId="6269"/>
    <cellStyle name="Input 13 2 2 11" xfId="6601"/>
    <cellStyle name="Input 13 2 2 2" xfId="2396"/>
    <cellStyle name="Input 13 2 2 2 10" xfId="4991"/>
    <cellStyle name="Input 13 2 2 2 2" xfId="3816"/>
    <cellStyle name="Input 13 2 2 2 3" xfId="2739"/>
    <cellStyle name="Input 13 2 2 2 4" xfId="4837"/>
    <cellStyle name="Input 13 2 2 2 5" xfId="5463"/>
    <cellStyle name="Input 13 2 2 2 6" xfId="3261"/>
    <cellStyle name="Input 13 2 2 2 7" xfId="6317"/>
    <cellStyle name="Input 13 2 2 2 8" xfId="5873"/>
    <cellStyle name="Input 13 2 2 2 9" xfId="6899"/>
    <cellStyle name="Input 13 2 2 3" xfId="3552"/>
    <cellStyle name="Input 13 2 2 4" xfId="4037"/>
    <cellStyle name="Input 13 2 2 5" xfId="2991"/>
    <cellStyle name="Input 13 2 2 6" xfId="3372"/>
    <cellStyle name="Input 13 2 2 7" xfId="2704"/>
    <cellStyle name="Input 13 2 2 8" xfId="5042"/>
    <cellStyle name="Input 13 2 2 9" xfId="6138"/>
    <cellStyle name="Input 13 2 2_анекси - фирми со кредити(КРИС)" xfId="2103"/>
    <cellStyle name="Input 13 2 3" xfId="2961"/>
    <cellStyle name="Input 13 2_aneks pokazateli-dejnosti" xfId="1631"/>
    <cellStyle name="Input 13 3" xfId="1851"/>
    <cellStyle name="Input 13 3 10" xfId="3254"/>
    <cellStyle name="Input 13 3 11" xfId="6698"/>
    <cellStyle name="Input 13 3 2" xfId="2395"/>
    <cellStyle name="Input 13 3 2 10" xfId="4603"/>
    <cellStyle name="Input 13 3 2 2" xfId="3815"/>
    <cellStyle name="Input 13 3 2 3" xfId="3861"/>
    <cellStyle name="Input 13 3 2 4" xfId="4836"/>
    <cellStyle name="Input 13 3 2 5" xfId="3848"/>
    <cellStyle name="Input 13 3 2 6" xfId="4574"/>
    <cellStyle name="Input 13 3 2 7" xfId="5127"/>
    <cellStyle name="Input 13 3 2 8" xfId="6411"/>
    <cellStyle name="Input 13 3 2 9" xfId="6898"/>
    <cellStyle name="Input 13 3 3" xfId="3551"/>
    <cellStyle name="Input 13 3 4" xfId="4040"/>
    <cellStyle name="Input 13 3 5" xfId="2621"/>
    <cellStyle name="Input 13 3 6" xfId="2800"/>
    <cellStyle name="Input 13 3 7" xfId="5741"/>
    <cellStyle name="Input 13 3 8" xfId="5487"/>
    <cellStyle name="Input 13 3 9" xfId="6128"/>
    <cellStyle name="Input 13 3_анекси - фирми со кредити(КРИС)" xfId="2104"/>
    <cellStyle name="Input 13 4" xfId="2960"/>
    <cellStyle name="Input 13_aneks pokazateli-dejnosti" xfId="1630"/>
    <cellStyle name="Input 14" xfId="846"/>
    <cellStyle name="Input 14 2" xfId="847"/>
    <cellStyle name="Input 14 2 2" xfId="1854"/>
    <cellStyle name="Input 14 2 2 10" xfId="6736"/>
    <cellStyle name="Input 14 2 2 11" xfId="4140"/>
    <cellStyle name="Input 14 2 2 2" xfId="2398"/>
    <cellStyle name="Input 14 2 2 2 10" xfId="6683"/>
    <cellStyle name="Input 14 2 2 2 2" xfId="3818"/>
    <cellStyle name="Input 14 2 2 2 3" xfId="4254"/>
    <cellStyle name="Input 14 2 2 2 4" xfId="4839"/>
    <cellStyle name="Input 14 2 2 2 5" xfId="4410"/>
    <cellStyle name="Input 14 2 2 2 6" xfId="5217"/>
    <cellStyle name="Input 14 2 2 2 7" xfId="6239"/>
    <cellStyle name="Input 14 2 2 2 8" xfId="3719"/>
    <cellStyle name="Input 14 2 2 2 9" xfId="6901"/>
    <cellStyle name="Input 14 2 2 3" xfId="3554"/>
    <cellStyle name="Input 14 2 2 4" xfId="4449"/>
    <cellStyle name="Input 14 2 2 5" xfId="2903"/>
    <cellStyle name="Input 14 2 2 6" xfId="4597"/>
    <cellStyle name="Input 14 2 2 7" xfId="4035"/>
    <cellStyle name="Input 14 2 2 8" xfId="6318"/>
    <cellStyle name="Input 14 2 2 9" xfId="2810"/>
    <cellStyle name="Input 14 2 2_анекси - фирми со кредити(КРИС)" xfId="2105"/>
    <cellStyle name="Input 14 2 3" xfId="2963"/>
    <cellStyle name="Input 14 2_aneks pokazateli-dejnosti" xfId="1633"/>
    <cellStyle name="Input 14 3" xfId="1853"/>
    <cellStyle name="Input 14 3 10" xfId="6096"/>
    <cellStyle name="Input 14 3 11" xfId="5740"/>
    <cellStyle name="Input 14 3 2" xfId="2397"/>
    <cellStyle name="Input 14 3 2 10" xfId="4318"/>
    <cellStyle name="Input 14 3 2 2" xfId="3817"/>
    <cellStyle name="Input 14 3 2 3" xfId="3676"/>
    <cellStyle name="Input 14 3 2 4" xfId="4838"/>
    <cellStyle name="Input 14 3 2 5" xfId="4380"/>
    <cellStyle name="Input 14 3 2 6" xfId="2942"/>
    <cellStyle name="Input 14 3 2 7" xfId="6447"/>
    <cellStyle name="Input 14 3 2 8" xfId="2625"/>
    <cellStyle name="Input 14 3 2 9" xfId="6900"/>
    <cellStyle name="Input 14 3 3" xfId="3553"/>
    <cellStyle name="Input 14 3 4" xfId="3414"/>
    <cellStyle name="Input 14 3 5" xfId="2728"/>
    <cellStyle name="Input 14 3 6" xfId="3159"/>
    <cellStyle name="Input 14 3 7" xfId="2616"/>
    <cellStyle name="Input 14 3 8" xfId="6242"/>
    <cellStyle name="Input 14 3 9" xfId="6296"/>
    <cellStyle name="Input 14 3_анекси - фирми со кредити(КРИС)" xfId="2106"/>
    <cellStyle name="Input 14 4" xfId="2962"/>
    <cellStyle name="Input 14_aneks pokazateli-dejnosti" xfId="1632"/>
    <cellStyle name="Input 2" xfId="848"/>
    <cellStyle name="Input 2 10" xfId="2694"/>
    <cellStyle name="Input 2 11" xfId="3361"/>
    <cellStyle name="Input 2 12" xfId="4624"/>
    <cellStyle name="Input 2 13" xfId="4324"/>
    <cellStyle name="Input 2 14" xfId="5711"/>
    <cellStyle name="Input 2 15" xfId="5470"/>
    <cellStyle name="Input 2 16" xfId="5381"/>
    <cellStyle name="Input 2 17" xfId="5980"/>
    <cellStyle name="Input 2 18" xfId="6806"/>
    <cellStyle name="Input 2 2" xfId="849"/>
    <cellStyle name="Input 2 2 2" xfId="850"/>
    <cellStyle name="Input 2 2 2 2" xfId="1857"/>
    <cellStyle name="Input 2 2 2 2 10" xfId="5735"/>
    <cellStyle name="Input 2 2 2 2 11" xfId="4283"/>
    <cellStyle name="Input 2 2 2 2 2" xfId="2401"/>
    <cellStyle name="Input 2 2 2 2 2 10" xfId="6802"/>
    <cellStyle name="Input 2 2 2 2 2 2" xfId="3821"/>
    <cellStyle name="Input 2 2 2 2 2 3" xfId="3364"/>
    <cellStyle name="Input 2 2 2 2 2 4" xfId="4842"/>
    <cellStyle name="Input 2 2 2 2 2 5" xfId="4213"/>
    <cellStyle name="Input 2 2 2 2 2 6" xfId="5101"/>
    <cellStyle name="Input 2 2 2 2 2 7" xfId="5730"/>
    <cellStyle name="Input 2 2 2 2 2 8" xfId="6378"/>
    <cellStyle name="Input 2 2 2 2 2 9" xfId="6904"/>
    <cellStyle name="Input 2 2 2 2 3" xfId="3557"/>
    <cellStyle name="Input 2 2 2 2 4" xfId="2761"/>
    <cellStyle name="Input 2 2 2 2 5" xfId="3924"/>
    <cellStyle name="Input 2 2 2 2 6" xfId="4198"/>
    <cellStyle name="Input 2 2 2 2 7" xfId="4174"/>
    <cellStyle name="Input 2 2 2 2 8" xfId="5478"/>
    <cellStyle name="Input 2 2 2 2 9" xfId="3222"/>
    <cellStyle name="Input 2 2 2 2_анекси - фирми со кредити(КРИС)" xfId="2107"/>
    <cellStyle name="Input 2 2 2 3" xfId="2966"/>
    <cellStyle name="Input 2 2 2_aneks pokazateli-dejnosti" xfId="1636"/>
    <cellStyle name="Input 2 2 3" xfId="1856"/>
    <cellStyle name="Input 2 2 3 10" xfId="4071"/>
    <cellStyle name="Input 2 2 3 11" xfId="6319"/>
    <cellStyle name="Input 2 2 3 2" xfId="2400"/>
    <cellStyle name="Input 2 2 3 2 10" xfId="6719"/>
    <cellStyle name="Input 2 2 3 2 2" xfId="3820"/>
    <cellStyle name="Input 2 2 3 2 3" xfId="2666"/>
    <cellStyle name="Input 2 2 3 2 4" xfId="4841"/>
    <cellStyle name="Input 2 2 3 2 5" xfId="4649"/>
    <cellStyle name="Input 2 2 3 2 6" xfId="5807"/>
    <cellStyle name="Input 2 2 3 2 7" xfId="3386"/>
    <cellStyle name="Input 2 2 3 2 8" xfId="5829"/>
    <cellStyle name="Input 2 2 3 2 9" xfId="6903"/>
    <cellStyle name="Input 2 2 3 3" xfId="3556"/>
    <cellStyle name="Input 2 2 3 4" xfId="2657"/>
    <cellStyle name="Input 2 2 3 5" xfId="4285"/>
    <cellStyle name="Input 2 2 3 6" xfId="4623"/>
    <cellStyle name="Input 2 2 3 7" xfId="5195"/>
    <cellStyle name="Input 2 2 3 8" xfId="6014"/>
    <cellStyle name="Input 2 2 3 9" xfId="3319"/>
    <cellStyle name="Input 2 2 3_анекси - фирми со кредити(КРИС)" xfId="2108"/>
    <cellStyle name="Input 2 2 4" xfId="2965"/>
    <cellStyle name="Input 2 2_aneks pokazateli-dejnosti" xfId="1635"/>
    <cellStyle name="Input 2 3" xfId="851"/>
    <cellStyle name="Input 2 3 2" xfId="852"/>
    <cellStyle name="Input 2 3 2 2" xfId="1859"/>
    <cellStyle name="Input 2 3 2 2 10" xfId="4503"/>
    <cellStyle name="Input 2 3 2 2 11" xfId="3982"/>
    <cellStyle name="Input 2 3 2 2 2" xfId="2403"/>
    <cellStyle name="Input 2 3 2 2 2 10" xfId="6830"/>
    <cellStyle name="Input 2 3 2 2 2 2" xfId="3823"/>
    <cellStyle name="Input 2 3 2 2 2 3" xfId="4236"/>
    <cellStyle name="Input 2 3 2 2 2 4" xfId="4844"/>
    <cellStyle name="Input 2 3 2 2 2 5" xfId="5026"/>
    <cellStyle name="Input 2 3 2 2 2 6" xfId="3793"/>
    <cellStyle name="Input 2 3 2 2 2 7" xfId="6450"/>
    <cellStyle name="Input 2 3 2 2 2 8" xfId="5297"/>
    <cellStyle name="Input 2 3 2 2 2 9" xfId="6906"/>
    <cellStyle name="Input 2 3 2 2 3" xfId="3559"/>
    <cellStyle name="Input 2 3 2 2 4" xfId="3735"/>
    <cellStyle name="Input 2 3 2 2 5" xfId="4520"/>
    <cellStyle name="Input 2 3 2 2 6" xfId="3860"/>
    <cellStyle name="Input 2 3 2 2 7" xfId="5642"/>
    <cellStyle name="Input 2 3 2 2 8" xfId="4094"/>
    <cellStyle name="Input 2 3 2 2 9" xfId="6569"/>
    <cellStyle name="Input 2 3 2 2_анекси - фирми со кредити(КРИС)" xfId="2109"/>
    <cellStyle name="Input 2 3 2 3" xfId="2968"/>
    <cellStyle name="Input 2 3 2_aneks pokazateli-dejnosti" xfId="1638"/>
    <cellStyle name="Input 2 3 3" xfId="1858"/>
    <cellStyle name="Input 2 3 3 10" xfId="6735"/>
    <cellStyle name="Input 2 3 3 11" xfId="2824"/>
    <cellStyle name="Input 2 3 3 2" xfId="2402"/>
    <cellStyle name="Input 2 3 3 2 10" xfId="7028"/>
    <cellStyle name="Input 2 3 3 2 2" xfId="3822"/>
    <cellStyle name="Input 2 3 3 2 3" xfId="4160"/>
    <cellStyle name="Input 2 3 3 2 4" xfId="4843"/>
    <cellStyle name="Input 2 3 3 2 5" xfId="5003"/>
    <cellStyle name="Input 2 3 3 2 6" xfId="4304"/>
    <cellStyle name="Input 2 3 3 2 7" xfId="3683"/>
    <cellStyle name="Input 2 3 3 2 8" xfId="2951"/>
    <cellStyle name="Input 2 3 3 2 9" xfId="6905"/>
    <cellStyle name="Input 2 3 3 3" xfId="3558"/>
    <cellStyle name="Input 2 3 3 4" xfId="4362"/>
    <cellStyle name="Input 2 3 3 5" xfId="3422"/>
    <cellStyle name="Input 2 3 3 6" xfId="4540"/>
    <cellStyle name="Input 2 3 3 7" xfId="5643"/>
    <cellStyle name="Input 2 3 3 8" xfId="3658"/>
    <cellStyle name="Input 2 3 3 9" xfId="5190"/>
    <cellStyle name="Input 2 3 3_анекси - фирми со кредити(КРИС)" xfId="2110"/>
    <cellStyle name="Input 2 3 4" xfId="2967"/>
    <cellStyle name="Input 2 3_aneks pokazateli-dejnosti" xfId="1637"/>
    <cellStyle name="Input 2 4" xfId="853"/>
    <cellStyle name="Input 2 4 2" xfId="1860"/>
    <cellStyle name="Input 2 4 2 10" xfId="6230"/>
    <cellStyle name="Input 2 4 2 11" xfId="3085"/>
    <cellStyle name="Input 2 4 2 2" xfId="2404"/>
    <cellStyle name="Input 2 4 2 2 10" xfId="6102"/>
    <cellStyle name="Input 2 4 2 2 2" xfId="3824"/>
    <cellStyle name="Input 2 4 2 2 3" xfId="4284"/>
    <cellStyle name="Input 2 4 2 2 4" xfId="4845"/>
    <cellStyle name="Input 2 4 2 2 5" xfId="2706"/>
    <cellStyle name="Input 2 4 2 2 6" xfId="3441"/>
    <cellStyle name="Input 2 4 2 2 7" xfId="6327"/>
    <cellStyle name="Input 2 4 2 2 8" xfId="5135"/>
    <cellStyle name="Input 2 4 2 2 9" xfId="6907"/>
    <cellStyle name="Input 2 4 2 3" xfId="3560"/>
    <cellStyle name="Input 2 4 2 4" xfId="3994"/>
    <cellStyle name="Input 2 4 2 5" xfId="3017"/>
    <cellStyle name="Input 2 4 2 6" xfId="5057"/>
    <cellStyle name="Input 2 4 2 7" xfId="4589"/>
    <cellStyle name="Input 2 4 2 8" xfId="3260"/>
    <cellStyle name="Input 2 4 2 9" xfId="6570"/>
    <cellStyle name="Input 2 4 2_анекси - фирми со кредити(КРИС)" xfId="2111"/>
    <cellStyle name="Input 2 4 3" xfId="2969"/>
    <cellStyle name="Input 2 4_aneks pokazateli-dejnosti" xfId="1639"/>
    <cellStyle name="Input 2 5" xfId="1310"/>
    <cellStyle name="Input 2 5 2" xfId="2036"/>
    <cellStyle name="Input 2 5 2 10" xfId="6807"/>
    <cellStyle name="Input 2 5 2 11" xfId="6542"/>
    <cellStyle name="Input 2 5 2 2" xfId="2558"/>
    <cellStyle name="Input 2 5 2 2 10" xfId="7132"/>
    <cellStyle name="Input 2 5 2 2 2" xfId="3949"/>
    <cellStyle name="Input 2 5 2 2 3" xfId="3467"/>
    <cellStyle name="Input 2 5 2 2 4" xfId="4988"/>
    <cellStyle name="Input 2 5 2 2 5" xfId="5554"/>
    <cellStyle name="Input 2 5 2 2 6" xfId="6106"/>
    <cellStyle name="Input 2 5 2 2 7" xfId="5002"/>
    <cellStyle name="Input 2 5 2 2 8" xfId="6297"/>
    <cellStyle name="Input 2 5 2 2 9" xfId="7032"/>
    <cellStyle name="Input 2 5 2 3" xfId="3680"/>
    <cellStyle name="Input 2 5 2 4" xfId="4229"/>
    <cellStyle name="Input 2 5 2 5" xfId="3481"/>
    <cellStyle name="Input 2 5 2 6" xfId="2945"/>
    <cellStyle name="Input 2 5 2 7" xfId="2652"/>
    <cellStyle name="Input 2 5 2 8" xfId="6030"/>
    <cellStyle name="Input 2 5 2 9" xfId="4723"/>
    <cellStyle name="Input 2 5 2_анекси - фирми со кредити(КРИС)" xfId="2112"/>
    <cellStyle name="Input 2 5 3" xfId="3279"/>
    <cellStyle name="Input 2 5_aneks pokazateli-dejnosti" xfId="1640"/>
    <cellStyle name="Input 2 6" xfId="1855"/>
    <cellStyle name="Input 2 6 10" xfId="6236"/>
    <cellStyle name="Input 2 6 11" xfId="6708"/>
    <cellStyle name="Input 2 6 2" xfId="2399"/>
    <cellStyle name="Input 2 6 2 10" xfId="5334"/>
    <cellStyle name="Input 2 6 2 2" xfId="3819"/>
    <cellStyle name="Input 2 6 2 3" xfId="1460"/>
    <cellStyle name="Input 2 6 2 4" xfId="4840"/>
    <cellStyle name="Input 2 6 2 5" xfId="5174"/>
    <cellStyle name="Input 2 6 2 6" xfId="5241"/>
    <cellStyle name="Input 2 6 2 7" xfId="6041"/>
    <cellStyle name="Input 2 6 2 8" xfId="6359"/>
    <cellStyle name="Input 2 6 2 9" xfId="6902"/>
    <cellStyle name="Input 2 6 3" xfId="3555"/>
    <cellStyle name="Input 2 6 4" xfId="2919"/>
    <cellStyle name="Input 2 6 5" xfId="2693"/>
    <cellStyle name="Input 2 6 6" xfId="5134"/>
    <cellStyle name="Input 2 6 7" xfId="5327"/>
    <cellStyle name="Input 2 6 8" xfId="6355"/>
    <cellStyle name="Input 2 6 9" xfId="5684"/>
    <cellStyle name="Input 2 6_анекси - фирми со кредити(КРИС)" xfId="2113"/>
    <cellStyle name="Input 2 7" xfId="1780"/>
    <cellStyle name="Input 2 7 10" xfId="5654"/>
    <cellStyle name="Input 2 7 11" xfId="7064"/>
    <cellStyle name="Input 2 7 2" xfId="2324"/>
    <cellStyle name="Input 2 7 2 10" xfId="6693"/>
    <cellStyle name="Input 2 7 2 2" xfId="3750"/>
    <cellStyle name="Input 2 7 2 3" xfId="2855"/>
    <cellStyle name="Input 2 7 2 4" xfId="4774"/>
    <cellStyle name="Input 2 7 2 5" xfId="5025"/>
    <cellStyle name="Input 2 7 2 6" xfId="5298"/>
    <cellStyle name="Input 2 7 2 7" xfId="6474"/>
    <cellStyle name="Input 2 7 2 8" xfId="3940"/>
    <cellStyle name="Input 2 7 2 9" xfId="6842"/>
    <cellStyle name="Input 2 7 3" xfId="3486"/>
    <cellStyle name="Input 2 7 4" xfId="3210"/>
    <cellStyle name="Input 2 7 5" xfId="3415"/>
    <cellStyle name="Input 2 7 6" xfId="5409"/>
    <cellStyle name="Input 2 7 7" xfId="4981"/>
    <cellStyle name="Input 2 7 8" xfId="2715"/>
    <cellStyle name="Input 2 7 9" xfId="5043"/>
    <cellStyle name="Input 2 7_анекси - фирми со кредити(КРИС)" xfId="2114"/>
    <cellStyle name="Input 2 8" xfId="2964"/>
    <cellStyle name="Input 2 9" xfId="3001"/>
    <cellStyle name="Input 2_aneks pokazateli-dejnosti" xfId="1634"/>
    <cellStyle name="Input 3" xfId="854"/>
    <cellStyle name="Input 3 2" xfId="855"/>
    <cellStyle name="Input 3 2 2" xfId="1862"/>
    <cellStyle name="Input 3 2 2 10" xfId="6234"/>
    <cellStyle name="Input 3 2 2 11" xfId="6363"/>
    <cellStyle name="Input 3 2 2 2" xfId="2406"/>
    <cellStyle name="Input 3 2 2 2 10" xfId="6612"/>
    <cellStyle name="Input 3 2 2 2 2" xfId="3826"/>
    <cellStyle name="Input 3 2 2 2 3" xfId="2815"/>
    <cellStyle name="Input 3 2 2 2 4" xfId="4847"/>
    <cellStyle name="Input 3 2 2 2 5" xfId="5064"/>
    <cellStyle name="Input 3 2 2 2 6" xfId="4111"/>
    <cellStyle name="Input 3 2 2 2 7" xfId="6094"/>
    <cellStyle name="Input 3 2 2 2 8" xfId="6648"/>
    <cellStyle name="Input 3 2 2 2 9" xfId="6909"/>
    <cellStyle name="Input 3 2 2 3" xfId="3562"/>
    <cellStyle name="Input 3 2 2 4" xfId="4098"/>
    <cellStyle name="Input 3 2 2 5" xfId="4521"/>
    <cellStyle name="Input 3 2 2 6" xfId="2645"/>
    <cellStyle name="Input 3 2 2 7" xfId="1432"/>
    <cellStyle name="Input 3 2 2 8" xfId="6186"/>
    <cellStyle name="Input 3 2 2 9" xfId="5914"/>
    <cellStyle name="Input 3 2 2_анекси - фирми со кредити(КРИС)" xfId="2115"/>
    <cellStyle name="Input 3 2 3" xfId="2971"/>
    <cellStyle name="Input 3 2_aneks pokazateli-dejnosti" xfId="1642"/>
    <cellStyle name="Input 3 3" xfId="1861"/>
    <cellStyle name="Input 3 3 10" xfId="5768"/>
    <cellStyle name="Input 3 3 11" xfId="5818"/>
    <cellStyle name="Input 3 3 2" xfId="2405"/>
    <cellStyle name="Input 3 3 2 10" xfId="6550"/>
    <cellStyle name="Input 3 3 2 2" xfId="3825"/>
    <cellStyle name="Input 3 3 2 3" xfId="1325"/>
    <cellStyle name="Input 3 3 2 4" xfId="4846"/>
    <cellStyle name="Input 3 3 2 5" xfId="3086"/>
    <cellStyle name="Input 3 3 2 6" xfId="4651"/>
    <cellStyle name="Input 3 3 2 7" xfId="5979"/>
    <cellStyle name="Input 3 3 2 8" xfId="6509"/>
    <cellStyle name="Input 3 3 2 9" xfId="6908"/>
    <cellStyle name="Input 3 3 3" xfId="3561"/>
    <cellStyle name="Input 3 3 4" xfId="2988"/>
    <cellStyle name="Input 3 3 5" xfId="4316"/>
    <cellStyle name="Input 3 3 6" xfId="2890"/>
    <cellStyle name="Input 3 3 7" xfId="5465"/>
    <cellStyle name="Input 3 3 8" xfId="3142"/>
    <cellStyle name="Input 3 3 9" xfId="6122"/>
    <cellStyle name="Input 3 3_анекси - фирми со кредити(КРИС)" xfId="2116"/>
    <cellStyle name="Input 3 4" xfId="2970"/>
    <cellStyle name="Input 3_aneks pokazateli-dejnosti" xfId="1641"/>
    <cellStyle name="Input 4" xfId="856"/>
    <cellStyle name="Input 4 2" xfId="857"/>
    <cellStyle name="Input 4 2 2" xfId="1864"/>
    <cellStyle name="Input 4 2 2 10" xfId="6738"/>
    <cellStyle name="Input 4 2 2 11" xfId="5449"/>
    <cellStyle name="Input 4 2 2 2" xfId="2408"/>
    <cellStyle name="Input 4 2 2 2 10" xfId="6701"/>
    <cellStyle name="Input 4 2 2 2 2" xfId="3828"/>
    <cellStyle name="Input 4 2 2 2 3" xfId="2632"/>
    <cellStyle name="Input 4 2 2 2 4" xfId="4849"/>
    <cellStyle name="Input 4 2 2 2 5" xfId="4752"/>
    <cellStyle name="Input 4 2 2 2 6" xfId="2737"/>
    <cellStyle name="Input 4 2 2 2 7" xfId="6129"/>
    <cellStyle name="Input 4 2 2 2 8" xfId="6508"/>
    <cellStyle name="Input 4 2 2 2 9" xfId="6911"/>
    <cellStyle name="Input 4 2 2 3" xfId="3564"/>
    <cellStyle name="Input 4 2 2 4" xfId="4244"/>
    <cellStyle name="Input 4 2 2 5" xfId="3466"/>
    <cellStyle name="Input 4 2 2 6" xfId="4711"/>
    <cellStyle name="Input 4 2 2 7" xfId="3325"/>
    <cellStyle name="Input 4 2 2 8" xfId="6025"/>
    <cellStyle name="Input 4 2 2 9" xfId="5838"/>
    <cellStyle name="Input 4 2 2_анекси - фирми со кредити(КРИС)" xfId="2117"/>
    <cellStyle name="Input 4 2 3" xfId="2973"/>
    <cellStyle name="Input 4 2_aneks pokazateli-dejnosti" xfId="1644"/>
    <cellStyle name="Input 4 3" xfId="1863"/>
    <cellStyle name="Input 4 3 10" xfId="4616"/>
    <cellStyle name="Input 4 3 11" xfId="6552"/>
    <cellStyle name="Input 4 3 2" xfId="2407"/>
    <cellStyle name="Input 4 3 2 10" xfId="5300"/>
    <cellStyle name="Input 4 3 2 2" xfId="3827"/>
    <cellStyle name="Input 4 3 2 3" xfId="3038"/>
    <cellStyle name="Input 4 3 2 4" xfId="4848"/>
    <cellStyle name="Input 4 3 2 5" xfId="5165"/>
    <cellStyle name="Input 4 3 2 6" xfId="4097"/>
    <cellStyle name="Input 4 3 2 7" xfId="6449"/>
    <cellStyle name="Input 4 3 2 8" xfId="6204"/>
    <cellStyle name="Input 4 3 2 9" xfId="6910"/>
    <cellStyle name="Input 4 3 3" xfId="3563"/>
    <cellStyle name="Input 4 3 4" xfId="2842"/>
    <cellStyle name="Input 4 3 5" xfId="4162"/>
    <cellStyle name="Input 4 3 6" xfId="4312"/>
    <cellStyle name="Input 4 3 7" xfId="5821"/>
    <cellStyle name="Input 4 3 8" xfId="5784"/>
    <cellStyle name="Input 4 3 9" xfId="5893"/>
    <cellStyle name="Input 4 3_анекси - фирми со кредити(КРИС)" xfId="2118"/>
    <cellStyle name="Input 4 4" xfId="2972"/>
    <cellStyle name="Input 4_aneks pokazateli-dejnosti" xfId="1643"/>
    <cellStyle name="Input 5" xfId="858"/>
    <cellStyle name="Input 5 2" xfId="859"/>
    <cellStyle name="Input 5 2 2" xfId="1866"/>
    <cellStyle name="Input 5 2 2 10" xfId="6477"/>
    <cellStyle name="Input 5 2 2 11" xfId="4309"/>
    <cellStyle name="Input 5 2 2 2" xfId="2410"/>
    <cellStyle name="Input 5 2 2 2 10" xfId="6506"/>
    <cellStyle name="Input 5 2 2 2 2" xfId="3830"/>
    <cellStyle name="Input 5 2 2 2 3" xfId="2891"/>
    <cellStyle name="Input 5 2 2 2 4" xfId="4851"/>
    <cellStyle name="Input 5 2 2 2 5" xfId="4568"/>
    <cellStyle name="Input 5 2 2 2 6" xfId="4078"/>
    <cellStyle name="Input 5 2 2 2 7" xfId="6310"/>
    <cellStyle name="Input 5 2 2 2 8" xfId="3197"/>
    <cellStyle name="Input 5 2 2 2 9" xfId="6913"/>
    <cellStyle name="Input 5 2 2 3" xfId="3566"/>
    <cellStyle name="Input 5 2 2 4" xfId="4280"/>
    <cellStyle name="Input 5 2 2 5" xfId="2692"/>
    <cellStyle name="Input 5 2 2 6" xfId="4325"/>
    <cellStyle name="Input 5 2 2 7" xfId="5604"/>
    <cellStyle name="Input 5 2 2 8" xfId="6203"/>
    <cellStyle name="Input 5 2 2 9" xfId="5201"/>
    <cellStyle name="Input 5 2 2_анекси - фирми со кредити(КРИС)" xfId="2119"/>
    <cellStyle name="Input 5 2 3" xfId="2975"/>
    <cellStyle name="Input 5 2_aneks pokazateli-dejnosti" xfId="1646"/>
    <cellStyle name="Input 5 3" xfId="1865"/>
    <cellStyle name="Input 5 3 10" xfId="5158"/>
    <cellStyle name="Input 5 3 11" xfId="6547"/>
    <cellStyle name="Input 5 3 2" xfId="2409"/>
    <cellStyle name="Input 5 3 2 10" xfId="6627"/>
    <cellStyle name="Input 5 3 2 2" xfId="3829"/>
    <cellStyle name="Input 5 3 2 3" xfId="4015"/>
    <cellStyle name="Input 5 3 2 4" xfId="4850"/>
    <cellStyle name="Input 5 3 2 5" xfId="5160"/>
    <cellStyle name="Input 5 3 2 6" xfId="4026"/>
    <cellStyle name="Input 5 3 2 7" xfId="5082"/>
    <cellStyle name="Input 5 3 2 8" xfId="6647"/>
    <cellStyle name="Input 5 3 2 9" xfId="6912"/>
    <cellStyle name="Input 5 3 3" xfId="3565"/>
    <cellStyle name="Input 5 3 4" xfId="2659"/>
    <cellStyle name="Input 5 3 5" xfId="3578"/>
    <cellStyle name="Input 5 3 6" xfId="3147"/>
    <cellStyle name="Input 5 3 7" xfId="5982"/>
    <cellStyle name="Input 5 3 8" xfId="4397"/>
    <cellStyle name="Input 5 3 9" xfId="5474"/>
    <cellStyle name="Input 5 3_анекси - фирми со кредити(КРИС)" xfId="2120"/>
    <cellStyle name="Input 5 4" xfId="2974"/>
    <cellStyle name="Input 5_aneks pokazateli-dejnosti" xfId="1645"/>
    <cellStyle name="Input 6" xfId="860"/>
    <cellStyle name="Input 6 2" xfId="861"/>
    <cellStyle name="Input 6 2 2" xfId="1868"/>
    <cellStyle name="Input 6 2 2 10" xfId="6737"/>
    <cellStyle name="Input 6 2 2 11" xfId="3390"/>
    <cellStyle name="Input 6 2 2 2" xfId="2412"/>
    <cellStyle name="Input 6 2 2 2 10" xfId="6012"/>
    <cellStyle name="Input 6 2 2 2 2" xfId="3832"/>
    <cellStyle name="Input 6 2 2 2 3" xfId="3385"/>
    <cellStyle name="Input 6 2 2 2 4" xfId="4853"/>
    <cellStyle name="Input 6 2 2 2 5" xfId="4069"/>
    <cellStyle name="Input 6 2 2 2 6" xfId="3787"/>
    <cellStyle name="Input 6 2 2 2 7" xfId="6246"/>
    <cellStyle name="Input 6 2 2 2 8" xfId="6623"/>
    <cellStyle name="Input 6 2 2 2 9" xfId="6915"/>
    <cellStyle name="Input 6 2 2 3" xfId="3568"/>
    <cellStyle name="Input 6 2 2 4" xfId="4180"/>
    <cellStyle name="Input 6 2 2 5" xfId="2585"/>
    <cellStyle name="Input 6 2 2 6" xfId="5145"/>
    <cellStyle name="Input 6 2 2 7" xfId="5685"/>
    <cellStyle name="Input 6 2 2 8" xfId="6038"/>
    <cellStyle name="Input 6 2 2 9" xfId="4447"/>
    <cellStyle name="Input 6 2 2_анекси - фирми со кредити(КРИС)" xfId="2121"/>
    <cellStyle name="Input 6 2 3" xfId="2977"/>
    <cellStyle name="Input 6 2_aneks pokazateli-dejnosti" xfId="1648"/>
    <cellStyle name="Input 6 3" xfId="1867"/>
    <cellStyle name="Input 6 3 10" xfId="5273"/>
    <cellStyle name="Input 6 3 11" xfId="6356"/>
    <cellStyle name="Input 6 3 2" xfId="2411"/>
    <cellStyle name="Input 6 3 2 10" xfId="2838"/>
    <cellStyle name="Input 6 3 2 2" xfId="3831"/>
    <cellStyle name="Input 6 3 2 3" xfId="3199"/>
    <cellStyle name="Input 6 3 2 4" xfId="4852"/>
    <cellStyle name="Input 6 3 2 5" xfId="4709"/>
    <cellStyle name="Input 6 3 2 6" xfId="5229"/>
    <cellStyle name="Input 6 3 2 7" xfId="5681"/>
    <cellStyle name="Input 6 3 2 8" xfId="5652"/>
    <cellStyle name="Input 6 3 2 9" xfId="6914"/>
    <cellStyle name="Input 6 3 3" xfId="3567"/>
    <cellStyle name="Input 6 3 4" xfId="3705"/>
    <cellStyle name="Input 6 3 5" xfId="3145"/>
    <cellStyle name="Input 6 3 6" xfId="5415"/>
    <cellStyle name="Input 6 3 7" xfId="6001"/>
    <cellStyle name="Input 6 3 8" xfId="5613"/>
    <cellStyle name="Input 6 3 9" xfId="6443"/>
    <cellStyle name="Input 6 3_анекси - фирми со кредити(КРИС)" xfId="2122"/>
    <cellStyle name="Input 6 4" xfId="2976"/>
    <cellStyle name="Input 6_aneks pokazateli-dejnosti" xfId="1647"/>
    <cellStyle name="Input 7" xfId="862"/>
    <cellStyle name="Input 7 2" xfId="863"/>
    <cellStyle name="Input 7 2 2" xfId="1870"/>
    <cellStyle name="Input 7 2 2 10" xfId="4430"/>
    <cellStyle name="Input 7 2 2 11" xfId="6341"/>
    <cellStyle name="Input 7 2 2 2" xfId="2414"/>
    <cellStyle name="Input 7 2 2 2 10" xfId="5585"/>
    <cellStyle name="Input 7 2 2 2 2" xfId="3834"/>
    <cellStyle name="Input 7 2 2 2 3" xfId="2893"/>
    <cellStyle name="Input 7 2 2 2 4" xfId="4855"/>
    <cellStyle name="Input 7 2 2 2 5" xfId="2803"/>
    <cellStyle name="Input 7 2 2 2 6" xfId="2658"/>
    <cellStyle name="Input 7 2 2 2 7" xfId="5804"/>
    <cellStyle name="Input 7 2 2 2 8" xfId="6164"/>
    <cellStyle name="Input 7 2 2 2 9" xfId="6917"/>
    <cellStyle name="Input 7 2 2 3" xfId="3570"/>
    <cellStyle name="Input 7 2 2 4" xfId="3180"/>
    <cellStyle name="Input 7 2 2 5" xfId="3195"/>
    <cellStyle name="Input 7 2 2 6" xfId="5181"/>
    <cellStyle name="Input 7 2 2 7" xfId="4563"/>
    <cellStyle name="Input 7 2 2 8" xfId="5855"/>
    <cellStyle name="Input 7 2 2 9" xfId="6572"/>
    <cellStyle name="Input 7 2 2_анекси - фирми со кредити(КРИС)" xfId="2123"/>
    <cellStyle name="Input 7 2 3" xfId="2979"/>
    <cellStyle name="Input 7 2_aneks pokazateli-dejnosti" xfId="1650"/>
    <cellStyle name="Input 7 3" xfId="1869"/>
    <cellStyle name="Input 7 3 10" xfId="5367"/>
    <cellStyle name="Input 7 3 11" xfId="6712"/>
    <cellStyle name="Input 7 3 2" xfId="2413"/>
    <cellStyle name="Input 7 3 2 10" xfId="4756"/>
    <cellStyle name="Input 7 3 2 2" xfId="3833"/>
    <cellStyle name="Input 7 3 2 3" xfId="3468"/>
    <cellStyle name="Input 7 3 2 4" xfId="4854"/>
    <cellStyle name="Input 7 3 2 5" xfId="5196"/>
    <cellStyle name="Input 7 3 2 6" xfId="4572"/>
    <cellStyle name="Input 7 3 2 7" xfId="5608"/>
    <cellStyle name="Input 7 3 2 8" xfId="3034"/>
    <cellStyle name="Input 7 3 2 9" xfId="6916"/>
    <cellStyle name="Input 7 3 3" xfId="3569"/>
    <cellStyle name="Input 7 3 4" xfId="4340"/>
    <cellStyle name="Input 7 3 5" xfId="2604"/>
    <cellStyle name="Input 7 3 6" xfId="5374"/>
    <cellStyle name="Input 7 3 7" xfId="5950"/>
    <cellStyle name="Input 7 3 8" xfId="6387"/>
    <cellStyle name="Input 7 3 9" xfId="6571"/>
    <cellStyle name="Input 7 3_анекси - фирми со кредити(КРИС)" xfId="2124"/>
    <cellStyle name="Input 7 4" xfId="2978"/>
    <cellStyle name="Input 7_aneks pokazateli-dejnosti" xfId="1649"/>
    <cellStyle name="Input 8" xfId="864"/>
    <cellStyle name="Input 8 2" xfId="865"/>
    <cellStyle name="Input 8 2 2" xfId="1872"/>
    <cellStyle name="Input 8 2 2 10" xfId="5313"/>
    <cellStyle name="Input 8 2 2 11" xfId="6592"/>
    <cellStyle name="Input 8 2 2 2" xfId="2416"/>
    <cellStyle name="Input 8 2 2 2 10" xfId="5872"/>
    <cellStyle name="Input 8 2 2 2 2" xfId="3836"/>
    <cellStyle name="Input 8 2 2 2 3" xfId="3384"/>
    <cellStyle name="Input 8 2 2 2 4" xfId="4857"/>
    <cellStyle name="Input 8 2 2 2 5" xfId="5177"/>
    <cellStyle name="Input 8 2 2 2 6" xfId="5447"/>
    <cellStyle name="Input 8 2 2 2 7" xfId="6452"/>
    <cellStyle name="Input 8 2 2 2 8" xfId="6510"/>
    <cellStyle name="Input 8 2 2 2 9" xfId="6919"/>
    <cellStyle name="Input 8 2 2 3" xfId="3572"/>
    <cellStyle name="Input 8 2 2 4" xfId="4029"/>
    <cellStyle name="Input 8 2 2 5" xfId="3204"/>
    <cellStyle name="Input 8 2 2 6" xfId="3942"/>
    <cellStyle name="Input 8 2 2 7" xfId="5935"/>
    <cellStyle name="Input 8 2 2 8" xfId="5663"/>
    <cellStyle name="Input 8 2 2 9" xfId="6040"/>
    <cellStyle name="Input 8 2 2_анекси - фирми со кредити(КРИС)" xfId="2125"/>
    <cellStyle name="Input 8 2 3" xfId="2981"/>
    <cellStyle name="Input 8 2_aneks pokazateli-dejnosti" xfId="1652"/>
    <cellStyle name="Input 8 3" xfId="1871"/>
    <cellStyle name="Input 8 3 10" xfId="6181"/>
    <cellStyle name="Input 8 3 11" xfId="5810"/>
    <cellStyle name="Input 8 3 2" xfId="2415"/>
    <cellStyle name="Input 8 3 2 10" xfId="5323"/>
    <cellStyle name="Input 8 3 2 2" xfId="3835"/>
    <cellStyle name="Input 8 3 2 3" xfId="2745"/>
    <cellStyle name="Input 8 3 2 4" xfId="4856"/>
    <cellStyle name="Input 8 3 2 5" xfId="4553"/>
    <cellStyle name="Input 8 3 2 6" xfId="5496"/>
    <cellStyle name="Input 8 3 2 7" xfId="6257"/>
    <cellStyle name="Input 8 3 2 8" xfId="4163"/>
    <cellStyle name="Input 8 3 2 9" xfId="6918"/>
    <cellStyle name="Input 8 3 3" xfId="3571"/>
    <cellStyle name="Input 8 3 4" xfId="3185"/>
    <cellStyle name="Input 8 3 5" xfId="4406"/>
    <cellStyle name="Input 8 3 6" xfId="2931"/>
    <cellStyle name="Input 8 3 7" xfId="2651"/>
    <cellStyle name="Input 8 3 8" xfId="6326"/>
    <cellStyle name="Input 8 3 9" xfId="6149"/>
    <cellStyle name="Input 8 3_анекси - фирми со кредити(КРИС)" xfId="2126"/>
    <cellStyle name="Input 8 4" xfId="2980"/>
    <cellStyle name="Input 8_aneks pokazateli-dejnosti" xfId="1651"/>
    <cellStyle name="Input 9" xfId="866"/>
    <cellStyle name="Input 9 2" xfId="867"/>
    <cellStyle name="Input 9 2 2" xfId="1874"/>
    <cellStyle name="Input 9 2 2 10" xfId="6740"/>
    <cellStyle name="Input 9 2 2 11" xfId="7027"/>
    <cellStyle name="Input 9 2 2 2" xfId="2418"/>
    <cellStyle name="Input 9 2 2 2 10" xfId="6039"/>
    <cellStyle name="Input 9 2 2 2 2" xfId="3838"/>
    <cellStyle name="Input 9 2 2 2 3" xfId="3849"/>
    <cellStyle name="Input 9 2 2 2 4" xfId="4859"/>
    <cellStyle name="Input 9 2 2 2 5" xfId="5070"/>
    <cellStyle name="Input 9 2 2 2 6" xfId="5284"/>
    <cellStyle name="Input 9 2 2 2 7" xfId="5925"/>
    <cellStyle name="Input 9 2 2 2 8" xfId="5595"/>
    <cellStyle name="Input 9 2 2 2 9" xfId="6921"/>
    <cellStyle name="Input 9 2 2 3" xfId="3574"/>
    <cellStyle name="Input 9 2 2 4" xfId="4326"/>
    <cellStyle name="Input 9 2 2 5" xfId="3946"/>
    <cellStyle name="Input 9 2 2 6" xfId="2766"/>
    <cellStyle name="Input 9 2 2 7" xfId="5828"/>
    <cellStyle name="Input 9 2 2 8" xfId="5672"/>
    <cellStyle name="Input 9 2 2 9" xfId="6146"/>
    <cellStyle name="Input 9 2 2_анекси - фирми со кредити(КРИС)" xfId="2127"/>
    <cellStyle name="Input 9 2 3" xfId="2983"/>
    <cellStyle name="Input 9 2_aneks pokazateli-dejnosti" xfId="1654"/>
    <cellStyle name="Input 9 3" xfId="1873"/>
    <cellStyle name="Input 9 3 10" xfId="5268"/>
    <cellStyle name="Input 9 3 11" xfId="6801"/>
    <cellStyle name="Input 9 3 2" xfId="2417"/>
    <cellStyle name="Input 9 3 2 10" xfId="6309"/>
    <cellStyle name="Input 9 3 2 2" xfId="3837"/>
    <cellStyle name="Input 9 3 2 3" xfId="3453"/>
    <cellStyle name="Input 9 3 2 4" xfId="4858"/>
    <cellStyle name="Input 9 3 2 5" xfId="4725"/>
    <cellStyle name="Input 9 3 2 6" xfId="5050"/>
    <cellStyle name="Input 9 3 2 7" xfId="3299"/>
    <cellStyle name="Input 9 3 2 8" xfId="6650"/>
    <cellStyle name="Input 9 3 2 9" xfId="6920"/>
    <cellStyle name="Input 9 3 3" xfId="3573"/>
    <cellStyle name="Input 9 3 4" xfId="4242"/>
    <cellStyle name="Input 9 3 5" xfId="4215"/>
    <cellStyle name="Input 9 3 6" xfId="5154"/>
    <cellStyle name="Input 9 3 7" xfId="4357"/>
    <cellStyle name="Input 9 3 8" xfId="6136"/>
    <cellStyle name="Input 9 3 9" xfId="5733"/>
    <cellStyle name="Input 9 3_анекси - фирми со кредити(КРИС)" xfId="2128"/>
    <cellStyle name="Input 9 4" xfId="2982"/>
    <cellStyle name="Input 9_aneks pokazateli-dejnosti" xfId="1653"/>
    <cellStyle name="Linked Cell 10" xfId="868"/>
    <cellStyle name="Linked Cell 11" xfId="869"/>
    <cellStyle name="Linked Cell 12" xfId="870"/>
    <cellStyle name="Linked Cell 13" xfId="871"/>
    <cellStyle name="Linked Cell 14" xfId="872"/>
    <cellStyle name="Linked Cell 2" xfId="873"/>
    <cellStyle name="Linked Cell 2 2" xfId="874"/>
    <cellStyle name="Linked Cell 2 2 2" xfId="1312"/>
    <cellStyle name="Linked Cell 2 3" xfId="875"/>
    <cellStyle name="Linked Cell 2 4" xfId="1313"/>
    <cellStyle name="Linked Cell 2 5" xfId="1314"/>
    <cellStyle name="Linked Cell 2_sporedba po zemji" xfId="1311"/>
    <cellStyle name="Linked Cell 3" xfId="876"/>
    <cellStyle name="Linked Cell 3 2" xfId="1315"/>
    <cellStyle name="Linked Cell 4" xfId="877"/>
    <cellStyle name="Linked Cell 5" xfId="878"/>
    <cellStyle name="Linked Cell 6" xfId="879"/>
    <cellStyle name="Linked Cell 7" xfId="880"/>
    <cellStyle name="Linked Cell 8" xfId="881"/>
    <cellStyle name="Linked Cell 9" xfId="882"/>
    <cellStyle name="Millares [0]_11.1.3. bis" xfId="1316"/>
    <cellStyle name="Millares_11.1.3. bis" xfId="1317"/>
    <cellStyle name="Moneda [0]_11.1.3. bis" xfId="1318"/>
    <cellStyle name="Moneda_11.1.3. bis" xfId="1319"/>
    <cellStyle name="Neutral 10" xfId="883"/>
    <cellStyle name="Neutral 11" xfId="884"/>
    <cellStyle name="Neutral 12" xfId="885"/>
    <cellStyle name="Neutral 13" xfId="886"/>
    <cellStyle name="Neutral 14" xfId="887"/>
    <cellStyle name="Neutral 2" xfId="888"/>
    <cellStyle name="Neutral 2 2" xfId="889"/>
    <cellStyle name="Neutral 2 2 2" xfId="1321"/>
    <cellStyle name="Neutral 2 3" xfId="890"/>
    <cellStyle name="Neutral 2 4" xfId="1322"/>
    <cellStyle name="Neutral 2 5" xfId="1323"/>
    <cellStyle name="Neutral 2_sporedba po zemji" xfId="1320"/>
    <cellStyle name="Neutral 3" xfId="891"/>
    <cellStyle name="Neutral 3 2" xfId="1324"/>
    <cellStyle name="Neutral 4" xfId="892"/>
    <cellStyle name="Neutral 5" xfId="893"/>
    <cellStyle name="Neutral 6" xfId="894"/>
    <cellStyle name="Neutral 7" xfId="895"/>
    <cellStyle name="Neutral 8" xfId="896"/>
    <cellStyle name="Neutral 9" xfId="897"/>
    <cellStyle name="Normal" xfId="0" builtinId="0"/>
    <cellStyle name="Normal - Style1" xfId="16"/>
    <cellStyle name="Normal - Style1 2" xfId="1326"/>
    <cellStyle name="Normal - Style1 3" xfId="1327"/>
    <cellStyle name="Normal - Style2" xfId="1328"/>
    <cellStyle name="Normal 10" xfId="2"/>
    <cellStyle name="Normal 10 10" xfId="96"/>
    <cellStyle name="Normal 10 2" xfId="1094"/>
    <cellStyle name="Normal 10 3" xfId="1329"/>
    <cellStyle name="Normal 10 4" xfId="1330"/>
    <cellStyle name="Normal 10 5" xfId="1331"/>
    <cellStyle name="Normal 10 6" xfId="1332"/>
    <cellStyle name="Normal 10 7" xfId="1333"/>
    <cellStyle name="Normal 10 8" xfId="1334"/>
    <cellStyle name="Normal 10 9" xfId="1335"/>
    <cellStyle name="Normal 100" xfId="2129"/>
    <cellStyle name="Normal 101" xfId="2130"/>
    <cellStyle name="Normal 102" xfId="2131"/>
    <cellStyle name="Normal 103" xfId="127"/>
    <cellStyle name="Normal 104" xfId="1010"/>
    <cellStyle name="Normal 105" xfId="3444"/>
    <cellStyle name="Normal 106" xfId="3172"/>
    <cellStyle name="Normal 107" xfId="3962"/>
    <cellStyle name="Normal 108" xfId="2813"/>
    <cellStyle name="Normal 109" xfId="4210"/>
    <cellStyle name="Normal 11" xfId="80"/>
    <cellStyle name="Normal 11 10" xfId="899"/>
    <cellStyle name="Normal 11 2" xfId="1095"/>
    <cellStyle name="Normal 11 3" xfId="1336"/>
    <cellStyle name="Normal 11 4" xfId="1337"/>
    <cellStyle name="Normal 11 5" xfId="1338"/>
    <cellStyle name="Normal 11 6" xfId="1339"/>
    <cellStyle name="Normal 11 7" xfId="1340"/>
    <cellStyle name="Normal 11 8" xfId="1341"/>
    <cellStyle name="Normal 11 9" xfId="1342"/>
    <cellStyle name="Normal 110" xfId="4483"/>
    <cellStyle name="Normal 111" xfId="3353"/>
    <cellStyle name="Normal 112" xfId="4527"/>
    <cellStyle name="Normal 113" xfId="3948"/>
    <cellStyle name="Normal 114" xfId="3408"/>
    <cellStyle name="Normal 115" xfId="2612"/>
    <cellStyle name="Normal 116" xfId="4355"/>
    <cellStyle name="Normal 117" xfId="4998"/>
    <cellStyle name="Normal 118" xfId="5252"/>
    <cellStyle name="Normal 119" xfId="2709"/>
    <cellStyle name="Normal 12" xfId="104"/>
    <cellStyle name="Normal 12 10" xfId="900"/>
    <cellStyle name="Normal 12 10 2" xfId="24"/>
    <cellStyle name="Normal 12 2" xfId="1096"/>
    <cellStyle name="Normal 12 3" xfId="1343"/>
    <cellStyle name="Normal 12 4" xfId="1344"/>
    <cellStyle name="Normal 12 5" xfId="1345"/>
    <cellStyle name="Normal 12 6" xfId="1346"/>
    <cellStyle name="Normal 12 7" xfId="1347"/>
    <cellStyle name="Normal 12 8" xfId="1348"/>
    <cellStyle name="Normal 12 9" xfId="1349"/>
    <cellStyle name="Normal 120" xfId="4722"/>
    <cellStyle name="Normal 121" xfId="5391"/>
    <cellStyle name="Normal 122" xfId="5396"/>
    <cellStyle name="Normal 123" xfId="5316"/>
    <cellStyle name="Normal 124" xfId="4479"/>
    <cellStyle name="Normal 125" xfId="5441"/>
    <cellStyle name="Normal 126" xfId="5445"/>
    <cellStyle name="Normal 127" xfId="5362"/>
    <cellStyle name="Normal 128" xfId="4065"/>
    <cellStyle name="Normal 129" xfId="5494"/>
    <cellStyle name="Normal 13" xfId="114"/>
    <cellStyle name="Normal 13 10" xfId="901"/>
    <cellStyle name="Normal 13 2" xfId="1097"/>
    <cellStyle name="Normal 13 3" xfId="1350"/>
    <cellStyle name="Normal 13 4" xfId="1351"/>
    <cellStyle name="Normal 13 5" xfId="1352"/>
    <cellStyle name="Normal 13 6" xfId="1353"/>
    <cellStyle name="Normal 13 7" xfId="1354"/>
    <cellStyle name="Normal 13 8" xfId="1355"/>
    <cellStyle name="Normal 13 9" xfId="1356"/>
    <cellStyle name="Normal 130" xfId="5497"/>
    <cellStyle name="Normal 131" xfId="5565"/>
    <cellStyle name="Normal 132" xfId="5605"/>
    <cellStyle name="Normal 133" xfId="2579"/>
    <cellStyle name="Normal 134" xfId="5892"/>
    <cellStyle name="Normal 135" xfId="5932"/>
    <cellStyle name="Normal 136" xfId="5948"/>
    <cellStyle name="Normal 137" xfId="5966"/>
    <cellStyle name="Normal 138" xfId="5991"/>
    <cellStyle name="Normal 139" xfId="5338"/>
    <cellStyle name="Normal 14" xfId="84"/>
    <cellStyle name="Normal 14 2" xfId="902"/>
    <cellStyle name="Normal 140" xfId="5084"/>
    <cellStyle name="Normal 141" xfId="5999"/>
    <cellStyle name="Normal 142" xfId="5983"/>
    <cellStyle name="Normal 143" xfId="6007"/>
    <cellStyle name="Normal 144" xfId="6045"/>
    <cellStyle name="Normal 145" xfId="6029"/>
    <cellStyle name="Normal 146" xfId="5067"/>
    <cellStyle name="Normal 147" xfId="6429"/>
    <cellStyle name="Normal 148" xfId="6255"/>
    <cellStyle name="Normal 149" xfId="6433"/>
    <cellStyle name="Normal 15" xfId="88"/>
    <cellStyle name="Normal 15 2" xfId="1358"/>
    <cellStyle name="Normal 15 2 2" xfId="1359"/>
    <cellStyle name="Normal 15 2 3" xfId="1360"/>
    <cellStyle name="Normal 15 3" xfId="1361"/>
    <cellStyle name="Normal 15 3 2" xfId="1362"/>
    <cellStyle name="Normal 15 3 2 2" xfId="1363"/>
    <cellStyle name="Normal 15 3 2 3" xfId="1364"/>
    <cellStyle name="Normal 15 3 2 3 2" xfId="1365"/>
    <cellStyle name="Normal 15 3 2 4" xfId="1366"/>
    <cellStyle name="Normal 15 4" xfId="1367"/>
    <cellStyle name="Normal 15 4 2" xfId="23"/>
    <cellStyle name="Normal 15 5" xfId="1368"/>
    <cellStyle name="Normal 15_sporedba po zemji" xfId="1357"/>
    <cellStyle name="Normal 150" xfId="6438"/>
    <cellStyle name="Normal 151" xfId="5092"/>
    <cellStyle name="Normal 152" xfId="6498"/>
    <cellStyle name="Normal 153" xfId="2844"/>
    <cellStyle name="Normal 154" xfId="5059"/>
    <cellStyle name="Normal 155" xfId="6749"/>
    <cellStyle name="Normal 156" xfId="6613"/>
    <cellStyle name="Normal 157" xfId="5200"/>
    <cellStyle name="Normal 158" xfId="6423"/>
    <cellStyle name="Normal 159" xfId="7054"/>
    <cellStyle name="Normal 16" xfId="116"/>
    <cellStyle name="Normal 16 2" xfId="55"/>
    <cellStyle name="Normal 16 2 2" xfId="1369"/>
    <cellStyle name="Normal 16 2 2 2" xfId="1370"/>
    <cellStyle name="Normal 16 2 2 2 2" xfId="1371"/>
    <cellStyle name="Normal 16 2 2 2 3" xfId="1372"/>
    <cellStyle name="Normal 16 2 2 2 4" xfId="1373"/>
    <cellStyle name="Normal 16 2 2 2 5" xfId="1374"/>
    <cellStyle name="Normal 16 2 3" xfId="2003"/>
    <cellStyle name="Normal 16 2 3 2" xfId="2525"/>
    <cellStyle name="Normal 16 2 3_анекси - фирми со кредити(КРИС)" xfId="2132"/>
    <cellStyle name="Normal 16 2 4" xfId="2296"/>
    <cellStyle name="Normal 16 2_aneks pokazateli-dejnosti" xfId="1656"/>
    <cellStyle name="Normal 16 3" xfId="1107"/>
    <cellStyle name="Normal 16 3 2" xfId="2006"/>
    <cellStyle name="Normal 16 3 2 2" xfId="2528"/>
    <cellStyle name="Normal 16 3 2_анекси - фирми со кредити(КРИС)" xfId="2133"/>
    <cellStyle name="Normal 16 3 3" xfId="2298"/>
    <cellStyle name="Normal 16 3_aneks pokazateli-dejnosti" xfId="1657"/>
    <cellStyle name="Normal 16 4" xfId="1875"/>
    <cellStyle name="Normal 16 4 2" xfId="2419"/>
    <cellStyle name="Normal 16 4_анекси - фирми со кредити(КРИС)" xfId="2134"/>
    <cellStyle name="Normal 16 5" xfId="2275"/>
    <cellStyle name="Normal 16_aneks pokazateli-dejnosti" xfId="1655"/>
    <cellStyle name="Normal 160" xfId="7080"/>
    <cellStyle name="Normal 161" xfId="7142"/>
    <cellStyle name="Normal 162" xfId="6540"/>
    <cellStyle name="Normal 163" xfId="7130"/>
    <cellStyle name="Normal 164" xfId="7141"/>
    <cellStyle name="Normal 165" xfId="7185"/>
    <cellStyle name="Normal 17" xfId="56"/>
    <cellStyle name="Normal 17 2" xfId="101"/>
    <cellStyle name="Normal 17 2 2" xfId="1376"/>
    <cellStyle name="Normal 17 3" xfId="1377"/>
    <cellStyle name="Normal 17 3 2" xfId="1378"/>
    <cellStyle name="Normal 17 3 3" xfId="25"/>
    <cellStyle name="Normal 17_sporedba po zemji" xfId="1375"/>
    <cellStyle name="Normal 18" xfId="118"/>
    <cellStyle name="Normal 18 2" xfId="905"/>
    <cellStyle name="Normal 18 3" xfId="904"/>
    <cellStyle name="Normal 19" xfId="87"/>
    <cellStyle name="Normal 19 10" xfId="4420"/>
    <cellStyle name="Normal 19 2" xfId="1379"/>
    <cellStyle name="Normal 19 2 2" xfId="2037"/>
    <cellStyle name="Normal 19 2 2 2" xfId="2559"/>
    <cellStyle name="Normal 19 2 2_анекси - фирми со кредити(КРИС)" xfId="2135"/>
    <cellStyle name="Normal 19 2 3" xfId="26"/>
    <cellStyle name="Normal 19 2 3 2" xfId="2299"/>
    <cellStyle name="Normal 19 2_aneks pokazateli-dejnosti" xfId="1658"/>
    <cellStyle name="Normal 19 3" xfId="906"/>
    <cellStyle name="Normal 19 4" xfId="3014"/>
    <cellStyle name="Normal 19 5" xfId="2950"/>
    <cellStyle name="Normal 19 6" xfId="3181"/>
    <cellStyle name="Normal 19 7" xfId="2650"/>
    <cellStyle name="Normal 19 8" xfId="4332"/>
    <cellStyle name="Normal 19 9" xfId="3265"/>
    <cellStyle name="Normal 2" xfId="67"/>
    <cellStyle name="Normal 2 10" xfId="1380"/>
    <cellStyle name="Normal 2 10 2" xfId="92"/>
    <cellStyle name="Normal 2 11" xfId="1382"/>
    <cellStyle name="Normal 2 12" xfId="1383"/>
    <cellStyle name="Normal 2 12 2" xfId="1384"/>
    <cellStyle name="Normal 2 13" xfId="1385"/>
    <cellStyle name="Normal 2 13 2" xfId="1386"/>
    <cellStyle name="Normal 2 13 2 2" xfId="2039"/>
    <cellStyle name="Normal 2 13 2 2 2" xfId="2560"/>
    <cellStyle name="Normal 2 13 2 2_анекси - фирми со кредити(КРИС)" xfId="2136"/>
    <cellStyle name="Normal 2 13 2 3" xfId="2301"/>
    <cellStyle name="Normal 2 13 2_aneks pokazateli-dejnosti" xfId="1660"/>
    <cellStyle name="Normal 2 13 3" xfId="2038"/>
    <cellStyle name="Normal 2 13 3 2" xfId="50"/>
    <cellStyle name="Normal 2 13 3 2 2" xfId="95"/>
    <cellStyle name="Normal 2 13 3_анекси - фирми со кредити(КРИС)" xfId="2137"/>
    <cellStyle name="Normal 2 13 4" xfId="2300"/>
    <cellStyle name="Normal 2 13_aneks pokazateli-dejnosti" xfId="1659"/>
    <cellStyle name="Normal 2 14" xfId="1387"/>
    <cellStyle name="Normal 2 15" xfId="1388"/>
    <cellStyle name="Normal 2 16" xfId="1389"/>
    <cellStyle name="Normal 2 16 2" xfId="2040"/>
    <cellStyle name="Normal 2 16 2 2" xfId="2561"/>
    <cellStyle name="Normal 2 16 2_анекси - фирми со кредити(КРИС)" xfId="2138"/>
    <cellStyle name="Normal 2 16 3" xfId="2302"/>
    <cellStyle name="Normal 2 16_aneks pokazateli-dejnosti" xfId="1661"/>
    <cellStyle name="Normal 2 17" xfId="907"/>
    <cellStyle name="Normal 2 18" xfId="3015"/>
    <cellStyle name="Normal 2 19" xfId="2949"/>
    <cellStyle name="Normal 2 2" xfId="908"/>
    <cellStyle name="Normal 2 2 2" xfId="909"/>
    <cellStyle name="Normal 2 2 2 2" xfId="1391"/>
    <cellStyle name="Normal 2 2 3" xfId="910"/>
    <cellStyle name="Normal 2 2 3 2" xfId="1393"/>
    <cellStyle name="Normal 2 2 3_sporedba po zemji" xfId="1392"/>
    <cellStyle name="Normal 2 2 4" xfId="911"/>
    <cellStyle name="Normal 2 2 5" xfId="912"/>
    <cellStyle name="Normal 2 2 6" xfId="1098"/>
    <cellStyle name="Normal 2 2_sporedba po zemji" xfId="1390"/>
    <cellStyle name="Normal 2 20" xfId="2721"/>
    <cellStyle name="Normal 2 21" xfId="3008"/>
    <cellStyle name="Normal 2 22" xfId="3999"/>
    <cellStyle name="Normal 2 23" xfId="4237"/>
    <cellStyle name="Normal 2 24" xfId="3398"/>
    <cellStyle name="Normal 2 25" xfId="3004"/>
    <cellStyle name="Normal 2 26" xfId="2748"/>
    <cellStyle name="Normal 2 27" xfId="4274"/>
    <cellStyle name="Normal 2 28" xfId="3131"/>
    <cellStyle name="Normal 2 29" xfId="2628"/>
    <cellStyle name="Normal 2 3" xfId="129"/>
    <cellStyle name="Normal 2 3 2" xfId="1395"/>
    <cellStyle name="Normal 2 3_sporedba po zemji" xfId="1394"/>
    <cellStyle name="Normal 2 30" xfId="3264"/>
    <cellStyle name="Normal 2 31" xfId="4246"/>
    <cellStyle name="Normal 2 32" xfId="2831"/>
    <cellStyle name="Normal 2 33" xfId="5151"/>
    <cellStyle name="Normal 2 34" xfId="3447"/>
    <cellStyle name="Normal 2 35" xfId="3744"/>
    <cellStyle name="Normal 2 36" xfId="5169"/>
    <cellStyle name="Normal 2 37" xfId="2791"/>
    <cellStyle name="Normal 2 38" xfId="4375"/>
    <cellStyle name="Normal 2 39" xfId="4720"/>
    <cellStyle name="Normal 2 4" xfId="913"/>
    <cellStyle name="Normal 2 4 2" xfId="1397"/>
    <cellStyle name="Normal 2 4 3" xfId="1398"/>
    <cellStyle name="Normal 2 4_sporedba po zemji" xfId="1396"/>
    <cellStyle name="Normal 2 40" xfId="4021"/>
    <cellStyle name="Normal 2 41" xfId="5351"/>
    <cellStyle name="Normal 2 42" xfId="3345"/>
    <cellStyle name="Normal 2 43" xfId="5053"/>
    <cellStyle name="Normal 2 44" xfId="5358"/>
    <cellStyle name="Normal 2 45" xfId="5107"/>
    <cellStyle name="Normal 2 46" xfId="5236"/>
    <cellStyle name="Normal 2 47" xfId="3132"/>
    <cellStyle name="Normal 2 48" xfId="5618"/>
    <cellStyle name="Normal 2 49" xfId="4438"/>
    <cellStyle name="Normal 2 5" xfId="914"/>
    <cellStyle name="Normal 2 5 2" xfId="1400"/>
    <cellStyle name="Normal 2 5 3 2" xfId="22"/>
    <cellStyle name="Normal 2 5_sporedba po zemji" xfId="1399"/>
    <cellStyle name="Normal 2 50" xfId="4101"/>
    <cellStyle name="Normal 2 51" xfId="5721"/>
    <cellStyle name="Normal 2 52" xfId="4994"/>
    <cellStyle name="Normal 2 53" xfId="5099"/>
    <cellStyle name="Normal 2 54" xfId="5634"/>
    <cellStyle name="Normal 2 55" xfId="5743"/>
    <cellStyle name="Normal 2 56" xfId="5771"/>
    <cellStyle name="Normal 2 57" xfId="4551"/>
    <cellStyle name="Normal 2 58" xfId="4013"/>
    <cellStyle name="Normal 2 59" xfId="5122"/>
    <cellStyle name="Normal 2 6" xfId="915"/>
    <cellStyle name="Normal 2 6 2" xfId="1401"/>
    <cellStyle name="Normal 2 60" xfId="5989"/>
    <cellStyle name="Normal 2 61" xfId="4234"/>
    <cellStyle name="Normal 2 62" xfId="4019"/>
    <cellStyle name="Normal 2 63" xfId="1428"/>
    <cellStyle name="Normal 2 64" xfId="2716"/>
    <cellStyle name="Normal 2 65" xfId="3435"/>
    <cellStyle name="Normal 2 66" xfId="6292"/>
    <cellStyle name="Normal 2 67" xfId="6168"/>
    <cellStyle name="Normal 2 68" xfId="5949"/>
    <cellStyle name="Normal 2 69" xfId="6548"/>
    <cellStyle name="Normal 2 7" xfId="916"/>
    <cellStyle name="Normal 2 7 2" xfId="1402"/>
    <cellStyle name="Normal 2 70" xfId="5566"/>
    <cellStyle name="Normal 2 71" xfId="6006"/>
    <cellStyle name="Normal 2 72" xfId="6646"/>
    <cellStyle name="Normal 2 73" xfId="6694"/>
    <cellStyle name="Normal 2 74" xfId="7101"/>
    <cellStyle name="Normal 2 75" xfId="7169"/>
    <cellStyle name="Normal 2 76" xfId="7139"/>
    <cellStyle name="Normal 2 77" xfId="6825"/>
    <cellStyle name="Normal 2 78" xfId="5312"/>
    <cellStyle name="Normal 2 79" xfId="5255"/>
    <cellStyle name="Normal 2 8" xfId="917"/>
    <cellStyle name="Normal 2 8 2" xfId="1404"/>
    <cellStyle name="Normal 2 8_sporedba po zemji" xfId="1403"/>
    <cellStyle name="Normal 2 9" xfId="1405"/>
    <cellStyle name="Normal 2 9 2" xfId="1406"/>
    <cellStyle name="Normal 2_Aneks-30.09.2008" xfId="1407"/>
    <cellStyle name="Normal 20" xfId="115"/>
    <cellStyle name="Normal 20 2" xfId="1408"/>
    <cellStyle name="Normal 20 3" xfId="1409"/>
    <cellStyle name="Normal 20 4" xfId="2000"/>
    <cellStyle name="Normal 20 5" xfId="1083"/>
    <cellStyle name="Normal 20_aneks pokazateli-dejnosti" xfId="1662"/>
    <cellStyle name="Normal 21" xfId="109"/>
    <cellStyle name="Normal 21 10" xfId="3522"/>
    <cellStyle name="Normal 21 2" xfId="1410"/>
    <cellStyle name="Normal 21 2 3" xfId="27"/>
    <cellStyle name="Normal 21 3" xfId="1411"/>
    <cellStyle name="Normal 21 3 2" xfId="2041"/>
    <cellStyle name="Normal 21 3 2 2" xfId="2562"/>
    <cellStyle name="Normal 21 3 2_анекси - фирми со кредити(КРИС)" xfId="2139"/>
    <cellStyle name="Normal 21 3 3" xfId="2303"/>
    <cellStyle name="Normal 21 3_aneks pokazateli-dejnosti" xfId="1664"/>
    <cellStyle name="Normal 21 4" xfId="1412"/>
    <cellStyle name="Normal 21 5" xfId="2001"/>
    <cellStyle name="Normal 21 6" xfId="1776"/>
    <cellStyle name="Normal 21 7" xfId="2295"/>
    <cellStyle name="Normal 21 8" xfId="1085"/>
    <cellStyle name="Normal 21 9" xfId="3135"/>
    <cellStyle name="Normal 21_aneks pokazateli-dejnosti" xfId="1663"/>
    <cellStyle name="Normal 22" xfId="106"/>
    <cellStyle name="Normal 22 2" xfId="1414"/>
    <cellStyle name="Normal 22 2 3" xfId="28"/>
    <cellStyle name="Normal 22 3" xfId="1086"/>
    <cellStyle name="Normal 22_sporedba po zemji" xfId="1413"/>
    <cellStyle name="Normal 23" xfId="103"/>
    <cellStyle name="Normal 23 2" xfId="1416"/>
    <cellStyle name="Normal 23 2 2" xfId="1417"/>
    <cellStyle name="Normal 23 2 3" xfId="1418"/>
    <cellStyle name="Normal 23 2 4" xfId="1419"/>
    <cellStyle name="Normal 23 3" xfId="1088"/>
    <cellStyle name="Normal 23_sporedba po zemji" xfId="1415"/>
    <cellStyle name="Normal 24" xfId="71"/>
    <cellStyle name="Normal 24 10" xfId="4419"/>
    <cellStyle name="Normal 24 2" xfId="1421"/>
    <cellStyle name="Normal 24 2 2" xfId="1422"/>
    <cellStyle name="Normal 24 2 3" xfId="2042"/>
    <cellStyle name="Normal 24 2 3 2" xfId="2563"/>
    <cellStyle name="Normal 24 2 3_анекси - фирми со кредити(КРИС)" xfId="2140"/>
    <cellStyle name="Normal 24 2 4" xfId="2304"/>
    <cellStyle name="Normal 24 2_aneks pokazateli-dejnosti" xfId="1665"/>
    <cellStyle name="Normal 24 3" xfId="29"/>
    <cellStyle name="Normal 24 4" xfId="1089"/>
    <cellStyle name="Normal 24 5" xfId="3139"/>
    <cellStyle name="Normal 24 6" xfId="2896"/>
    <cellStyle name="Normal 24 7" xfId="4074"/>
    <cellStyle name="Normal 24 8" xfId="3090"/>
    <cellStyle name="Normal 24 9" xfId="4226"/>
    <cellStyle name="Normal 24_sporedba po zemji" xfId="1420"/>
    <cellStyle name="Normal 25" xfId="90"/>
    <cellStyle name="Normal 25 2" xfId="1424"/>
    <cellStyle name="Normal 26" xfId="120"/>
    <cellStyle name="Normal 26 2 2" xfId="30"/>
    <cellStyle name="Normal 27" xfId="85"/>
    <cellStyle name="Normal 27 2" xfId="1427"/>
    <cellStyle name="Normal 27 3 2" xfId="31"/>
    <cellStyle name="Normal 28" xfId="123"/>
    <cellStyle name="Normal 28 2" xfId="1429"/>
    <cellStyle name="Normal 28 3 2" xfId="32"/>
    <cellStyle name="Normal 29" xfId="58"/>
    <cellStyle name="Normal 29 2" xfId="1430"/>
    <cellStyle name="Normal 29 3" xfId="1431"/>
    <cellStyle name="Normal 29 3 3" xfId="33"/>
    <cellStyle name="Normal 3" xfId="68"/>
    <cellStyle name="Normal 3 10" xfId="46"/>
    <cellStyle name="Normal 3 11" xfId="1433"/>
    <cellStyle name="Normal 3 12" xfId="1434"/>
    <cellStyle name="Normal 3 13" xfId="918"/>
    <cellStyle name="Normal 3 2" xfId="919"/>
    <cellStyle name="Normal 3 3" xfId="19"/>
    <cellStyle name="Normal 3 3 2" xfId="98"/>
    <cellStyle name="Normal 3 4" xfId="920"/>
    <cellStyle name="Normal 3 5" xfId="921"/>
    <cellStyle name="Normal 3 6" xfId="922"/>
    <cellStyle name="Normal 3 7" xfId="1099"/>
    <cellStyle name="Normal 3 7 2" xfId="1436"/>
    <cellStyle name="Normal 3 7_sporedba po zemji" xfId="1435"/>
    <cellStyle name="Normal 3 8" xfId="1437"/>
    <cellStyle name="Normal 3 9" xfId="1438"/>
    <cellStyle name="Normal 3_aneks depoziti" xfId="1439"/>
    <cellStyle name="Normal 30" xfId="61"/>
    <cellStyle name="Normal 30 2" xfId="1440"/>
    <cellStyle name="Normal 30 2 3" xfId="34"/>
    <cellStyle name="Normal 30 3" xfId="57"/>
    <cellStyle name="Normal 31" xfId="64"/>
    <cellStyle name="Normal 31 10" xfId="2902"/>
    <cellStyle name="Normal 31 2" xfId="65"/>
    <cellStyle name="Normal 31 2 2" xfId="81"/>
    <cellStyle name="Normal 31 2 2 2" xfId="2564"/>
    <cellStyle name="Normal 31 2 2_анекси - фирми со кредити(КРИС)" xfId="2141"/>
    <cellStyle name="Normal 31 2 3" xfId="35"/>
    <cellStyle name="Normal 31 2 3 2" xfId="2305"/>
    <cellStyle name="Normal 31 2_aneks pokazateli-dejnosti" xfId="1666"/>
    <cellStyle name="Normal 31 3" xfId="63"/>
    <cellStyle name="Normal 31 3 2" xfId="75"/>
    <cellStyle name="Normal 31 4" xfId="59"/>
    <cellStyle name="Normal 31 4 2" xfId="72"/>
    <cellStyle name="Normal 31 5" xfId="62"/>
    <cellStyle name="Normal 31 5 2" xfId="76"/>
    <cellStyle name="Normal 31 6" xfId="3350"/>
    <cellStyle name="Normal 31 7" xfId="3183"/>
    <cellStyle name="Normal 31 8" xfId="4255"/>
    <cellStyle name="Normal 31 9" xfId="3270"/>
    <cellStyle name="Normal 32" xfId="74"/>
    <cellStyle name="Normal 32 2" xfId="60"/>
    <cellStyle name="Normal 32 2 2" xfId="48"/>
    <cellStyle name="Normal 32 2 3" xfId="36"/>
    <cellStyle name="Normal 32 2 4" xfId="73"/>
    <cellStyle name="Normal 32 2 5" xfId="1442"/>
    <cellStyle name="Normal 33" xfId="83"/>
    <cellStyle name="Normal 33 2" xfId="38"/>
    <cellStyle name="Normal 33 2 2" xfId="49"/>
    <cellStyle name="Normal 34" xfId="79"/>
    <cellStyle name="Normal 34 2" xfId="37"/>
    <cellStyle name="Normal 34 3" xfId="47"/>
    <cellStyle name="Normal 35" xfId="122"/>
    <cellStyle name="Normal 35 2" xfId="39"/>
    <cellStyle name="Normal 35 3" xfId="51"/>
    <cellStyle name="Normal 36" xfId="77"/>
    <cellStyle name="Normal 36 2" xfId="40"/>
    <cellStyle name="Normal 37" xfId="119"/>
    <cellStyle name="Normal 37 2" xfId="41"/>
    <cellStyle name="Normal 38" xfId="69"/>
    <cellStyle name="Normal 38 2" xfId="42"/>
    <cellStyle name="Normal 39" xfId="121"/>
    <cellStyle name="Normal 39 2" xfId="1450"/>
    <cellStyle name="Normal 39 3" xfId="1449"/>
    <cellStyle name="Normal 4" xfId="102"/>
    <cellStyle name="Normal 4 10" xfId="1451"/>
    <cellStyle name="Normal 4 11" xfId="1452"/>
    <cellStyle name="Normal 4 12" xfId="923"/>
    <cellStyle name="Normal 4 13" xfId="94"/>
    <cellStyle name="Normal 4 2" xfId="924"/>
    <cellStyle name="Normal 4 3" xfId="925"/>
    <cellStyle name="Normal 4 4" xfId="926"/>
    <cellStyle name="Normal 4 5" xfId="927"/>
    <cellStyle name="Normal 4 6" xfId="1100"/>
    <cellStyle name="Normal 4 7" xfId="1108"/>
    <cellStyle name="Normal 4 8" xfId="1453"/>
    <cellStyle name="Normal 4 9" xfId="1454"/>
    <cellStyle name="Normal 4_Profitabilnost 30.09.2009_za 31.12.2009" xfId="1455"/>
    <cellStyle name="Normal 40" xfId="124"/>
    <cellStyle name="Normal 40 2" xfId="43"/>
    <cellStyle name="Normal 41" xfId="113"/>
    <cellStyle name="Normal 41 2" xfId="44"/>
    <cellStyle name="Normal 42" xfId="100"/>
    <cellStyle name="Normal 42 2" xfId="45"/>
    <cellStyle name="Normal 43" xfId="117"/>
    <cellStyle name="Normal 43 2" xfId="1462"/>
    <cellStyle name="Normal 43 3" xfId="1461"/>
    <cellStyle name="Normal 44" xfId="89"/>
    <cellStyle name="Normal 44 2" xfId="1464"/>
    <cellStyle name="Normal 44 3" xfId="1463"/>
    <cellStyle name="Normal 45" xfId="126"/>
    <cellStyle name="Normal 45 2" xfId="1466"/>
    <cellStyle name="Normal 45 3" xfId="1465"/>
    <cellStyle name="Normal 46" xfId="125"/>
    <cellStyle name="Normal 46 2" xfId="1467"/>
    <cellStyle name="Normal 47" xfId="86"/>
    <cellStyle name="Normal 47 2" xfId="1468"/>
    <cellStyle name="Normal 48" xfId="105"/>
    <cellStyle name="Normal 48 2" xfId="1469"/>
    <cellStyle name="Normal 49" xfId="1470"/>
    <cellStyle name="Normal 5" xfId="108"/>
    <cellStyle name="Normal 5 10" xfId="928"/>
    <cellStyle name="Normal 5 10 2" xfId="17"/>
    <cellStyle name="Normal 5 2" xfId="929"/>
    <cellStyle name="Normal 5 2 2" xfId="1473"/>
    <cellStyle name="Normal 5 2_sporedba po zemji" xfId="1472"/>
    <cellStyle name="Normal 5 3" xfId="930"/>
    <cellStyle name="Normal 5 4" xfId="931"/>
    <cellStyle name="Normal 5 5" xfId="932"/>
    <cellStyle name="Normal 5 6" xfId="1101"/>
    <cellStyle name="Normal 5 7" xfId="1474"/>
    <cellStyle name="Normal 5 8" xfId="1475"/>
    <cellStyle name="Normal 5 9" xfId="1476"/>
    <cellStyle name="Normal 5_sporedba po zemji" xfId="1471"/>
    <cellStyle name="Normal 50" xfId="1477"/>
    <cellStyle name="Normal 51" xfId="1478"/>
    <cellStyle name="Normal 52" xfId="1479"/>
    <cellStyle name="Normal 53" xfId="1480"/>
    <cellStyle name="Normal 54" xfId="1481"/>
    <cellStyle name="Normal 55" xfId="1482"/>
    <cellStyle name="Normal 56" xfId="1483"/>
    <cellStyle name="Normal 57" xfId="1484"/>
    <cellStyle name="Normal 58" xfId="1485"/>
    <cellStyle name="Normal 59" xfId="1486"/>
    <cellStyle name="Normal 6" xfId="110"/>
    <cellStyle name="Normal 6 10" xfId="130"/>
    <cellStyle name="Normal 6 2" xfId="1102"/>
    <cellStyle name="Normal 6 3" xfId="1487"/>
    <cellStyle name="Normal 6 4" xfId="1488"/>
    <cellStyle name="Normal 6 5" xfId="1489"/>
    <cellStyle name="Normal 6 6" xfId="1490"/>
    <cellStyle name="Normal 6 7" xfId="1491"/>
    <cellStyle name="Normal 6 8" xfId="1492"/>
    <cellStyle name="Normal 6 9" xfId="1493"/>
    <cellStyle name="Normal 6_dirketni investicii - korporati" xfId="1593"/>
    <cellStyle name="Normal 60" xfId="1494"/>
    <cellStyle name="Normal 61" xfId="1495"/>
    <cellStyle name="Normal 62" xfId="1496"/>
    <cellStyle name="Normal 63" xfId="1497"/>
    <cellStyle name="Normal 63 2" xfId="20"/>
    <cellStyle name="Normal 64" xfId="1498"/>
    <cellStyle name="Normal 64 2" xfId="21"/>
    <cellStyle name="Normal 65" xfId="1500"/>
    <cellStyle name="Normal 65 2" xfId="1501"/>
    <cellStyle name="Normal 65 2 2" xfId="1502"/>
    <cellStyle name="Normal 65 2 3" xfId="1503"/>
    <cellStyle name="Normal 65 2 4" xfId="1504"/>
    <cellStyle name="Normal 66" xfId="1505"/>
    <cellStyle name="Normal 66 2" xfId="1506"/>
    <cellStyle name="Normal 66 2 2" xfId="1507"/>
    <cellStyle name="Normal 67" xfId="1508"/>
    <cellStyle name="Normal 68" xfId="1509"/>
    <cellStyle name="Normal 68 2" xfId="1510"/>
    <cellStyle name="Normal 69" xfId="1511"/>
    <cellStyle name="Normal 7" xfId="112"/>
    <cellStyle name="Normal 7 10" xfId="1512"/>
    <cellStyle name="Normal 7 10 2" xfId="2044"/>
    <cellStyle name="Normal 7 10 2 2" xfId="18"/>
    <cellStyle name="Normal 7 10 2_анекси - фирми со кредити(КРИС)" xfId="2142"/>
    <cellStyle name="Normal 7 10 3" xfId="2306"/>
    <cellStyle name="Normal 7 10_aneks pokazateli-dejnosti" xfId="1667"/>
    <cellStyle name="Normal 7 11" xfId="933"/>
    <cellStyle name="Normal 7 12" xfId="3026"/>
    <cellStyle name="Normal 7 13" xfId="2939"/>
    <cellStyle name="Normal 7 14" xfId="2734"/>
    <cellStyle name="Normal 7 15" xfId="2795"/>
    <cellStyle name="Normal 7 16" xfId="3997"/>
    <cellStyle name="Normal 7 17" xfId="4477"/>
    <cellStyle name="Normal 7 18" xfId="3966"/>
    <cellStyle name="Normal 7 19" xfId="2829"/>
    <cellStyle name="Normal 7 2" xfId="1103"/>
    <cellStyle name="Normal 7 20" xfId="3448"/>
    <cellStyle name="Normal 7 21" xfId="3079"/>
    <cellStyle name="Normal 7 22" xfId="4320"/>
    <cellStyle name="Normal 7 23" xfId="3983"/>
    <cellStyle name="Normal 7 24" xfId="4033"/>
    <cellStyle name="Normal 7 25" xfId="3968"/>
    <cellStyle name="Normal 7 26" xfId="4696"/>
    <cellStyle name="Normal 7 27" xfId="5058"/>
    <cellStyle name="Normal 7 28" xfId="2986"/>
    <cellStyle name="Normal 7 29" xfId="3743"/>
    <cellStyle name="Normal 7 3" xfId="1513"/>
    <cellStyle name="Normal 7 30" xfId="4168"/>
    <cellStyle name="Normal 7 31" xfId="903"/>
    <cellStyle name="Normal 7 32" xfId="5015"/>
    <cellStyle name="Normal 7 33" xfId="5162"/>
    <cellStyle name="Normal 7 34" xfId="5275"/>
    <cellStyle name="Normal 7 35" xfId="4609"/>
    <cellStyle name="Normal 7 36" xfId="4755"/>
    <cellStyle name="Normal 7 37" xfId="4230"/>
    <cellStyle name="Normal 7 38" xfId="5317"/>
    <cellStyle name="Normal 7 39" xfId="3405"/>
    <cellStyle name="Normal 7 4" xfId="1514"/>
    <cellStyle name="Normal 7 40" xfId="4751"/>
    <cellStyle name="Normal 7 41" xfId="5257"/>
    <cellStyle name="Normal 7 42" xfId="5558"/>
    <cellStyle name="Normal 7 43" xfId="5550"/>
    <cellStyle name="Normal 7 44" xfId="5907"/>
    <cellStyle name="Normal 7 45" xfId="5696"/>
    <cellStyle name="Normal 7 46" xfId="5687"/>
    <cellStyle name="Normal 7 47" xfId="4075"/>
    <cellStyle name="Normal 7 48" xfId="5080"/>
    <cellStyle name="Normal 7 49" xfId="4310"/>
    <cellStyle name="Normal 7 5" xfId="1515"/>
    <cellStyle name="Normal 7 50" xfId="5901"/>
    <cellStyle name="Normal 7 51" xfId="5826"/>
    <cellStyle name="Normal 7 52" xfId="5435"/>
    <cellStyle name="Normal 7 53" xfId="5691"/>
    <cellStyle name="Normal 7 54" xfId="6145"/>
    <cellStyle name="Normal 7 55" xfId="5978"/>
    <cellStyle name="Normal 7 56" xfId="5293"/>
    <cellStyle name="Normal 7 57" xfId="6337"/>
    <cellStyle name="Normal 7 58" xfId="6329"/>
    <cellStyle name="Normal 7 59" xfId="6391"/>
    <cellStyle name="Normal 7 6" xfId="1516"/>
    <cellStyle name="Normal 7 60" xfId="2901"/>
    <cellStyle name="Normal 7 61" xfId="5857"/>
    <cellStyle name="Normal 7 62" xfId="2767"/>
    <cellStyle name="Normal 7 63" xfId="6680"/>
    <cellStyle name="Normal 7 64" xfId="5680"/>
    <cellStyle name="Normal 7 65" xfId="6645"/>
    <cellStyle name="Normal 7 66" xfId="6746"/>
    <cellStyle name="Normal 7 67" xfId="4750"/>
    <cellStyle name="Normal 7 68" xfId="7100"/>
    <cellStyle name="Normal 7 69" xfId="7140"/>
    <cellStyle name="Normal 7 7" xfId="1517"/>
    <cellStyle name="Normal 7 70" xfId="7174"/>
    <cellStyle name="Normal 7 71" xfId="7078"/>
    <cellStyle name="Normal 7 72" xfId="7055"/>
    <cellStyle name="Normal 7 73" xfId="7177"/>
    <cellStyle name="Normal 7 8" xfId="1518"/>
    <cellStyle name="Normal 7 9" xfId="1519"/>
    <cellStyle name="Normal 70" xfId="1520"/>
    <cellStyle name="Normal 70 2" xfId="1521"/>
    <cellStyle name="Normal 71" xfId="1522"/>
    <cellStyle name="Normal 72" xfId="1523"/>
    <cellStyle name="Normal 73" xfId="2143"/>
    <cellStyle name="Normal 74" xfId="2144"/>
    <cellStyle name="Normal 75" xfId="2145"/>
    <cellStyle name="Normal 76" xfId="2146"/>
    <cellStyle name="Normal 77" xfId="2147"/>
    <cellStyle name="Normal 78" xfId="2148"/>
    <cellStyle name="Normal 79" xfId="2149"/>
    <cellStyle name="Normal 8" xfId="107"/>
    <cellStyle name="Normal 8 10" xfId="934"/>
    <cellStyle name="Normal 8 2" xfId="1104"/>
    <cellStyle name="Normal 8 3" xfId="1524"/>
    <cellStyle name="Normal 8 4" xfId="1525"/>
    <cellStyle name="Normal 8 5" xfId="1526"/>
    <cellStyle name="Normal 8 6" xfId="1527"/>
    <cellStyle name="Normal 8 7" xfId="1528"/>
    <cellStyle name="Normal 8 8" xfId="1529"/>
    <cellStyle name="Normal 8 9" xfId="1530"/>
    <cellStyle name="Normal 80" xfId="2150"/>
    <cellStyle name="Normal 81" xfId="4"/>
    <cellStyle name="Normal 82" xfId="5"/>
    <cellStyle name="Normal 83" xfId="6"/>
    <cellStyle name="Normal 84" xfId="7"/>
    <cellStyle name="Normal 85" xfId="8"/>
    <cellStyle name="Normal 86" xfId="9"/>
    <cellStyle name="Normal 87" xfId="10"/>
    <cellStyle name="Normal 88" xfId="11"/>
    <cellStyle name="Normal 89" xfId="12"/>
    <cellStyle name="Normal 9" xfId="111"/>
    <cellStyle name="Normal 9 10" xfId="935"/>
    <cellStyle name="Normal 9 2" xfId="1105"/>
    <cellStyle name="Normal 9 2 2" xfId="1532"/>
    <cellStyle name="Normal 9 2_sporedba po zemji" xfId="1531"/>
    <cellStyle name="Normal 9 3" xfId="1533"/>
    <cellStyle name="Normal 9 4" xfId="1534"/>
    <cellStyle name="Normal 9 5" xfId="1535"/>
    <cellStyle name="Normal 9 6" xfId="1536"/>
    <cellStyle name="Normal 9 7" xfId="1537"/>
    <cellStyle name="Normal 9 8" xfId="1538"/>
    <cellStyle name="Normal 9 9" xfId="1539"/>
    <cellStyle name="Normal 90" xfId="13"/>
    <cellStyle name="Normal 91" xfId="14"/>
    <cellStyle name="Normal 92" xfId="15"/>
    <cellStyle name="Normal 93" xfId="93"/>
    <cellStyle name="Normal 93 2" xfId="2155"/>
    <cellStyle name="Normal 94" xfId="2156"/>
    <cellStyle name="Normal 95" xfId="2157"/>
    <cellStyle name="Normal 96" xfId="2158"/>
    <cellStyle name="Normal 97" xfId="2159"/>
    <cellStyle name="Normal 98" xfId="2160"/>
    <cellStyle name="Normal 99" xfId="2161"/>
    <cellStyle name="Normal_FSAP Tables" xfId="52"/>
    <cellStyle name="normální_List1" xfId="1106"/>
    <cellStyle name="Note 10" xfId="936"/>
    <cellStyle name="Note 10 2" xfId="937"/>
    <cellStyle name="Note 10 2 2" xfId="1877"/>
    <cellStyle name="Note 10 2 2 10" xfId="4811"/>
    <cellStyle name="Note 10 2 2 2" xfId="2421"/>
    <cellStyle name="Note 10 2 2 2 2" xfId="4109"/>
    <cellStyle name="Note 10 2 2 2 3" xfId="4862"/>
    <cellStyle name="Note 10 2 2 2 4" xfId="2643"/>
    <cellStyle name="Note 10 2 2 2 5" xfId="5180"/>
    <cellStyle name="Note 10 2 2 2 6" xfId="6299"/>
    <cellStyle name="Note 10 2 2 2 7" xfId="5098"/>
    <cellStyle name="Note 10 2 2 2 8" xfId="6924"/>
    <cellStyle name="Note 10 2 2 2 9" xfId="5927"/>
    <cellStyle name="Note 10 2 2 3" xfId="2679"/>
    <cellStyle name="Note 10 2 2 4" xfId="4235"/>
    <cellStyle name="Note 10 2 2 5" xfId="5411"/>
    <cellStyle name="Note 10 2 2 6" xfId="4554"/>
    <cellStyle name="Note 10 2 2 7" xfId="2989"/>
    <cellStyle name="Note 10 2 2 8" xfId="5664"/>
    <cellStyle name="Note 10 2 2 9" xfId="6249"/>
    <cellStyle name="Note 10 2 2_анекси - фирми со кредити(КРИС)" xfId="2162"/>
    <cellStyle name="Note 10 2_aneks pokazateli-dejnosti" xfId="1669"/>
    <cellStyle name="Note 10 3" xfId="938"/>
    <cellStyle name="Note 10 3 2" xfId="1878"/>
    <cellStyle name="Note 10 3 2 10" xfId="5765"/>
    <cellStyle name="Note 10 3 2 2" xfId="2422"/>
    <cellStyle name="Note 10 3 2 2 2" xfId="1425"/>
    <cellStyle name="Note 10 3 2 2 3" xfId="4863"/>
    <cellStyle name="Note 10 3 2 2 4" xfId="5182"/>
    <cellStyle name="Note 10 3 2 2 5" xfId="5847"/>
    <cellStyle name="Note 10 3 2 2 6" xfId="5051"/>
    <cellStyle name="Note 10 3 2 2 7" xfId="4388"/>
    <cellStyle name="Note 10 3 2 2 8" xfId="6925"/>
    <cellStyle name="Note 10 3 2 2 9" xfId="5215"/>
    <cellStyle name="Note 10 3 2 3" xfId="4311"/>
    <cellStyle name="Note 10 3 2 4" xfId="3035"/>
    <cellStyle name="Note 10 3 2 5" xfId="4203"/>
    <cellStyle name="Note 10 3 2 6" xfId="2812"/>
    <cellStyle name="Note 10 3 2 7" xfId="6277"/>
    <cellStyle name="Note 10 3 2 8" xfId="5601"/>
    <cellStyle name="Note 10 3 2 9" xfId="6139"/>
    <cellStyle name="Note 10 3 2_анекси - фирми со кредити(КРИС)" xfId="2163"/>
    <cellStyle name="Note 10 3_aneks pokazateli-dejnosti" xfId="1670"/>
    <cellStyle name="Note 10 4" xfId="1876"/>
    <cellStyle name="Note 10 4 10" xfId="6829"/>
    <cellStyle name="Note 10 4 2" xfId="2420"/>
    <cellStyle name="Note 10 4 2 2" xfId="3428"/>
    <cellStyle name="Note 10 4 2 3" xfId="4861"/>
    <cellStyle name="Note 10 4 2 4" xfId="5161"/>
    <cellStyle name="Note 10 4 2 5" xfId="4644"/>
    <cellStyle name="Note 10 4 2 6" xfId="6451"/>
    <cellStyle name="Note 10 4 2 7" xfId="6649"/>
    <cellStyle name="Note 10 4 2 8" xfId="6923"/>
    <cellStyle name="Note 10 4 2 9" xfId="4023"/>
    <cellStyle name="Note 10 4 3" xfId="2756"/>
    <cellStyle name="Note 10 4 4" xfId="4334"/>
    <cellStyle name="Note 10 4 5" xfId="4363"/>
    <cellStyle name="Note 10 4 6" xfId="5972"/>
    <cellStyle name="Note 10 4 7" xfId="5468"/>
    <cellStyle name="Note 10 4 8" xfId="6427"/>
    <cellStyle name="Note 10 4 9" xfId="4724"/>
    <cellStyle name="Note 10 4_анекси - фирми со кредити(КРИС)" xfId="2164"/>
    <cellStyle name="Note 10_aneks pokazateli-dejnosti" xfId="1668"/>
    <cellStyle name="Note 11" xfId="939"/>
    <cellStyle name="Note 11 2" xfId="940"/>
    <cellStyle name="Note 11 2 2" xfId="1880"/>
    <cellStyle name="Note 11 2 2 10" xfId="6602"/>
    <cellStyle name="Note 11 2 2 2" xfId="2424"/>
    <cellStyle name="Note 11 2 2 2 2" xfId="3417"/>
    <cellStyle name="Note 11 2 2 2 3" xfId="4865"/>
    <cellStyle name="Note 11 2 2 2 4" xfId="3463"/>
    <cellStyle name="Note 11 2 2 2 5" xfId="4067"/>
    <cellStyle name="Note 11 2 2 2 6" xfId="5926"/>
    <cellStyle name="Note 11 2 2 2 7" xfId="6512"/>
    <cellStyle name="Note 11 2 2 2 8" xfId="6927"/>
    <cellStyle name="Note 11 2 2 2 9" xfId="5137"/>
    <cellStyle name="Note 11 2 2 3" xfId="3577"/>
    <cellStyle name="Note 11 2 2 4" xfId="4022"/>
    <cellStyle name="Note 11 2 2 5" xfId="5124"/>
    <cellStyle name="Note 11 2 2 6" xfId="5836"/>
    <cellStyle name="Note 11 2 2 7" xfId="6260"/>
    <cellStyle name="Note 11 2 2 8" xfId="6574"/>
    <cellStyle name="Note 11 2 2 9" xfId="4154"/>
    <cellStyle name="Note 11 2 2_анекси - фирми со кредити(КРИС)" xfId="2165"/>
    <cellStyle name="Note 11 2_aneks pokazateli-dejnosti" xfId="1672"/>
    <cellStyle name="Note 11 3" xfId="941"/>
    <cellStyle name="Note 11 3 2" xfId="1881"/>
    <cellStyle name="Note 11 3 2 10" xfId="5129"/>
    <cellStyle name="Note 11 3 2 2" xfId="2425"/>
    <cellStyle name="Note 11 3 2 2 2" xfId="4146"/>
    <cellStyle name="Note 11 3 2 2 3" xfId="4866"/>
    <cellStyle name="Note 11 3 2 2 4" xfId="5285"/>
    <cellStyle name="Note 11 3 2 2 5" xfId="5635"/>
    <cellStyle name="Note 11 3 2 2 6" xfId="6207"/>
    <cellStyle name="Note 11 3 2 2 7" xfId="6652"/>
    <cellStyle name="Note 11 3 2 2 8" xfId="6928"/>
    <cellStyle name="Note 11 3 2 2 9" xfId="6590"/>
    <cellStyle name="Note 11 3 2 3" xfId="2776"/>
    <cellStyle name="Note 11 3 2 4" xfId="2992"/>
    <cellStyle name="Note 11 3 2 5" xfId="3943"/>
    <cellStyle name="Note 11 3 2 6" xfId="5915"/>
    <cellStyle name="Note 11 3 2 7" xfId="4175"/>
    <cellStyle name="Note 11 3 2 8" xfId="4043"/>
    <cellStyle name="Note 11 3 2 9" xfId="3389"/>
    <cellStyle name="Note 11 3 2_анекси - фирми со кредити(КРИС)" xfId="2166"/>
    <cellStyle name="Note 11 3_aneks pokazateli-dejnosti" xfId="1673"/>
    <cellStyle name="Note 11 4" xfId="1879"/>
    <cellStyle name="Note 11 4 10" xfId="3455"/>
    <cellStyle name="Note 11 4 2" xfId="2423"/>
    <cellStyle name="Note 11 4 2 2" xfId="2602"/>
    <cellStyle name="Note 11 4 2 3" xfId="4864"/>
    <cellStyle name="Note 11 4 2 4" xfId="4767"/>
    <cellStyle name="Note 11 4 2 5" xfId="5489"/>
    <cellStyle name="Note 11 4 2 6" xfId="6380"/>
    <cellStyle name="Note 11 4 2 7" xfId="4704"/>
    <cellStyle name="Note 11 4 2 8" xfId="6926"/>
    <cellStyle name="Note 11 4 2 9" xfId="6702"/>
    <cellStyle name="Note 11 4 3" xfId="4393"/>
    <cellStyle name="Note 11 4 4" xfId="3046"/>
    <cellStyle name="Note 11 4 5" xfId="4300"/>
    <cellStyle name="Note 11 4 6" xfId="4379"/>
    <cellStyle name="Note 11 4 7" xfId="5842"/>
    <cellStyle name="Note 11 4 8" xfId="6573"/>
    <cellStyle name="Note 11 4 9" xfId="3737"/>
    <cellStyle name="Note 11 4_анекси - фирми со кредити(КРИС)" xfId="2167"/>
    <cellStyle name="Note 11_aneks pokazateli-dejnosti" xfId="1671"/>
    <cellStyle name="Note 12" xfId="942"/>
    <cellStyle name="Note 12 2" xfId="943"/>
    <cellStyle name="Note 12 2 2" xfId="1883"/>
    <cellStyle name="Note 12 2 2 10" xfId="6803"/>
    <cellStyle name="Note 12 2 2 2" xfId="2427"/>
    <cellStyle name="Note 12 2 2 2 2" xfId="3998"/>
    <cellStyle name="Note 12 2 2 2 3" xfId="4868"/>
    <cellStyle name="Note 12 2 2 2 4" xfId="5148"/>
    <cellStyle name="Note 12 2 2 2 5" xfId="5432"/>
    <cellStyle name="Note 12 2 2 2 6" xfId="6455"/>
    <cellStyle name="Note 12 2 2 2 7" xfId="6511"/>
    <cellStyle name="Note 12 2 2 2 8" xfId="6930"/>
    <cellStyle name="Note 12 2 2 2 9" xfId="3218"/>
    <cellStyle name="Note 12 2 2 3" xfId="3225"/>
    <cellStyle name="Note 12 2 2 4" xfId="4475"/>
    <cellStyle name="Note 12 2 2 5" xfId="4992"/>
    <cellStyle name="Note 12 2 2 6" xfId="5407"/>
    <cellStyle name="Note 12 2 2 7" xfId="4740"/>
    <cellStyle name="Note 12 2 2 8" xfId="6478"/>
    <cellStyle name="Note 12 2 2 9" xfId="3213"/>
    <cellStyle name="Note 12 2 2_анекси - фирми со кредити(КРИС)" xfId="2168"/>
    <cellStyle name="Note 12 2_aneks pokazateli-dejnosti" xfId="1675"/>
    <cellStyle name="Note 12 3" xfId="944"/>
    <cellStyle name="Note 12 3 2" xfId="1884"/>
    <cellStyle name="Note 12 3 2 10" xfId="6482"/>
    <cellStyle name="Note 12 3 2 2" xfId="2428"/>
    <cellStyle name="Note 12 3 2 2 2" xfId="3320"/>
    <cellStyle name="Note 12 3 2 2 3" xfId="4869"/>
    <cellStyle name="Note 12 3 2 2 4" xfId="3205"/>
    <cellStyle name="Note 12 3 2 2 5" xfId="5259"/>
    <cellStyle name="Note 12 3 2 2 6" xfId="5984"/>
    <cellStyle name="Note 12 3 2 2 7" xfId="6651"/>
    <cellStyle name="Note 12 3 2 2 8" xfId="6931"/>
    <cellStyle name="Note 12 3 2 2 9" xfId="6254"/>
    <cellStyle name="Note 12 3 2 3" xfId="4463"/>
    <cellStyle name="Note 12 3 2 4" xfId="3939"/>
    <cellStyle name="Note 12 3 2 5" xfId="4490"/>
    <cellStyle name="Note 12 3 2 6" xfId="4164"/>
    <cellStyle name="Note 12 3 2 7" xfId="5939"/>
    <cellStyle name="Note 12 3 2 8" xfId="3724"/>
    <cellStyle name="Note 12 3 2 9" xfId="5490"/>
    <cellStyle name="Note 12 3 2_анекси - фирми со кредити(КРИС)" xfId="2169"/>
    <cellStyle name="Note 12 3_aneks pokazateli-dejnosti" xfId="1676"/>
    <cellStyle name="Note 12 4" xfId="1882"/>
    <cellStyle name="Note 12 4 10" xfId="5278"/>
    <cellStyle name="Note 12 4 2" xfId="2426"/>
    <cellStyle name="Note 12 4 2 2" xfId="3736"/>
    <cellStyle name="Note 12 4 2 3" xfId="4867"/>
    <cellStyle name="Note 12 4 2 4" xfId="4517"/>
    <cellStyle name="Note 12 4 2 5" xfId="5783"/>
    <cellStyle name="Note 12 4 2 6" xfId="5911"/>
    <cellStyle name="Note 12 4 2 7" xfId="4145"/>
    <cellStyle name="Note 12 4 2 8" xfId="6929"/>
    <cellStyle name="Note 12 4 2 9" xfId="5975"/>
    <cellStyle name="Note 12 4 3" xfId="3430"/>
    <cellStyle name="Note 12 4 4" xfId="4350"/>
    <cellStyle name="Note 12 4 5" xfId="5028"/>
    <cellStyle name="Note 12 4 6" xfId="4292"/>
    <cellStyle name="Note 12 4 7" xfId="6357"/>
    <cellStyle name="Note 12 4 8" xfId="5811"/>
    <cellStyle name="Note 12 4 9" xfId="6739"/>
    <cellStyle name="Note 12 4_анекси - фирми со кредити(КРИС)" xfId="2170"/>
    <cellStyle name="Note 12_aneks pokazateli-dejnosti" xfId="1674"/>
    <cellStyle name="Note 13" xfId="945"/>
    <cellStyle name="Note 13 2" xfId="946"/>
    <cellStyle name="Note 13 2 2" xfId="1886"/>
    <cellStyle name="Note 13 2 2 10" xfId="6819"/>
    <cellStyle name="Note 13 2 2 2" xfId="2430"/>
    <cellStyle name="Note 13 2 2 2 2" xfId="4061"/>
    <cellStyle name="Note 13 2 2 2 3" xfId="4871"/>
    <cellStyle name="Note 13 2 2 2 4" xfId="4382"/>
    <cellStyle name="Note 13 2 2 2 5" xfId="5390"/>
    <cellStyle name="Note 13 2 2 2 6" xfId="5659"/>
    <cellStyle name="Note 13 2 2 2 7" xfId="2722"/>
    <cellStyle name="Note 13 2 2 2 8" xfId="6933"/>
    <cellStyle name="Note 13 2 2 2 9" xfId="6745"/>
    <cellStyle name="Note 13 2 2 3" xfId="2687"/>
    <cellStyle name="Note 13 2 2 4" xfId="3456"/>
    <cellStyle name="Note 13 2 2 5" xfId="4248"/>
    <cellStyle name="Note 13 2 2 6" xfId="4768"/>
    <cellStyle name="Note 13 2 2 7" xfId="4569"/>
    <cellStyle name="Note 13 2 2 8" xfId="5104"/>
    <cellStyle name="Note 13 2 2 9" xfId="5614"/>
    <cellStyle name="Note 13 2 2_анекси - фирми со кредити(КРИС)" xfId="2171"/>
    <cellStyle name="Note 13 2_aneks pokazateli-dejnosti" xfId="1678"/>
    <cellStyle name="Note 13 3" xfId="947"/>
    <cellStyle name="Note 13 3 2" xfId="1887"/>
    <cellStyle name="Note 13 3 2 10" xfId="6831"/>
    <cellStyle name="Note 13 3 2 2" xfId="2431"/>
    <cellStyle name="Note 13 3 2 2 2" xfId="3128"/>
    <cellStyle name="Note 13 3 2 2 3" xfId="4872"/>
    <cellStyle name="Note 13 3 2 2 4" xfId="5271"/>
    <cellStyle name="Note 13 3 2 2 5" xfId="4369"/>
    <cellStyle name="Note 13 3 2 2 6" xfId="6454"/>
    <cellStyle name="Note 13 3 2 2 7" xfId="6487"/>
    <cellStyle name="Note 13 3 2 2 8" xfId="6934"/>
    <cellStyle name="Note 13 3 2 2 9" xfId="4159"/>
    <cellStyle name="Note 13 3 2 3" xfId="3006"/>
    <cellStyle name="Note 13 3 2 4" xfId="4472"/>
    <cellStyle name="Note 13 3 2 5" xfId="3703"/>
    <cellStyle name="Note 13 3 2 6" xfId="2601"/>
    <cellStyle name="Note 13 3 2 7" xfId="6345"/>
    <cellStyle name="Note 13 3 2 8" xfId="6200"/>
    <cellStyle name="Note 13 3 2 9" xfId="6408"/>
    <cellStyle name="Note 13 3 2_анекси - фирми со кредити(КРИС)" xfId="2172"/>
    <cellStyle name="Note 13 3_aneks pokazateli-dejnosti" xfId="1679"/>
    <cellStyle name="Note 13 4" xfId="1885"/>
    <cellStyle name="Note 13 4 10" xfId="7029"/>
    <cellStyle name="Note 13 4 2" xfId="2429"/>
    <cellStyle name="Note 13 4 2 2" xfId="3179"/>
    <cellStyle name="Note 13 4 2 3" xfId="4870"/>
    <cellStyle name="Note 13 4 2 4" xfId="4250"/>
    <cellStyle name="Note 13 4 2 5" xfId="5438"/>
    <cellStyle name="Note 13 4 2 6" xfId="5868"/>
    <cellStyle name="Note 13 4 2 7" xfId="6294"/>
    <cellStyle name="Note 13 4 2 8" xfId="6932"/>
    <cellStyle name="Note 13 4 2 9" xfId="5004"/>
    <cellStyle name="Note 13 4 3" xfId="3859"/>
    <cellStyle name="Note 13 4 4" xfId="3277"/>
    <cellStyle name="Note 13 4 5" xfId="4516"/>
    <cellStyle name="Note 13 4 6" xfId="5417"/>
    <cellStyle name="Note 13 4 7" xfId="5997"/>
    <cellStyle name="Note 13 4 8" xfId="4095"/>
    <cellStyle name="Note 13 4 9" xfId="6330"/>
    <cellStyle name="Note 13 4_анекси - фирми со кредити(КРИС)" xfId="2173"/>
    <cellStyle name="Note 13_aneks pokazateli-dejnosti" xfId="1677"/>
    <cellStyle name="Note 14" xfId="948"/>
    <cellStyle name="Note 14 2" xfId="949"/>
    <cellStyle name="Note 14 2 2" xfId="1889"/>
    <cellStyle name="Note 14 2 2 10" xfId="4385"/>
    <cellStyle name="Note 14 2 2 2" xfId="2433"/>
    <cellStyle name="Note 14 2 2 2 2" xfId="4522"/>
    <cellStyle name="Note 14 2 2 2 3" xfId="4874"/>
    <cellStyle name="Note 14 2 2 2 4" xfId="5048"/>
    <cellStyle name="Note 14 2 2 2 5" xfId="2635"/>
    <cellStyle name="Note 14 2 2 2 6" xfId="6172"/>
    <cellStyle name="Note 14 2 2 2 7" xfId="6654"/>
    <cellStyle name="Note 14 2 2 2 8" xfId="6936"/>
    <cellStyle name="Note 14 2 2 2 9" xfId="6722"/>
    <cellStyle name="Note 14 2 2 3" xfId="3376"/>
    <cellStyle name="Note 14 2 2 4" xfId="4181"/>
    <cellStyle name="Note 14 2 2 5" xfId="2703"/>
    <cellStyle name="Note 14 2 2 6" xfId="5167"/>
    <cellStyle name="Note 14 2 2 7" xfId="5593"/>
    <cellStyle name="Note 14 2 2 8" xfId="6575"/>
    <cellStyle name="Note 14 2 2 9" xfId="6331"/>
    <cellStyle name="Note 14 2 2_анекси - фирми со кредити(КРИС)" xfId="2174"/>
    <cellStyle name="Note 14 2_aneks pokazateli-dejnosti" xfId="1681"/>
    <cellStyle name="Note 14 3" xfId="950"/>
    <cellStyle name="Note 14 3 2" xfId="1890"/>
    <cellStyle name="Note 14 3 2 10" xfId="6922"/>
    <cellStyle name="Note 14 3 2 2" xfId="2434"/>
    <cellStyle name="Note 14 3 2 2 2" xfId="3524"/>
    <cellStyle name="Note 14 3 2 2 3" xfId="4875"/>
    <cellStyle name="Note 14 3 2 2 4" xfId="3707"/>
    <cellStyle name="Note 14 3 2 2 5" xfId="5739"/>
    <cellStyle name="Note 14 3 2 2 6" xfId="5081"/>
    <cellStyle name="Note 14 3 2 2 7" xfId="6348"/>
    <cellStyle name="Note 14 3 2 2 8" xfId="6937"/>
    <cellStyle name="Note 14 3 2 2 9" xfId="5992"/>
    <cellStyle name="Note 14 3 2 3" xfId="1499"/>
    <cellStyle name="Note 14 3 2 4" xfId="3738"/>
    <cellStyle name="Note 14 3 2 5" xfId="5420"/>
    <cellStyle name="Note 14 3 2 6" xfId="3693"/>
    <cellStyle name="Note 14 3 2 7" xfId="6338"/>
    <cellStyle name="Note 14 3 2 8" xfId="4012"/>
    <cellStyle name="Note 14 3 2 9" xfId="5093"/>
    <cellStyle name="Note 14 3 2_анекси - фирми со кредити(КРИС)" xfId="2175"/>
    <cellStyle name="Note 14 3_aneks pokazateli-dejnosti" xfId="1682"/>
    <cellStyle name="Note 14 4" xfId="1888"/>
    <cellStyle name="Note 14 4 10" xfId="6598"/>
    <cellStyle name="Note 14 4 2" xfId="2432"/>
    <cellStyle name="Note 14 4 2 2" xfId="4195"/>
    <cellStyle name="Note 14 4 2 3" xfId="4873"/>
    <cellStyle name="Note 14 4 2 4" xfId="3348"/>
    <cellStyle name="Note 14 4 2 5" xfId="5114"/>
    <cellStyle name="Note 14 4 2 6" xfId="5656"/>
    <cellStyle name="Note 14 4 2 7" xfId="6514"/>
    <cellStyle name="Note 14 4 2 8" xfId="6935"/>
    <cellStyle name="Note 14 4 2 9" xfId="6721"/>
    <cellStyle name="Note 14 4 3" xfId="2845"/>
    <cellStyle name="Note 14 4 4" xfId="3469"/>
    <cellStyle name="Note 14 4 5" xfId="4640"/>
    <cellStyle name="Note 14 4 6" xfId="5446"/>
    <cellStyle name="Note 14 4 7" xfId="4295"/>
    <cellStyle name="Note 14 4 8" xfId="6332"/>
    <cellStyle name="Note 14 4 9" xfId="6742"/>
    <cellStyle name="Note 14 4_анекси - фирми со кредити(КРИС)" xfId="2176"/>
    <cellStyle name="Note 14_aneks pokazateli-dejnosti" xfId="1680"/>
    <cellStyle name="Note 2" xfId="951"/>
    <cellStyle name="Note 2 10" xfId="4290"/>
    <cellStyle name="Note 2 11" xfId="5116"/>
    <cellStyle name="Note 2 12" xfId="2994"/>
    <cellStyle name="Note 2 13" xfId="6606"/>
    <cellStyle name="Note 2 14" xfId="7098"/>
    <cellStyle name="Note 2 2" xfId="952"/>
    <cellStyle name="Note 2 2 2" xfId="953"/>
    <cellStyle name="Note 2 2 2 2" xfId="1893"/>
    <cellStyle name="Note 2 2 2 2 10" xfId="6316"/>
    <cellStyle name="Note 2 2 2 2 2" xfId="2437"/>
    <cellStyle name="Note 2 2 2 2 2 2" xfId="4360"/>
    <cellStyle name="Note 2 2 2 2 2 3" xfId="4878"/>
    <cellStyle name="Note 2 2 2 2 2 4" xfId="4745"/>
    <cellStyle name="Note 2 2 2 2 2 5" xfId="5364"/>
    <cellStyle name="Note 2 2 2 2 2 6" xfId="6457"/>
    <cellStyle name="Note 2 2 2 2 2 7" xfId="5705"/>
    <cellStyle name="Note 2 2 2 2 2 8" xfId="6940"/>
    <cellStyle name="Note 2 2 2 2 2 9" xfId="6700"/>
    <cellStyle name="Note 2 2 2 2 3" xfId="4445"/>
    <cellStyle name="Note 2 2 2 2 4" xfId="4506"/>
    <cellStyle name="Note 2 2 2 2 5" xfId="4161"/>
    <cellStyle name="Note 2 2 2 2 6" xfId="4549"/>
    <cellStyle name="Note 2 2 2 2 7" xfId="4989"/>
    <cellStyle name="Note 2 2 2 2 8" xfId="6022"/>
    <cellStyle name="Note 2 2 2 2 9" xfId="3406"/>
    <cellStyle name="Note 2 2 2 2_анекси - фирми со кредити(КРИС)" xfId="2177"/>
    <cellStyle name="Note 2 2 2_aneks pokazateli-dejnosti" xfId="1685"/>
    <cellStyle name="Note 2 2 3" xfId="954"/>
    <cellStyle name="Note 2 2 3 2" xfId="1894"/>
    <cellStyle name="Note 2 2 3 2 10" xfId="4636"/>
    <cellStyle name="Note 2 2 3 2 2" xfId="2438"/>
    <cellStyle name="Note 2 2 3 2 2 2" xfId="3995"/>
    <cellStyle name="Note 2 2 3 2 2 3" xfId="4879"/>
    <cellStyle name="Note 2 2 3 2 2 4" xfId="4007"/>
    <cellStyle name="Note 2 2 3 2 2 5" xfId="4605"/>
    <cellStyle name="Note 2 2 3 2 2 6" xfId="5238"/>
    <cellStyle name="Note 2 2 3 2 2 7" xfId="5263"/>
    <cellStyle name="Note 2 2 3 2 2 8" xfId="6941"/>
    <cellStyle name="Note 2 2 3 2 2 9" xfId="6303"/>
    <cellStyle name="Note 2 2 3 2 3" xfId="2853"/>
    <cellStyle name="Note 2 2 3 2 4" xfId="4394"/>
    <cellStyle name="Note 2 2 3 2 5" xfId="5452"/>
    <cellStyle name="Note 2 2 3 2 6" xfId="5183"/>
    <cellStyle name="Note 2 2 3 2 7" xfId="5900"/>
    <cellStyle name="Note 2 2 3 2 8" xfId="5402"/>
    <cellStyle name="Note 2 2 3 2 9" xfId="6304"/>
    <cellStyle name="Note 2 2 3 2_анекси - фирми со кредити(КРИС)" xfId="2178"/>
    <cellStyle name="Note 2 2 3_aneks pokazateli-dejnosti" xfId="1686"/>
    <cellStyle name="Note 2 2 4" xfId="1892"/>
    <cellStyle name="Note 2 2 4 10" xfId="6828"/>
    <cellStyle name="Note 2 2 4 2" xfId="2436"/>
    <cellStyle name="Note 2 2 4 2 2" xfId="4039"/>
    <cellStyle name="Note 2 2 4 2 3" xfId="4877"/>
    <cellStyle name="Note 2 2 4 2 4" xfId="5332"/>
    <cellStyle name="Note 2 2 4 2 5" xfId="4643"/>
    <cellStyle name="Note 2 2 4 2 6" xfId="6335"/>
    <cellStyle name="Note 2 2 4 2 7" xfId="6653"/>
    <cellStyle name="Note 2 2 4 2 8" xfId="6939"/>
    <cellStyle name="Note 2 2 4 2 9" xfId="5864"/>
    <cellStyle name="Note 2 2 4 3" xfId="2746"/>
    <cellStyle name="Note 2 2 4 4" xfId="3355"/>
    <cellStyle name="Note 2 2 4 5" xfId="5152"/>
    <cellStyle name="Note 2 2 4 6" xfId="5848"/>
    <cellStyle name="Note 2 2 4 7" xfId="6333"/>
    <cellStyle name="Note 2 2 4 8" xfId="6126"/>
    <cellStyle name="Note 2 2 4 9" xfId="6741"/>
    <cellStyle name="Note 2 2 4_анекси - фирми со кредити(КРИС)" xfId="2179"/>
    <cellStyle name="Note 2 2_aneks pokazateli-dejnosti" xfId="1684"/>
    <cellStyle name="Note 2 3" xfId="955"/>
    <cellStyle name="Note 2 3 2" xfId="956"/>
    <cellStyle name="Note 2 3 2 2" xfId="1896"/>
    <cellStyle name="Note 2 3 2 2 10" xfId="6166"/>
    <cellStyle name="Note 2 3 2 2 2" xfId="2440"/>
    <cellStyle name="Note 2 3 2 2 2 2" xfId="3305"/>
    <cellStyle name="Note 2 3 2 2 2 3" xfId="4881"/>
    <cellStyle name="Note 2 3 2 2 2 4" xfId="2928"/>
    <cellStyle name="Note 2 3 2 2 2 5" xfId="4046"/>
    <cellStyle name="Note 2 3 2 2 2 6" xfId="5405"/>
    <cellStyle name="Note 2 3 2 2 2 7" xfId="6516"/>
    <cellStyle name="Note 2 3 2 2 2 8" xfId="6943"/>
    <cellStyle name="Note 2 3 2 2 2 9" xfId="6593"/>
    <cellStyle name="Note 2 3 2 2 3" xfId="3708"/>
    <cellStyle name="Note 2 3 2 2 4" xfId="2887"/>
    <cellStyle name="Note 2 3 2 2 5" xfId="5329"/>
    <cellStyle name="Note 2 3 2 2 6" xfId="4004"/>
    <cellStyle name="Note 2 3 2 2 7" xfId="3148"/>
    <cellStyle name="Note 2 3 2 2 8" xfId="6490"/>
    <cellStyle name="Note 2 3 2 2 9" xfId="5269"/>
    <cellStyle name="Note 2 3 2 2_анекси - фирми со кредити(КРИС)" xfId="2180"/>
    <cellStyle name="Note 2 3 2_aneks pokazateli-dejnosti" xfId="1688"/>
    <cellStyle name="Note 2 3 3" xfId="957"/>
    <cellStyle name="Note 2 3 3 2" xfId="1897"/>
    <cellStyle name="Note 2 3 3 2 10" xfId="5007"/>
    <cellStyle name="Note 2 3 3 2 2" xfId="2441"/>
    <cellStyle name="Note 2 3 3 2 2 2" xfId="4122"/>
    <cellStyle name="Note 2 3 3 2 2 3" xfId="4882"/>
    <cellStyle name="Note 2 3 3 2 2 4" xfId="5267"/>
    <cellStyle name="Note 2 3 3 2 2 5" xfId="4001"/>
    <cellStyle name="Note 2 3 3 2 2 6" xfId="6456"/>
    <cellStyle name="Note 2 3 3 2 2 7" xfId="6656"/>
    <cellStyle name="Note 2 3 3 2 2 8" xfId="6944"/>
    <cellStyle name="Note 2 3 3 2 2 9" xfId="6563"/>
    <cellStyle name="Note 2 3 3 2 3" xfId="2926"/>
    <cellStyle name="Note 2 3 3 2 4" xfId="3311"/>
    <cellStyle name="Note 2 3 3 2 5" xfId="4642"/>
    <cellStyle name="Note 2 3 3 2 6" xfId="4682"/>
    <cellStyle name="Note 2 3 3 2 7" xfId="6401"/>
    <cellStyle name="Note 2 3 3 2 8" xfId="6336"/>
    <cellStyle name="Note 2 3 3 2 9" xfId="4048"/>
    <cellStyle name="Note 2 3 3 2_анекси - фирми со кредити(КРИС)" xfId="2181"/>
    <cellStyle name="Note 2 3 3_aneks pokazateli-dejnosti" xfId="1689"/>
    <cellStyle name="Note 2 3 4" xfId="1895"/>
    <cellStyle name="Note 2 3 4 10" xfId="6713"/>
    <cellStyle name="Note 2 3 4 2" xfId="2439"/>
    <cellStyle name="Note 2 3 4 2 2" xfId="2741"/>
    <cellStyle name="Note 2 3 4 2 3" xfId="4880"/>
    <cellStyle name="Note 2 3 4 2 4" xfId="5102"/>
    <cellStyle name="Note 2 3 4 2 5" xfId="5054"/>
    <cellStyle name="Note 2 3 4 2 6" xfId="6339"/>
    <cellStyle name="Note 2 3 4 2 7" xfId="4337"/>
    <cellStyle name="Note 2 3 4 2 8" xfId="6942"/>
    <cellStyle name="Note 2 3 4 2 9" xfId="6605"/>
    <cellStyle name="Note 2 3 4 3" xfId="4314"/>
    <cellStyle name="Note 2 3 4 4" xfId="4345"/>
    <cellStyle name="Note 2 3 4 5" xfId="3310"/>
    <cellStyle name="Note 2 3 4 6" xfId="5998"/>
    <cellStyle name="Note 2 3 4 7" xfId="4685"/>
    <cellStyle name="Note 2 3 4 8" xfId="5779"/>
    <cellStyle name="Note 2 3 4 9" xfId="5339"/>
    <cellStyle name="Note 2 3 4_анекси - фирми со кредити(КРИС)" xfId="2182"/>
    <cellStyle name="Note 2 3_aneks pokazateli-dejnosti" xfId="1687"/>
    <cellStyle name="Note 2 4" xfId="958"/>
    <cellStyle name="Note 2 4 2" xfId="1898"/>
    <cellStyle name="Note 2 4 2 10" xfId="6609"/>
    <cellStyle name="Note 2 4 2 2" xfId="2442"/>
    <cellStyle name="Note 2 4 2 2 2" xfId="2848"/>
    <cellStyle name="Note 2 4 2 2 3" xfId="4883"/>
    <cellStyle name="Note 2 4 2 2 4" xfId="4544"/>
    <cellStyle name="Note 2 4 2 2 5" xfId="2769"/>
    <cellStyle name="Note 2 4 2 2 6" xfId="6351"/>
    <cellStyle name="Note 2 4 2 2 7" xfId="5843"/>
    <cellStyle name="Note 2 4 2 2 8" xfId="6945"/>
    <cellStyle name="Note 2 4 2 2 9" xfId="5164"/>
    <cellStyle name="Note 2 4 2 3" xfId="2584"/>
    <cellStyle name="Note 2 4 2 4" xfId="3170"/>
    <cellStyle name="Note 2 4 2 5" xfId="2798"/>
    <cellStyle name="Note 2 4 2 6" xfId="2732"/>
    <cellStyle name="Note 2 4 2 7" xfId="5841"/>
    <cellStyle name="Note 2 4 2 8" xfId="5772"/>
    <cellStyle name="Note 2 4 2 9" xfId="6744"/>
    <cellStyle name="Note 2 4 2_анекси - фирми со кредити(КРИС)" xfId="2183"/>
    <cellStyle name="Note 2 4_aneks pokazateli-dejnosti" xfId="1690"/>
    <cellStyle name="Note 2 5" xfId="1540"/>
    <cellStyle name="Note 2 5 2" xfId="2045"/>
    <cellStyle name="Note 2 5 2 10" xfId="4387"/>
    <cellStyle name="Note 2 5 2 2" xfId="2565"/>
    <cellStyle name="Note 2 5 2 2 2" xfId="2819"/>
    <cellStyle name="Note 2 5 2 2 3" xfId="4995"/>
    <cellStyle name="Note 2 5 2 2 4" xfId="5560"/>
    <cellStyle name="Note 2 5 2 2 5" xfId="6110"/>
    <cellStyle name="Note 2 5 2 2 6" xfId="5699"/>
    <cellStyle name="Note 2 5 2 2 7" xfId="2943"/>
    <cellStyle name="Note 2 5 2 2 8" xfId="7037"/>
    <cellStyle name="Note 2 5 2 2 9" xfId="7133"/>
    <cellStyle name="Note 2 5 2 3" xfId="3965"/>
    <cellStyle name="Note 2 5 2 4" xfId="4112"/>
    <cellStyle name="Note 2 5 2 5" xfId="5262"/>
    <cellStyle name="Note 2 5 2 6" xfId="4742"/>
    <cellStyle name="Note 2 5 2 7" xfId="4252"/>
    <cellStyle name="Note 2 5 2 8" xfId="6553"/>
    <cellStyle name="Note 2 5 2 9" xfId="6812"/>
    <cellStyle name="Note 2 5 2_анекси - фирми со кредити(КРИС)" xfId="2184"/>
    <cellStyle name="Note 2 5_aneks pokazateli-dejnosti" xfId="1691"/>
    <cellStyle name="Note 2 6" xfId="1891"/>
    <cellStyle name="Note 2 6 10" xfId="6820"/>
    <cellStyle name="Note 2 6 2" xfId="2435"/>
    <cellStyle name="Note 2 6 2 2" xfId="1446"/>
    <cellStyle name="Note 2 6 2 3" xfId="4876"/>
    <cellStyle name="Note 2 6 2 4" xfId="4205"/>
    <cellStyle name="Note 2 6 2 5" xfId="5957"/>
    <cellStyle name="Note 2 6 2 6" xfId="3727"/>
    <cellStyle name="Note 2 6 2 7" xfId="6513"/>
    <cellStyle name="Note 2 6 2 8" xfId="6938"/>
    <cellStyle name="Note 2 6 2 9" xfId="2755"/>
    <cellStyle name="Note 2 6 3" xfId="3162"/>
    <cellStyle name="Note 2 6 4" xfId="3360"/>
    <cellStyle name="Note 2 6 5" xfId="4987"/>
    <cellStyle name="Note 2 6 6" xfId="5454"/>
    <cellStyle name="Note 2 6 7" xfId="5066"/>
    <cellStyle name="Note 2 6 8" xfId="3971"/>
    <cellStyle name="Note 2 6 9" xfId="5193"/>
    <cellStyle name="Note 2 6_анекси - фирми со кредити(КРИС)" xfId="2185"/>
    <cellStyle name="Note 2 7" xfId="1779"/>
    <cellStyle name="Note 2 7 10" xfId="7052"/>
    <cellStyle name="Note 2 7 2" xfId="2323"/>
    <cellStyle name="Note 2 7 2 2" xfId="3710"/>
    <cellStyle name="Note 2 7 2 3" xfId="4773"/>
    <cellStyle name="Note 2 7 2 4" xfId="5220"/>
    <cellStyle name="Note 2 7 2 5" xfId="3970"/>
    <cellStyle name="Note 2 7 2 6" xfId="6028"/>
    <cellStyle name="Note 2 7 2 7" xfId="6425"/>
    <cellStyle name="Note 2 7 2 8" xfId="6841"/>
    <cellStyle name="Note 2 7 2 9" xfId="6507"/>
    <cellStyle name="Note 2 7 3" xfId="3343"/>
    <cellStyle name="Note 2 7 4" xfId="3324"/>
    <cellStyle name="Note 2 7 5" xfId="4985"/>
    <cellStyle name="Note 2 7 6" xfId="4635"/>
    <cellStyle name="Note 2 7 7" xfId="4504"/>
    <cellStyle name="Note 2 7 8" xfId="4335"/>
    <cellStyle name="Note 2 7 9" xfId="5871"/>
    <cellStyle name="Note 2 7_анекси - фирми со кредити(КРИС)" xfId="2186"/>
    <cellStyle name="Note 2 8" xfId="4068"/>
    <cellStyle name="Note 2 9" xfId="3842"/>
    <cellStyle name="Note 2_aneks pokazateli-dejnosti" xfId="1683"/>
    <cellStyle name="Note 3" xfId="959"/>
    <cellStyle name="Note 3 2" xfId="960"/>
    <cellStyle name="Note 3 2 2" xfId="1900"/>
    <cellStyle name="Note 3 2 2 10" xfId="2688"/>
    <cellStyle name="Note 3 2 2 2" xfId="2444"/>
    <cellStyle name="Note 3 2 2 2 2" xfId="3307"/>
    <cellStyle name="Note 3 2 2 2 3" xfId="4885"/>
    <cellStyle name="Note 3 2 2 2 4" xfId="2773"/>
    <cellStyle name="Note 3 2 2 2 5" xfId="4108"/>
    <cellStyle name="Note 3 2 2 2 6" xfId="4403"/>
    <cellStyle name="Note 3 2 2 2 7" xfId="5930"/>
    <cellStyle name="Note 3 2 2 2 8" xfId="6947"/>
    <cellStyle name="Note 3 2 2 2 9" xfId="5574"/>
    <cellStyle name="Note 3 2 2 3" xfId="3209"/>
    <cellStyle name="Note 3 2 2 4" xfId="2999"/>
    <cellStyle name="Note 3 2 2 5" xfId="2705"/>
    <cellStyle name="Note 3 2 2 6" xfId="3284"/>
    <cellStyle name="Note 3 2 2 7" xfId="2607"/>
    <cellStyle name="Note 3 2 2 8" xfId="6275"/>
    <cellStyle name="Note 3 2 2 9" xfId="4814"/>
    <cellStyle name="Note 3 2 2_анекси - фирми со кредити(КРИС)" xfId="2187"/>
    <cellStyle name="Note 3 2_aneks pokazateli-dejnosti" xfId="1693"/>
    <cellStyle name="Note 3 3" xfId="961"/>
    <cellStyle name="Note 3 3 2" xfId="1901"/>
    <cellStyle name="Note 3 3 2 10" xfId="5905"/>
    <cellStyle name="Note 3 3 2 2" xfId="2445"/>
    <cellStyle name="Note 3 3 2 2 2" xfId="4199"/>
    <cellStyle name="Note 3 3 2 2 3" xfId="4886"/>
    <cellStyle name="Note 3 3 2 2 4" xfId="4435"/>
    <cellStyle name="Note 3 3 2 2 5" xfId="4529"/>
    <cellStyle name="Note 3 3 2 2 6" xfId="5344"/>
    <cellStyle name="Note 3 3 2 2 7" xfId="6515"/>
    <cellStyle name="Note 3 3 2 2 8" xfId="6948"/>
    <cellStyle name="Note 3 3 2 2 9" xfId="6704"/>
    <cellStyle name="Note 3 3 2 3" xfId="2940"/>
    <cellStyle name="Note 3 3 2 4" xfId="4176"/>
    <cellStyle name="Note 3 3 2 5" xfId="5138"/>
    <cellStyle name="Note 3 3 2 6" xfId="5800"/>
    <cellStyle name="Note 3 3 2 7" xfId="2582"/>
    <cellStyle name="Note 3 3 2 8" xfId="6358"/>
    <cellStyle name="Note 3 3 2 9" xfId="4221"/>
    <cellStyle name="Note 3 3 2_анекси - фирми со кредити(КРИС)" xfId="2188"/>
    <cellStyle name="Note 3 3_aneks pokazateli-dejnosti" xfId="1694"/>
    <cellStyle name="Note 3 4" xfId="1899"/>
    <cellStyle name="Note 3 4 10" xfId="4604"/>
    <cellStyle name="Note 3 4 2" xfId="2443"/>
    <cellStyle name="Note 3 4 2 2" xfId="4437"/>
    <cellStyle name="Note 3 4 2 3" xfId="4884"/>
    <cellStyle name="Note 3 4 2 4" xfId="1381"/>
    <cellStyle name="Note 3 4 2 5" xfId="4508"/>
    <cellStyle name="Note 3 4 2 6" xfId="5121"/>
    <cellStyle name="Note 3 4 2 7" xfId="6169"/>
    <cellStyle name="Note 3 4 2 8" xfId="6946"/>
    <cellStyle name="Note 3 4 2 9" xfId="6611"/>
    <cellStyle name="Note 3 4 3" xfId="3095"/>
    <cellStyle name="Note 3 4 4" xfId="4315"/>
    <cellStyle name="Note 3 4 5" xfId="5324"/>
    <cellStyle name="Note 3 4 6" xfId="3219"/>
    <cellStyle name="Note 3 4 7" xfId="4133"/>
    <cellStyle name="Note 3 4 8" xfId="6325"/>
    <cellStyle name="Note 3 4 9" xfId="4645"/>
    <cellStyle name="Note 3 4_анекси - фирми со кредити(КРИС)" xfId="2189"/>
    <cellStyle name="Note 3_aneks pokazateli-dejnosti" xfId="1692"/>
    <cellStyle name="Note 4" xfId="962"/>
    <cellStyle name="Note 4 2" xfId="963"/>
    <cellStyle name="Note 4 2 2" xfId="1903"/>
    <cellStyle name="Note 4 2 2 10" xfId="6618"/>
    <cellStyle name="Note 4 2 2 2" xfId="2447"/>
    <cellStyle name="Note 4 2 2 2 2" xfId="2589"/>
    <cellStyle name="Note 4 2 2 2 3" xfId="4888"/>
    <cellStyle name="Note 4 2 2 2 4" xfId="4467"/>
    <cellStyle name="Note 4 2 2 2 5" xfId="5717"/>
    <cellStyle name="Note 4 2 2 2 6" xfId="4565"/>
    <cellStyle name="Note 4 2 2 2 7" xfId="6655"/>
    <cellStyle name="Note 4 2 2 2 8" xfId="6950"/>
    <cellStyle name="Note 4 2 2 2 9" xfId="5115"/>
    <cellStyle name="Note 4 2 2 3" xfId="3327"/>
    <cellStyle name="Note 4 2 2 4" xfId="4057"/>
    <cellStyle name="Note 4 2 2 5" xfId="3215"/>
    <cellStyle name="Note 4 2 2 6" xfId="2608"/>
    <cellStyle name="Note 4 2 2 7" xfId="6105"/>
    <cellStyle name="Note 4 2 2 8" xfId="3317"/>
    <cellStyle name="Note 4 2 2 9" xfId="6322"/>
    <cellStyle name="Note 4 2 2_анекси - фирми со кредити(КРИС)" xfId="2190"/>
    <cellStyle name="Note 4 2_aneks pokazateli-dejnosti" xfId="1696"/>
    <cellStyle name="Note 4 3" xfId="964"/>
    <cellStyle name="Note 4 3 2" xfId="1904"/>
    <cellStyle name="Note 4 3 2 10" xfId="6177"/>
    <cellStyle name="Note 4 3 2 2" xfId="2448"/>
    <cellStyle name="Note 4 3 2 2 2" xfId="4132"/>
    <cellStyle name="Note 4 3 2 2 3" xfId="4889"/>
    <cellStyle name="Note 4 3 2 2 4" xfId="5305"/>
    <cellStyle name="Note 4 3 2 2 5" xfId="3741"/>
    <cellStyle name="Note 4 3 2 2 6" xfId="4034"/>
    <cellStyle name="Note 4 3 2 2 7" xfId="6484"/>
    <cellStyle name="Note 4 3 2 2 8" xfId="6951"/>
    <cellStyle name="Note 4 3 2 2 9" xfId="4561"/>
    <cellStyle name="Note 4 3 2 3" xfId="4399"/>
    <cellStyle name="Note 4 3 2 4" xfId="2674"/>
    <cellStyle name="Note 4 3 2 5" xfId="5428"/>
    <cellStyle name="Note 4 3 2 6" xfId="5583"/>
    <cellStyle name="Note 4 3 2 7" xfId="4480"/>
    <cellStyle name="Note 4 3 2 8" xfId="5419"/>
    <cellStyle name="Note 4 3 2 9" xfId="4632"/>
    <cellStyle name="Note 4 3 2_анекси - фирми со кредити(КРИС)" xfId="2191"/>
    <cellStyle name="Note 4 3_aneks pokazateli-dejnosti" xfId="1697"/>
    <cellStyle name="Note 4 4" xfId="1902"/>
    <cellStyle name="Note 4 4 10" xfId="2924"/>
    <cellStyle name="Note 4 4 2" xfId="2446"/>
    <cellStyle name="Note 4 4 2 2" xfId="4064"/>
    <cellStyle name="Note 4 4 2 3" xfId="4887"/>
    <cellStyle name="Note 4 4 2 4" xfId="5368"/>
    <cellStyle name="Note 4 4 2 5" xfId="4582"/>
    <cellStyle name="Note 4 4 2 6" xfId="6247"/>
    <cellStyle name="Note 4 4 2 7" xfId="6622"/>
    <cellStyle name="Note 4 4 2 8" xfId="6949"/>
    <cellStyle name="Note 4 4 2 9" xfId="6268"/>
    <cellStyle name="Note 4 4 3" xfId="4510"/>
    <cellStyle name="Note 4 4 4" xfId="3263"/>
    <cellStyle name="Note 4 4 5" xfId="5301"/>
    <cellStyle name="Note 4 4 6" xfId="3404"/>
    <cellStyle name="Note 4 4 7" xfId="4713"/>
    <cellStyle name="Note 4 4 8" xfId="5484"/>
    <cellStyle name="Note 4 4 9" xfId="6743"/>
    <cellStyle name="Note 4 4_анекси - фирми со кредити(КРИС)" xfId="2192"/>
    <cellStyle name="Note 4_aneks pokazateli-dejnosti" xfId="1695"/>
    <cellStyle name="Note 5" xfId="965"/>
    <cellStyle name="Note 5 2" xfId="966"/>
    <cellStyle name="Note 5 2 2" xfId="1906"/>
    <cellStyle name="Note 5 2 2 10" xfId="6103"/>
    <cellStyle name="Note 5 2 2 2" xfId="2450"/>
    <cellStyle name="Note 5 2 2 2 2" xfId="4444"/>
    <cellStyle name="Note 5 2 2 2 3" xfId="4891"/>
    <cellStyle name="Note 5 2 2 2 4" xfId="3720"/>
    <cellStyle name="Note 5 2 2 2 5" xfId="4267"/>
    <cellStyle name="Note 5 2 2 2 6" xfId="6458"/>
    <cellStyle name="Note 5 2 2 2 7" xfId="6376"/>
    <cellStyle name="Note 5 2 2 2 8" xfId="6953"/>
    <cellStyle name="Note 5 2 2 2 9" xfId="6559"/>
    <cellStyle name="Note 5 2 2 3" xfId="4118"/>
    <cellStyle name="Note 5 2 2 4" xfId="3992"/>
    <cellStyle name="Note 5 2 2 5" xfId="2905"/>
    <cellStyle name="Note 5 2 2 6" xfId="3457"/>
    <cellStyle name="Note 5 2 2 7" xfId="5762"/>
    <cellStyle name="Note 5 2 2 8" xfId="6410"/>
    <cellStyle name="Note 5 2 2 9" xfId="5775"/>
    <cellStyle name="Note 5 2 2_анекси - фирми со кредити(КРИС)" xfId="2193"/>
    <cellStyle name="Note 5 2_aneks pokazateli-dejnosti" xfId="1699"/>
    <cellStyle name="Note 5 3" xfId="967"/>
    <cellStyle name="Note 5 3 2" xfId="1907"/>
    <cellStyle name="Note 5 3 2 10" xfId="5742"/>
    <cellStyle name="Note 5 3 2 2" xfId="2451"/>
    <cellStyle name="Note 5 3 2 2 2" xfId="4134"/>
    <cellStyle name="Note 5 3 2 2 3" xfId="4892"/>
    <cellStyle name="Note 5 3 2 2 4" xfId="4177"/>
    <cellStyle name="Note 5 3 2 2 5" xfId="5619"/>
    <cellStyle name="Note 5 3 2 2 6" xfId="898"/>
    <cellStyle name="Note 5 3 2 2 7" xfId="5898"/>
    <cellStyle name="Note 5 3 2 2 8" xfId="6954"/>
    <cellStyle name="Note 5 3 2 2 9" xfId="6684"/>
    <cellStyle name="Note 5 3 2 3" xfId="3156"/>
    <cellStyle name="Note 5 3 2 4" xfId="2707"/>
    <cellStyle name="Note 5 3 2 5" xfId="5386"/>
    <cellStyle name="Note 5 3 2 6" xfId="5928"/>
    <cellStyle name="Note 5 3 2 7" xfId="6365"/>
    <cellStyle name="Note 5 3 2 8" xfId="6015"/>
    <cellStyle name="Note 5 3 2 9" xfId="6184"/>
    <cellStyle name="Note 5 3 2_анекси - фирми со кредити(КРИС)" xfId="2194"/>
    <cellStyle name="Note 5 3_aneks pokazateli-dejnosti" xfId="1700"/>
    <cellStyle name="Note 5 4" xfId="1905"/>
    <cellStyle name="Note 5 4 10" xfId="4225"/>
    <cellStyle name="Note 5 4 2" xfId="2449"/>
    <cellStyle name="Note 5 4 2 2" xfId="4455"/>
    <cellStyle name="Note 5 4 2 3" xfId="4890"/>
    <cellStyle name="Note 5 4 2 4" xfId="4600"/>
    <cellStyle name="Note 5 4 2 5" xfId="4157"/>
    <cellStyle name="Note 5 4 2 6" xfId="6256"/>
    <cellStyle name="Note 5 4 2 7" xfId="5620"/>
    <cellStyle name="Note 5 4 2 8" xfId="6952"/>
    <cellStyle name="Note 5 4 2 9" xfId="4025"/>
    <cellStyle name="Note 5 4 3" xfId="2637"/>
    <cellStyle name="Note 5 4 4" xfId="3368"/>
    <cellStyle name="Note 5 4 5" xfId="4707"/>
    <cellStyle name="Note 5 4 6" xfId="5942"/>
    <cellStyle name="Note 5 4 7" xfId="5965"/>
    <cellStyle name="Note 5 4 8" xfId="4258"/>
    <cellStyle name="Note 5 4 9" xfId="5318"/>
    <cellStyle name="Note 5 4_анекси - фирми со кредити(КРИС)" xfId="2195"/>
    <cellStyle name="Note 5_aneks pokazateli-dejnosti" xfId="1698"/>
    <cellStyle name="Note 6" xfId="968"/>
    <cellStyle name="Note 6 2" xfId="969"/>
    <cellStyle name="Note 6 2 2" xfId="1909"/>
    <cellStyle name="Note 6 2 2 10" xfId="6808"/>
    <cellStyle name="Note 6 2 2 2" xfId="2453"/>
    <cellStyle name="Note 6 2 2 2 2" xfId="2898"/>
    <cellStyle name="Note 6 2 2 2 3" xfId="4894"/>
    <cellStyle name="Note 6 2 2 2 4" xfId="4125"/>
    <cellStyle name="Note 6 2 2 2 5" xfId="4687"/>
    <cellStyle name="Note 6 2 2 2 6" xfId="6206"/>
    <cellStyle name="Note 6 2 2 2 7" xfId="6659"/>
    <cellStyle name="Note 6 2 2 2 8" xfId="6956"/>
    <cellStyle name="Note 6 2 2 2 9" xfId="6705"/>
    <cellStyle name="Note 6 2 2 3" xfId="3700"/>
    <cellStyle name="Note 6 2 2 4" xfId="4182"/>
    <cellStyle name="Note 6 2 2 5" xfId="3462"/>
    <cellStyle name="Note 6 2 2 6" xfId="2696"/>
    <cellStyle name="Note 6 2 2 7" xfId="5414"/>
    <cellStyle name="Note 6 2 2 8" xfId="3419"/>
    <cellStyle name="Note 6 2 2 9" xfId="6209"/>
    <cellStyle name="Note 6 2 2_анекси - фирми со кредити(КРИС)" xfId="2196"/>
    <cellStyle name="Note 6 2_aneks pokazateli-dejnosti" xfId="1702"/>
    <cellStyle name="Note 6 3" xfId="970"/>
    <cellStyle name="Note 6 3 2" xfId="1910"/>
    <cellStyle name="Note 6 3 2 10" xfId="7033"/>
    <cellStyle name="Note 6 3 2 2" xfId="2454"/>
    <cellStyle name="Note 6 3 2 2 2" xfId="4531"/>
    <cellStyle name="Note 6 3 2 2 3" xfId="4895"/>
    <cellStyle name="Note 6 3 2 2 4" xfId="4558"/>
    <cellStyle name="Note 6 3 2 2 5" xfId="3352"/>
    <cellStyle name="Note 6 3 2 2 6" xfId="5850"/>
    <cellStyle name="Note 6 3 2 2 7" xfId="4737"/>
    <cellStyle name="Note 6 3 2 2 8" xfId="6957"/>
    <cellStyle name="Note 6 3 2 2 9" xfId="6153"/>
    <cellStyle name="Note 6 3 2 3" xfId="2832"/>
    <cellStyle name="Note 6 3 2 4" xfId="4341"/>
    <cellStyle name="Note 6 3 2 5" xfId="4534"/>
    <cellStyle name="Note 6 3 2 6" xfId="5248"/>
    <cellStyle name="Note 6 3 2 7" xfId="6233"/>
    <cellStyle name="Note 6 3 2 8" xfId="6188"/>
    <cellStyle name="Note 6 3 2 9" xfId="4130"/>
    <cellStyle name="Note 6 3 2_анекси - фирми со кредити(КРИС)" xfId="2197"/>
    <cellStyle name="Note 6 3_aneks pokazateli-dejnosti" xfId="1703"/>
    <cellStyle name="Note 6 4" xfId="1908"/>
    <cellStyle name="Note 6 4 10" xfId="6375"/>
    <cellStyle name="Note 6 4 2" xfId="2452"/>
    <cellStyle name="Note 6 4 2 2" xfId="3177"/>
    <cellStyle name="Note 6 4 2 3" xfId="4893"/>
    <cellStyle name="Note 6 4 2 4" xfId="4735"/>
    <cellStyle name="Note 6 4 2 5" xfId="3194"/>
    <cellStyle name="Note 6 4 2 6" xfId="3036"/>
    <cellStyle name="Note 6 4 2 7" xfId="6519"/>
    <cellStyle name="Note 6 4 2 8" xfId="6955"/>
    <cellStyle name="Note 6 4 2 9" xfId="3401"/>
    <cellStyle name="Note 6 4 3" xfId="2918"/>
    <cellStyle name="Note 6 4 4" xfId="4484"/>
    <cellStyle name="Note 6 4 5" xfId="3243"/>
    <cellStyle name="Note 6 4 6" xfId="5964"/>
    <cellStyle name="Note 6 4 7" xfId="4496"/>
    <cellStyle name="Note 6 4 8" xfId="5703"/>
    <cellStyle name="Note 6 4 9" xfId="3673"/>
    <cellStyle name="Note 6 4_анекси - фирми со кредити(КРИС)" xfId="2198"/>
    <cellStyle name="Note 6_aneks pokazateli-dejnosti" xfId="1701"/>
    <cellStyle name="Note 7" xfId="971"/>
    <cellStyle name="Note 7 2" xfId="972"/>
    <cellStyle name="Note 7 2 2" xfId="1912"/>
    <cellStyle name="Note 7 2 2 10" xfId="6832"/>
    <cellStyle name="Note 7 2 2 2" xfId="2456"/>
    <cellStyle name="Note 7 2 2 2 2" xfId="2653"/>
    <cellStyle name="Note 7 2 2 2 3" xfId="4897"/>
    <cellStyle name="Note 7 2 2 2 4" xfId="4627"/>
    <cellStyle name="Note 7 2 2 2 5" xfId="3438"/>
    <cellStyle name="Note 7 2 2 2 6" xfId="5568"/>
    <cellStyle name="Note 7 2 2 2 7" xfId="6658"/>
    <cellStyle name="Note 7 2 2 2 8" xfId="6959"/>
    <cellStyle name="Note 7 2 2 2 9" xfId="6692"/>
    <cellStyle name="Note 7 2 2 3" xfId="2597"/>
    <cellStyle name="Note 7 2 2 4" xfId="4036"/>
    <cellStyle name="Note 7 2 2 5" xfId="4738"/>
    <cellStyle name="Note 7 2 2 6" xfId="5903"/>
    <cellStyle name="Note 7 2 2 7" xfId="6185"/>
    <cellStyle name="Note 7 2 2 8" xfId="5246"/>
    <cellStyle name="Note 7 2 2 9" xfId="5794"/>
    <cellStyle name="Note 7 2 2_анекси - фирми со кредити(КРИС)" xfId="2199"/>
    <cellStyle name="Note 7 2_aneks pokazateli-dejnosti" xfId="1705"/>
    <cellStyle name="Note 7 3" xfId="973"/>
    <cellStyle name="Note 7 3 2" xfId="1913"/>
    <cellStyle name="Note 7 3 2 10" xfId="5770"/>
    <cellStyle name="Note 7 3 2 2" xfId="2457"/>
    <cellStyle name="Note 7 3 2 2 2" xfId="4396"/>
    <cellStyle name="Note 7 3 2 2 3" xfId="4898"/>
    <cellStyle name="Note 7 3 2 2 4" xfId="4328"/>
    <cellStyle name="Note 7 3 2 2 5" xfId="5208"/>
    <cellStyle name="Note 7 3 2 2 6" xfId="6171"/>
    <cellStyle name="Note 7 3 2 2 7" xfId="2691"/>
    <cellStyle name="Note 7 3 2 2 8" xfId="6960"/>
    <cellStyle name="Note 7 3 2 2 9" xfId="5551"/>
    <cellStyle name="Note 7 3 2 3" xfId="3223"/>
    <cellStyle name="Note 7 3 2 4" xfId="3717"/>
    <cellStyle name="Note 7 3 2 5" xfId="2681"/>
    <cellStyle name="Note 7 3 2 6" xfId="5677"/>
    <cellStyle name="Note 7 3 2 7" xfId="4650"/>
    <cellStyle name="Note 7 3 2 8" xfId="6576"/>
    <cellStyle name="Note 7 3 2 9" xfId="5453"/>
    <cellStyle name="Note 7 3 2_анекси - фирми со кредити(КРИС)" xfId="2200"/>
    <cellStyle name="Note 7 3_aneks pokazateli-dejnosti" xfId="1706"/>
    <cellStyle name="Note 7 4" xfId="1911"/>
    <cellStyle name="Note 7 4 10" xfId="6821"/>
    <cellStyle name="Note 7 4 2" xfId="2455"/>
    <cellStyle name="Note 7 4 2 2" xfId="3212"/>
    <cellStyle name="Note 7 4 2 3" xfId="4896"/>
    <cellStyle name="Note 7 4 2 4" xfId="5113"/>
    <cellStyle name="Note 7 4 2 5" xfId="4567"/>
    <cellStyle name="Note 7 4 2 6" xfId="6492"/>
    <cellStyle name="Note 7 4 2 7" xfId="6518"/>
    <cellStyle name="Note 7 4 2 8" xfId="6958"/>
    <cellStyle name="Note 7 4 2 9" xfId="3193"/>
    <cellStyle name="Note 7 4 3" xfId="3318"/>
    <cellStyle name="Note 7 4 4" xfId="3589"/>
    <cellStyle name="Note 7 4 5" xfId="5425"/>
    <cellStyle name="Note 7 4 6" xfId="5480"/>
    <cellStyle name="Note 7 4 7" xfId="5649"/>
    <cellStyle name="Note 7 4 8" xfId="5940"/>
    <cellStyle name="Note 7 4 9" xfId="6383"/>
    <cellStyle name="Note 7 4_анекси - фирми со кредити(КРИС)" xfId="2201"/>
    <cellStyle name="Note 7_aneks pokazateli-dejnosti" xfId="1704"/>
    <cellStyle name="Note 8" xfId="974"/>
    <cellStyle name="Note 8 2" xfId="975"/>
    <cellStyle name="Note 8 2 2" xfId="1915"/>
    <cellStyle name="Note 8 2 2 10" xfId="6399"/>
    <cellStyle name="Note 8 2 2 2" xfId="2459"/>
    <cellStyle name="Note 8 2 2 2 2" xfId="4323"/>
    <cellStyle name="Note 8 2 2 2 3" xfId="4900"/>
    <cellStyle name="Note 8 2 2 2 4" xfId="3201"/>
    <cellStyle name="Note 8 2 2 2 5" xfId="4452"/>
    <cellStyle name="Note 8 2 2 2 6" xfId="6453"/>
    <cellStyle name="Note 8 2 2 2 7" xfId="5479"/>
    <cellStyle name="Note 8 2 2 2 8" xfId="6962"/>
    <cellStyle name="Note 8 2 2 2 9" xfId="6382"/>
    <cellStyle name="Note 8 2 2 3" xfId="2663"/>
    <cellStyle name="Note 8 2 2 4" xfId="3087"/>
    <cellStyle name="Note 8 2 2 5" xfId="4411"/>
    <cellStyle name="Note 8 2 2 6" xfId="5679"/>
    <cellStyle name="Note 8 2 2 7" xfId="5921"/>
    <cellStyle name="Note 8 2 2 8" xfId="6578"/>
    <cellStyle name="Note 8 2 2 9" xfId="6243"/>
    <cellStyle name="Note 8 2 2_анекси - фирми со кредити(КРИС)" xfId="2202"/>
    <cellStyle name="Note 8 2_aneks pokazateli-dejnosti" xfId="1708"/>
    <cellStyle name="Note 8 3" xfId="976"/>
    <cellStyle name="Note 8 3 2" xfId="1916"/>
    <cellStyle name="Note 8 3 2 10" xfId="5222"/>
    <cellStyle name="Note 8 3 2 2" xfId="2460"/>
    <cellStyle name="Note 8 3 2 2 2" xfId="4464"/>
    <cellStyle name="Note 8 3 2 2 3" xfId="4901"/>
    <cellStyle name="Note 8 3 2 2 4" xfId="5044"/>
    <cellStyle name="Note 8 3 2 2 5" xfId="4610"/>
    <cellStyle name="Note 8 3 2 2 6" xfId="6162"/>
    <cellStyle name="Note 8 3 2 2 7" xfId="6521"/>
    <cellStyle name="Note 8 3 2 2 8" xfId="6963"/>
    <cellStyle name="Note 8 3 2 2 9" xfId="6703"/>
    <cellStyle name="Note 8 3 2 3" xfId="2590"/>
    <cellStyle name="Note 8 3 2 4" xfId="4086"/>
    <cellStyle name="Note 8 3 2 5" xfId="3366"/>
    <cellStyle name="Note 8 3 2 6" xfId="5981"/>
    <cellStyle name="Note 8 3 2 7" xfId="6023"/>
    <cellStyle name="Note 8 3 2 8" xfId="6579"/>
    <cellStyle name="Note 8 3 2 9" xfId="2936"/>
    <cellStyle name="Note 8 3 2_анекси - фирми со кредити(КРИС)" xfId="2203"/>
    <cellStyle name="Note 8 3_aneks pokazateli-dejnosti" xfId="1709"/>
    <cellStyle name="Note 8 4" xfId="1914"/>
    <cellStyle name="Note 8 4 10" xfId="6697"/>
    <cellStyle name="Note 8 4 2" xfId="2458"/>
    <cellStyle name="Note 8 4 2 2" xfId="3032"/>
    <cellStyle name="Note 8 4 2 3" xfId="4899"/>
    <cellStyle name="Note 8 4 2 4" xfId="5408"/>
    <cellStyle name="Note 8 4 2 5" xfId="3383"/>
    <cellStyle name="Note 8 4 2 6" xfId="5933"/>
    <cellStyle name="Note 8 4 2 7" xfId="6119"/>
    <cellStyle name="Note 8 4 2 8" xfId="6961"/>
    <cellStyle name="Note 8 4 2 9" xfId="6398"/>
    <cellStyle name="Note 8 4 3" xfId="4514"/>
    <cellStyle name="Note 8 4 4" xfId="3202"/>
    <cellStyle name="Note 8 4 5" xfId="5272"/>
    <cellStyle name="Note 8 4 6" xfId="3248"/>
    <cellStyle name="Note 8 4 7" xfId="5597"/>
    <cellStyle name="Note 8 4 8" xfId="6577"/>
    <cellStyle name="Note 8 4 9" xfId="6271"/>
    <cellStyle name="Note 8 4_анекси - фирми со кредити(КРИС)" xfId="2204"/>
    <cellStyle name="Note 8_aneks pokazateli-dejnosti" xfId="1707"/>
    <cellStyle name="Note 9" xfId="977"/>
    <cellStyle name="Note 9 2" xfId="978"/>
    <cellStyle name="Note 9 2 2" xfId="1918"/>
    <cellStyle name="Note 9 2 2 10" xfId="5430"/>
    <cellStyle name="Note 9 2 2 2" xfId="2462"/>
    <cellStyle name="Note 9 2 2 2 2" xfId="4002"/>
    <cellStyle name="Note 9 2 2 2 3" xfId="4903"/>
    <cellStyle name="Note 9 2 2 2 4" xfId="4329"/>
    <cellStyle name="Note 9 2 2 2 5" xfId="5088"/>
    <cellStyle name="Note 9 2 2 2 6" xfId="5823"/>
    <cellStyle name="Note 9 2 2 2 7" xfId="3281"/>
    <cellStyle name="Note 9 2 2 2 8" xfId="6965"/>
    <cellStyle name="Note 9 2 2 2 9" xfId="5022"/>
    <cellStyle name="Note 9 2 2 3" xfId="4251"/>
    <cellStyle name="Note 9 2 2 4" xfId="2595"/>
    <cellStyle name="Note 9 2 2 5" xfId="5346"/>
    <cellStyle name="Note 9 2 2 6" xfId="5622"/>
    <cellStyle name="Note 9 2 2 7" xfId="6430"/>
    <cellStyle name="Note 9 2 2 8" xfId="6581"/>
    <cellStyle name="Note 9 2 2 9" xfId="2947"/>
    <cellStyle name="Note 9 2 2_анекси - фирми со кредити(КРИС)" xfId="2205"/>
    <cellStyle name="Note 9 2_aneks pokazateli-dejnosti" xfId="1711"/>
    <cellStyle name="Note 9 3" xfId="979"/>
    <cellStyle name="Note 9 3 2" xfId="1919"/>
    <cellStyle name="Note 9 3 2 10" xfId="6418"/>
    <cellStyle name="Note 9 3 2 2" xfId="2463"/>
    <cellStyle name="Note 9 3 2 2 2" xfId="3011"/>
    <cellStyle name="Note 9 3 2 2 3" xfId="4904"/>
    <cellStyle name="Note 9 3 2 2 4" xfId="4518"/>
    <cellStyle name="Note 9 3 2 2 5" xfId="5086"/>
    <cellStyle name="Note 9 3 2 2 6" xfId="2667"/>
    <cellStyle name="Note 9 3 2 2 7" xfId="6520"/>
    <cellStyle name="Note 9 3 2 2 8" xfId="6966"/>
    <cellStyle name="Note 9 3 2 2 9" xfId="3276"/>
    <cellStyle name="Note 9 3 2 3" xfId="2944"/>
    <cellStyle name="Note 9 3 2 4" xfId="3340"/>
    <cellStyle name="Note 9 3 2 5" xfId="3173"/>
    <cellStyle name="Note 9 3 2 6" xfId="3188"/>
    <cellStyle name="Note 9 3 2 7" xfId="2740"/>
    <cellStyle name="Note 9 3 2 8" xfId="6582"/>
    <cellStyle name="Note 9 3 2 9" xfId="6173"/>
    <cellStyle name="Note 9 3 2_анекси - фирми со кредити(КРИС)" xfId="2206"/>
    <cellStyle name="Note 9 3_aneks pokazateli-dejnosti" xfId="1712"/>
    <cellStyle name="Note 9 4" xfId="1917"/>
    <cellStyle name="Note 9 4 10" xfId="4377"/>
    <cellStyle name="Note 9 4 2" xfId="2461"/>
    <cellStyle name="Note 9 4 2 2" xfId="4471"/>
    <cellStyle name="Note 9 4 2 3" xfId="4902"/>
    <cellStyle name="Note 9 4 2 4" xfId="5333"/>
    <cellStyle name="Note 9 4 2 5" xfId="2153"/>
    <cellStyle name="Note 9 4 2 6" xfId="5612"/>
    <cellStyle name="Note 9 4 2 7" xfId="6661"/>
    <cellStyle name="Note 9 4 2 8" xfId="6964"/>
    <cellStyle name="Note 9 4 2 9" xfId="5325"/>
    <cellStyle name="Note 9 4 3" xfId="4102"/>
    <cellStyle name="Note 9 4 4" xfId="3526"/>
    <cellStyle name="Note 9 4 5" xfId="5359"/>
    <cellStyle name="Note 9 4 6" xfId="5041"/>
    <cellStyle name="Note 9 4 7" xfId="6346"/>
    <cellStyle name="Note 9 4 8" xfId="6580"/>
    <cellStyle name="Note 9 4 9" xfId="6283"/>
    <cellStyle name="Note 9 4_анекси - фирми со кредити(КРИС)" xfId="2207"/>
    <cellStyle name="Note 9_aneks pokazateli-dejnosti" xfId="1710"/>
    <cellStyle name="Output 10" xfId="980"/>
    <cellStyle name="Output 10 2" xfId="981"/>
    <cellStyle name="Output 10 2 2" xfId="1921"/>
    <cellStyle name="Output 10 2 2 10" xfId="5372"/>
    <cellStyle name="Output 10 2 2 11" xfId="6587"/>
    <cellStyle name="Output 10 2 2 2" xfId="2465"/>
    <cellStyle name="Output 10 2 2 2 10" xfId="6475"/>
    <cellStyle name="Output 10 2 2 2 2" xfId="3865"/>
    <cellStyle name="Output 10 2 2 2 3" xfId="2894"/>
    <cellStyle name="Output 10 2 2 2 4" xfId="4906"/>
    <cellStyle name="Output 10 2 2 2 5" xfId="2742"/>
    <cellStyle name="Output 10 2 2 2 6" xfId="5569"/>
    <cellStyle name="Output 10 2 2 2 7" xfId="5689"/>
    <cellStyle name="Output 10 2 2 2 8" xfId="5669"/>
    <cellStyle name="Output 10 2 2 2 9" xfId="6968"/>
    <cellStyle name="Output 10 2 2 3" xfId="3598"/>
    <cellStyle name="Output 10 2 2 4" xfId="3258"/>
    <cellStyle name="Output 10 2 2 5" xfId="2998"/>
    <cellStyle name="Output 10 2 2 6" xfId="5211"/>
    <cellStyle name="Output 10 2 2 7" xfId="5188"/>
    <cellStyle name="Output 10 2 2 8" xfId="5976"/>
    <cellStyle name="Output 10 2 2 9" xfId="6584"/>
    <cellStyle name="Output 10 2 2_анекси - фирми со кредити(КРИС)" xfId="2208"/>
    <cellStyle name="Output 10 2 3" xfId="3050"/>
    <cellStyle name="Output 10 2_aneks pokazateli-dejnosti" xfId="1714"/>
    <cellStyle name="Output 10 3" xfId="1920"/>
    <cellStyle name="Output 10 3 10" xfId="6262"/>
    <cellStyle name="Output 10 3 11" xfId="6711"/>
    <cellStyle name="Output 10 3 2" xfId="2464"/>
    <cellStyle name="Output 10 3 2 10" xfId="6551"/>
    <cellStyle name="Output 10 3 2 2" xfId="3864"/>
    <cellStyle name="Output 10 3 2 3" xfId="3973"/>
    <cellStyle name="Output 10 3 2 4" xfId="4905"/>
    <cellStyle name="Output 10 3 2 5" xfId="5461"/>
    <cellStyle name="Output 10 3 2 6" xfId="5902"/>
    <cellStyle name="Output 10 3 2 7" xfId="4860"/>
    <cellStyle name="Output 10 3 2 8" xfId="6660"/>
    <cellStyle name="Output 10 3 2 9" xfId="6967"/>
    <cellStyle name="Output 10 3 3" xfId="3597"/>
    <cellStyle name="Output 10 3 4" xfId="2580"/>
    <cellStyle name="Output 10 3 5" xfId="4265"/>
    <cellStyle name="Output 10 3 6" xfId="5016"/>
    <cellStyle name="Output 10 3 7" xfId="5869"/>
    <cellStyle name="Output 10 3 8" xfId="6228"/>
    <cellStyle name="Output 10 3 9" xfId="6583"/>
    <cellStyle name="Output 10 3_анекси - фирми со кредити(КРИС)" xfId="2209"/>
    <cellStyle name="Output 10 4" xfId="3049"/>
    <cellStyle name="Output 10_aneks pokazateli-dejnosti" xfId="1713"/>
    <cellStyle name="Output 11" xfId="982"/>
    <cellStyle name="Output 11 2" xfId="983"/>
    <cellStyle name="Output 11 2 2" xfId="1923"/>
    <cellStyle name="Output 11 2 2 10" xfId="2937"/>
    <cellStyle name="Output 11 2 2 11" xfId="6109"/>
    <cellStyle name="Output 11 2 2 2" xfId="2467"/>
    <cellStyle name="Output 11 2 2 2 10" xfId="6706"/>
    <cellStyle name="Output 11 2 2 2 2" xfId="3867"/>
    <cellStyle name="Output 11 2 2 2 3" xfId="3192"/>
    <cellStyle name="Output 11 2 2 2 4" xfId="4908"/>
    <cellStyle name="Output 11 2 2 2 5" xfId="4462"/>
    <cellStyle name="Output 11 2 2 2 6" xfId="4121"/>
    <cellStyle name="Output 11 2 2 2 7" xfId="5693"/>
    <cellStyle name="Output 11 2 2 2 8" xfId="6522"/>
    <cellStyle name="Output 11 2 2 2 9" xfId="6970"/>
    <cellStyle name="Output 11 2 2 3" xfId="3600"/>
    <cellStyle name="Output 11 2 2 4" xfId="3224"/>
    <cellStyle name="Output 11 2 2 5" xfId="2578"/>
    <cellStyle name="Output 11 2 2 6" xfId="4515"/>
    <cellStyle name="Output 11 2 2 7" xfId="4313"/>
    <cellStyle name="Output 11 2 2 8" xfId="3007"/>
    <cellStyle name="Output 11 2 2 9" xfId="6265"/>
    <cellStyle name="Output 11 2 2_анекси - фирми со кредити(КРИС)" xfId="2210"/>
    <cellStyle name="Output 11 2 3" xfId="3052"/>
    <cellStyle name="Output 11 2_aneks pokazateli-dejnosti" xfId="1716"/>
    <cellStyle name="Output 11 3" xfId="1922"/>
    <cellStyle name="Output 11 3 10" xfId="6314"/>
    <cellStyle name="Output 11 3 11" xfId="5946"/>
    <cellStyle name="Output 11 3 2" xfId="2466"/>
    <cellStyle name="Output 11 3 2 10" xfId="6493"/>
    <cellStyle name="Output 11 3 2 2" xfId="3866"/>
    <cellStyle name="Output 11 3 2 3" xfId="3286"/>
    <cellStyle name="Output 11 3 2 4" xfId="4907"/>
    <cellStyle name="Output 11 3 2 5" xfId="3588"/>
    <cellStyle name="Output 11 3 2 6" xfId="4596"/>
    <cellStyle name="Output 11 3 2 7" xfId="6241"/>
    <cellStyle name="Output 11 3 2 8" xfId="5077"/>
    <cellStyle name="Output 11 3 2 9" xfId="6969"/>
    <cellStyle name="Output 11 3 3" xfId="3599"/>
    <cellStyle name="Output 11 3 4" xfId="4446"/>
    <cellStyle name="Output 11 3 5" xfId="3337"/>
    <cellStyle name="Output 11 3 6" xfId="2603"/>
    <cellStyle name="Output 11 3 7" xfId="5763"/>
    <cellStyle name="Output 11 3 8" xfId="4571"/>
    <cellStyle name="Output 11 3 9" xfId="6585"/>
    <cellStyle name="Output 11 3_анекси - фирми со кредити(КРИС)" xfId="2211"/>
    <cellStyle name="Output 11 4" xfId="3051"/>
    <cellStyle name="Output 11_aneks pokazateli-dejnosti" xfId="1715"/>
    <cellStyle name="Output 12" xfId="984"/>
    <cellStyle name="Output 12 2" xfId="985"/>
    <cellStyle name="Output 12 2 2" xfId="1925"/>
    <cellStyle name="Output 12 2 2 10" xfId="5243"/>
    <cellStyle name="Output 12 2 2 11" xfId="6505"/>
    <cellStyle name="Output 12 2 2 2" xfId="2469"/>
    <cellStyle name="Output 12 2 2 2 10" xfId="5993"/>
    <cellStyle name="Output 12 2 2 2 2" xfId="3869"/>
    <cellStyle name="Output 12 2 2 2 3" xfId="2751"/>
    <cellStyle name="Output 12 2 2 2 4" xfId="4910"/>
    <cellStyle name="Output 12 2 2 2 5" xfId="4741"/>
    <cellStyle name="Output 12 2 2 2 6" xfId="5433"/>
    <cellStyle name="Output 12 2 2 2 7" xfId="2702"/>
    <cellStyle name="Output 12 2 2 2 8" xfId="6405"/>
    <cellStyle name="Output 12 2 2 2 9" xfId="6972"/>
    <cellStyle name="Output 12 2 2 3" xfId="3602"/>
    <cellStyle name="Output 12 2 2 4" xfId="2754"/>
    <cellStyle name="Output 12 2 2 5" xfId="3226"/>
    <cellStyle name="Output 12 2 2 6" xfId="3945"/>
    <cellStyle name="Output 12 2 2 7" xfId="5812"/>
    <cellStyle name="Output 12 2 2 8" xfId="6361"/>
    <cellStyle name="Output 12 2 2 9" xfId="5790"/>
    <cellStyle name="Output 12 2 2_анекси - фирми со кредити(КРИС)" xfId="2212"/>
    <cellStyle name="Output 12 2 3" xfId="3054"/>
    <cellStyle name="Output 12 2_aneks pokazateli-dejnosti" xfId="1718"/>
    <cellStyle name="Output 12 3" xfId="1924"/>
    <cellStyle name="Output 12 3 10" xfId="5548"/>
    <cellStyle name="Output 12 3 11" xfId="6424"/>
    <cellStyle name="Output 12 3 2" xfId="2468"/>
    <cellStyle name="Output 12 3 2 10" xfId="6362"/>
    <cellStyle name="Output 12 3 2 2" xfId="3868"/>
    <cellStyle name="Output 12 3 2 3" xfId="2752"/>
    <cellStyle name="Output 12 3 2 4" xfId="4909"/>
    <cellStyle name="Output 12 3 2 5" xfId="5266"/>
    <cellStyle name="Output 12 3 2 6" xfId="5533"/>
    <cellStyle name="Output 12 3 2 7" xfId="6460"/>
    <cellStyle name="Output 12 3 2 8" xfId="6662"/>
    <cellStyle name="Output 12 3 2 9" xfId="6971"/>
    <cellStyle name="Output 12 3 3" xfId="3601"/>
    <cellStyle name="Output 12 3 4" xfId="4151"/>
    <cellStyle name="Output 12 3 5" xfId="4512"/>
    <cellStyle name="Output 12 3 6" xfId="4983"/>
    <cellStyle name="Output 12 3 7" xfId="4584"/>
    <cellStyle name="Output 12 3 8" xfId="6489"/>
    <cellStyle name="Output 12 3 9" xfId="6415"/>
    <cellStyle name="Output 12 3_анекси - фирми со кредити(КРИС)" xfId="2213"/>
    <cellStyle name="Output 12 4" xfId="3053"/>
    <cellStyle name="Output 12_aneks pokazateli-dejnosti" xfId="1717"/>
    <cellStyle name="Output 13" xfId="986"/>
    <cellStyle name="Output 13 2" xfId="987"/>
    <cellStyle name="Output 13 2 2" xfId="1927"/>
    <cellStyle name="Output 13 2 2 10" xfId="6098"/>
    <cellStyle name="Output 13 2 2 11" xfId="7035"/>
    <cellStyle name="Output 13 2 2 2" xfId="2471"/>
    <cellStyle name="Output 13 2 2 2 10" xfId="5738"/>
    <cellStyle name="Output 13 2 2 2 2" xfId="3871"/>
    <cellStyle name="Output 13 2 2 2 3" xfId="3402"/>
    <cellStyle name="Output 13 2 2 2 4" xfId="4912"/>
    <cellStyle name="Output 13 2 2 2 5" xfId="5111"/>
    <cellStyle name="Output 13 2 2 2 6" xfId="4749"/>
    <cellStyle name="Output 13 2 2 2 7" xfId="5326"/>
    <cellStyle name="Output 13 2 2 2 8" xfId="6557"/>
    <cellStyle name="Output 13 2 2 2 9" xfId="6974"/>
    <cellStyle name="Output 13 2 2 3" xfId="3604"/>
    <cellStyle name="Output 13 2 2 4" xfId="4053"/>
    <cellStyle name="Output 13 2 2 5" xfId="3326"/>
    <cellStyle name="Output 13 2 2 6" xfId="5012"/>
    <cellStyle name="Output 13 2 2 7" xfId="5701"/>
    <cellStyle name="Output 13 2 2 8" xfId="6289"/>
    <cellStyle name="Output 13 2 2 9" xfId="5633"/>
    <cellStyle name="Output 13 2 2_анекси - фирми со кредити(КРИС)" xfId="2214"/>
    <cellStyle name="Output 13 2 3" xfId="3056"/>
    <cellStyle name="Output 13 2_aneks pokazateli-dejnosti" xfId="1720"/>
    <cellStyle name="Output 13 3" xfId="1926"/>
    <cellStyle name="Output 13 3 10" xfId="5787"/>
    <cellStyle name="Output 13 3 11" xfId="6810"/>
    <cellStyle name="Output 13 3 2" xfId="2470"/>
    <cellStyle name="Output 13 3 2 10" xfId="5476"/>
    <cellStyle name="Output 13 3 2 2" xfId="3870"/>
    <cellStyle name="Output 13 3 2 3" xfId="4186"/>
    <cellStyle name="Output 13 3 2 4" xfId="4911"/>
    <cellStyle name="Output 13 3 2 5" xfId="5020"/>
    <cellStyle name="Output 13 3 2 6" xfId="5469"/>
    <cellStyle name="Output 13 3 2 7" xfId="5416"/>
    <cellStyle name="Output 13 3 2 8" xfId="3137"/>
    <cellStyle name="Output 13 3 2 9" xfId="6973"/>
    <cellStyle name="Output 13 3 3" xfId="3603"/>
    <cellStyle name="Output 13 3 4" xfId="2671"/>
    <cellStyle name="Output 13 3 5" xfId="4232"/>
    <cellStyle name="Output 13 3 6" xfId="5056"/>
    <cellStyle name="Output 13 3 7" xfId="2594"/>
    <cellStyle name="Output 13 3 8" xfId="2725"/>
    <cellStyle name="Output 13 3 9" xfId="2648"/>
    <cellStyle name="Output 13 3_анекси - фирми со кредити(КРИС)" xfId="2215"/>
    <cellStyle name="Output 13 4" xfId="3055"/>
    <cellStyle name="Output 13_aneks pokazateli-dejnosti" xfId="1719"/>
    <cellStyle name="Output 14" xfId="988"/>
    <cellStyle name="Output 14 2" xfId="989"/>
    <cellStyle name="Output 14 2 2" xfId="1929"/>
    <cellStyle name="Output 14 2 2 10" xfId="4507"/>
    <cellStyle name="Output 14 2 2 11" xfId="6834"/>
    <cellStyle name="Output 14 2 2 2" xfId="2473"/>
    <cellStyle name="Output 14 2 2 2 10" xfId="6437"/>
    <cellStyle name="Output 14 2 2 2 2" xfId="3873"/>
    <cellStyle name="Output 14 2 2 2 3" xfId="4200"/>
    <cellStyle name="Output 14 2 2 2 4" xfId="4914"/>
    <cellStyle name="Output 14 2 2 2 5" xfId="3596"/>
    <cellStyle name="Output 14 2 2 2 6" xfId="5458"/>
    <cellStyle name="Output 14 2 2 2 7" xfId="6134"/>
    <cellStyle name="Output 14 2 2 2 8" xfId="6131"/>
    <cellStyle name="Output 14 2 2 2 9" xfId="6976"/>
    <cellStyle name="Output 14 2 2 3" xfId="3606"/>
    <cellStyle name="Output 14 2 2 4" xfId="4009"/>
    <cellStyle name="Output 14 2 2 5" xfId="3451"/>
    <cellStyle name="Output 14 2 2 6" xfId="4808"/>
    <cellStyle name="Output 14 2 2 7" xfId="5379"/>
    <cellStyle name="Output 14 2 2 8" xfId="6397"/>
    <cellStyle name="Output 14 2 2 9" xfId="5945"/>
    <cellStyle name="Output 14 2 2_анекси - фирми со кредити(КРИС)" xfId="2216"/>
    <cellStyle name="Output 14 2 3" xfId="3058"/>
    <cellStyle name="Output 14 2_aneks pokazateli-dejnosti" xfId="1722"/>
    <cellStyle name="Output 14 3" xfId="1928"/>
    <cellStyle name="Output 14 3 10" xfId="5328"/>
    <cellStyle name="Output 14 3 11" xfId="6822"/>
    <cellStyle name="Output 14 3 2" xfId="2472"/>
    <cellStyle name="Output 14 3 2 10" xfId="3963"/>
    <cellStyle name="Output 14 3 2 2" xfId="3872"/>
    <cellStyle name="Output 14 3 2 3" xfId="3285"/>
    <cellStyle name="Output 14 3 2 4" xfId="4913"/>
    <cellStyle name="Output 14 3 2 5" xfId="3334"/>
    <cellStyle name="Output 14 3 2 6" xfId="2152"/>
    <cellStyle name="Output 14 3 2 7" xfId="6459"/>
    <cellStyle name="Output 14 3 2 8" xfId="6690"/>
    <cellStyle name="Output 14 3 2 9" xfId="6975"/>
    <cellStyle name="Output 14 3 3" xfId="3605"/>
    <cellStyle name="Output 14 3 4" xfId="3989"/>
    <cellStyle name="Output 14 3 5" xfId="3275"/>
    <cellStyle name="Output 14 3 6" xfId="3712"/>
    <cellStyle name="Output 14 3 7" xfId="4208"/>
    <cellStyle name="Output 14 3 8" xfId="4525"/>
    <cellStyle name="Output 14 3 9" xfId="2759"/>
    <cellStyle name="Output 14 3_анекси - фирми со кредити(КРИС)" xfId="2217"/>
    <cellStyle name="Output 14 4" xfId="3057"/>
    <cellStyle name="Output 14_aneks pokazateli-dejnosti" xfId="1721"/>
    <cellStyle name="Output 2" xfId="990"/>
    <cellStyle name="Output 2 10" xfId="4256"/>
    <cellStyle name="Output 2 11" xfId="4135"/>
    <cellStyle name="Output 2 12" xfId="3790"/>
    <cellStyle name="Output 2 13" xfId="4079"/>
    <cellStyle name="Output 2 14" xfId="5270"/>
    <cellStyle name="Output 2 15" xfId="6595"/>
    <cellStyle name="Output 2 16" xfId="6876"/>
    <cellStyle name="Output 2 2" xfId="991"/>
    <cellStyle name="Output 2 2 2" xfId="992"/>
    <cellStyle name="Output 2 2 2 2" xfId="1932"/>
    <cellStyle name="Output 2 2 2 2 10" xfId="5008"/>
    <cellStyle name="Output 2 2 2 2 11" xfId="7034"/>
    <cellStyle name="Output 2 2 2 2 2" xfId="2476"/>
    <cellStyle name="Output 2 2 2 2 2 10" xfId="6537"/>
    <cellStyle name="Output 2 2 2 2 2 2" xfId="3876"/>
    <cellStyle name="Output 2 2 2 2 2 3" xfId="3084"/>
    <cellStyle name="Output 2 2 2 2 2 4" xfId="4917"/>
    <cellStyle name="Output 2 2 2 2 2 5" xfId="4539"/>
    <cellStyle name="Output 2 2 2 2 2 6" xfId="4223"/>
    <cellStyle name="Output 2 2 2 2 2 7" xfId="4631"/>
    <cellStyle name="Output 2 2 2 2 2 8" xfId="6284"/>
    <cellStyle name="Output 2 2 2 2 2 9" xfId="6979"/>
    <cellStyle name="Output 2 2 2 2 3" xfId="3609"/>
    <cellStyle name="Output 2 2 2 2 4" xfId="4460"/>
    <cellStyle name="Output 2 2 2 2 5" xfId="3010"/>
    <cellStyle name="Output 2 2 2 2 6" xfId="5231"/>
    <cellStyle name="Output 2 2 2 2 7" xfId="5218"/>
    <cellStyle name="Output 2 2 2 2 8" xfId="4372"/>
    <cellStyle name="Output 2 2 2 2 9" xfId="6402"/>
    <cellStyle name="Output 2 2 2 2_анекси - фирми со кредити(КРИС)" xfId="2218"/>
    <cellStyle name="Output 2 2 2 3" xfId="3061"/>
    <cellStyle name="Output 2 2 2_aneks pokazateli-dejnosti" xfId="1725"/>
    <cellStyle name="Output 2 2 3" xfId="1931"/>
    <cellStyle name="Output 2 2 3 10" xfId="6353"/>
    <cellStyle name="Output 2 2 3 11" xfId="6809"/>
    <cellStyle name="Output 2 2 3 2" xfId="2475"/>
    <cellStyle name="Output 2 2 3 2 10" xfId="2680"/>
    <cellStyle name="Output 2 2 3 2 2" xfId="3875"/>
    <cellStyle name="Output 2 2 3 2 3" xfId="4439"/>
    <cellStyle name="Output 2 2 3 2 4" xfId="4916"/>
    <cellStyle name="Output 2 2 3 2 5" xfId="5256"/>
    <cellStyle name="Output 2 2 3 2 6" xfId="5603"/>
    <cellStyle name="Output 2 2 3 2 7" xfId="5899"/>
    <cellStyle name="Output 2 2 3 2 8" xfId="6657"/>
    <cellStyle name="Output 2 2 3 2 9" xfId="6978"/>
    <cellStyle name="Output 2 2 3 3" xfId="3608"/>
    <cellStyle name="Output 2 2 3 4" xfId="3695"/>
    <cellStyle name="Output 2 2 3 5" xfId="3576"/>
    <cellStyle name="Output 2 2 3 6" xfId="4327"/>
    <cellStyle name="Output 2 2 3 7" xfId="2781"/>
    <cellStyle name="Output 2 2 3 8" xfId="6290"/>
    <cellStyle name="Output 2 2 3 9" xfId="6630"/>
    <cellStyle name="Output 2 2 3_анекси - фирми со кредити(КРИС)" xfId="2219"/>
    <cellStyle name="Output 2 2 4" xfId="3060"/>
    <cellStyle name="Output 2 2_aneks pokazateli-dejnosti" xfId="1724"/>
    <cellStyle name="Output 2 3" xfId="993"/>
    <cellStyle name="Output 2 3 2" xfId="994"/>
    <cellStyle name="Output 2 3 2 2" xfId="1934"/>
    <cellStyle name="Output 2 3 2 2 10" xfId="6755"/>
    <cellStyle name="Output 2 3 2 2 11" xfId="6833"/>
    <cellStyle name="Output 2 3 2 2 2" xfId="2478"/>
    <cellStyle name="Output 2 3 2 2 2 10" xfId="3186"/>
    <cellStyle name="Output 2 3 2 2 2 2" xfId="3878"/>
    <cellStyle name="Output 2 3 2 2 2 3" xfId="4349"/>
    <cellStyle name="Output 2 3 2 2 2 4" xfId="4919"/>
    <cellStyle name="Output 2 3 2 2 2 5" xfId="4747"/>
    <cellStyle name="Output 2 3 2 2 2 6" xfId="5922"/>
    <cellStyle name="Output 2 3 2 2 2 7" xfId="1443"/>
    <cellStyle name="Output 2 3 2 2 2 8" xfId="6286"/>
    <cellStyle name="Output 2 3 2 2 2 9" xfId="6981"/>
    <cellStyle name="Output 2 3 2 2 3" xfId="3611"/>
    <cellStyle name="Output 2 3 2 2 4" xfId="3657"/>
    <cellStyle name="Output 2 3 2 2 5" xfId="3684"/>
    <cellStyle name="Output 2 3 2 2 6" xfId="4762"/>
    <cellStyle name="Output 2 3 2 2 7" xfId="5466"/>
    <cellStyle name="Output 2 3 2 2 8" xfId="6349"/>
    <cellStyle name="Output 2 3 2 2 9" xfId="5607"/>
    <cellStyle name="Output 2 3 2 2_анекси - фирми со кредити(КРИС)" xfId="2220"/>
    <cellStyle name="Output 2 3 2 3" xfId="3063"/>
    <cellStyle name="Output 2 3 2_aneks pokazateli-dejnosti" xfId="1727"/>
    <cellStyle name="Output 2 3 3" xfId="1933"/>
    <cellStyle name="Output 2 3 3 10" xfId="6388"/>
    <cellStyle name="Output 2 3 3 11" xfId="6823"/>
    <cellStyle name="Output 2 3 3 2" xfId="2477"/>
    <cellStyle name="Output 2 3 3 2 10" xfId="6121"/>
    <cellStyle name="Output 2 3 3 2 2" xfId="3877"/>
    <cellStyle name="Output 2 3 3 2 3" xfId="4184"/>
    <cellStyle name="Output 2 3 3 2 4" xfId="4918"/>
    <cellStyle name="Output 2 3 3 2 5" xfId="4555"/>
    <cellStyle name="Output 2 3 3 2 6" xfId="5011"/>
    <cellStyle name="Output 2 3 3 2 7" xfId="3308"/>
    <cellStyle name="Output 2 3 3 2 8" xfId="3976"/>
    <cellStyle name="Output 2 3 3 2 9" xfId="6980"/>
    <cellStyle name="Output 2 3 3 3" xfId="3610"/>
    <cellStyle name="Output 2 3 3 4" xfId="3952"/>
    <cellStyle name="Output 2 3 3 5" xfId="2738"/>
    <cellStyle name="Output 2 3 3 6" xfId="4206"/>
    <cellStyle name="Output 2 3 3 7" xfId="5009"/>
    <cellStyle name="Output 2 3 3 8" xfId="6095"/>
    <cellStyle name="Output 2 3 3 9" xfId="5670"/>
    <cellStyle name="Output 2 3 3_анекси - фирми со кредити(КРИС)" xfId="2221"/>
    <cellStyle name="Output 2 3 4" xfId="3062"/>
    <cellStyle name="Output 2 3_aneks pokazateli-dejnosti" xfId="1726"/>
    <cellStyle name="Output 2 4" xfId="995"/>
    <cellStyle name="Output 2 4 2" xfId="1935"/>
    <cellStyle name="Output 2 4 2 10" xfId="6756"/>
    <cellStyle name="Output 2 4 2 11" xfId="6748"/>
    <cellStyle name="Output 2 4 2 2" xfId="2479"/>
    <cellStyle name="Output 2 4 2 2 10" xfId="6192"/>
    <cellStyle name="Output 2 4 2 2 2" xfId="3879"/>
    <cellStyle name="Output 2 4 2 2 3" xfId="2807"/>
    <cellStyle name="Output 2 4 2 2 4" xfId="4920"/>
    <cellStyle name="Output 2 4 2 2 5" xfId="4979"/>
    <cellStyle name="Output 2 4 2 2 6" xfId="6049"/>
    <cellStyle name="Output 2 4 2 2 7" xfId="3297"/>
    <cellStyle name="Output 2 4 2 2 8" xfId="6599"/>
    <cellStyle name="Output 2 4 2 2 9" xfId="6982"/>
    <cellStyle name="Output 2 4 2 3" xfId="3612"/>
    <cellStyle name="Output 2 4 2 4" xfId="3358"/>
    <cellStyle name="Output 2 4 2 5" xfId="2623"/>
    <cellStyle name="Output 2 4 2 6" xfId="2938"/>
    <cellStyle name="Output 2 4 2 7" xfId="4545"/>
    <cellStyle name="Output 2 4 2 8" xfId="6235"/>
    <cellStyle name="Output 2 4 2 9" xfId="3165"/>
    <cellStyle name="Output 2 4 2_анекси - фирми со кредити(КРИС)" xfId="2222"/>
    <cellStyle name="Output 2 4 3" xfId="3064"/>
    <cellStyle name="Output 2 4_aneks pokazateli-dejnosti" xfId="1728"/>
    <cellStyle name="Output 2 5" xfId="1541"/>
    <cellStyle name="Output 2 5 2" xfId="2046"/>
    <cellStyle name="Output 2 5 2 10" xfId="6813"/>
    <cellStyle name="Output 2 5 2 11" xfId="5207"/>
    <cellStyle name="Output 2 5 2 2" xfId="2566"/>
    <cellStyle name="Output 2 5 2 2 10" xfId="7134"/>
    <cellStyle name="Output 2 5 2 2 2" xfId="3956"/>
    <cellStyle name="Output 2 5 2 2 3" xfId="3083"/>
    <cellStyle name="Output 2 5 2 2 4" xfId="4996"/>
    <cellStyle name="Output 2 5 2 2 5" xfId="5561"/>
    <cellStyle name="Output 2 5 2 2 6" xfId="6111"/>
    <cellStyle name="Output 2 5 2 2 7" xfId="6179"/>
    <cellStyle name="Output 2 5 2 2 8" xfId="6417"/>
    <cellStyle name="Output 2 5 2 2 9" xfId="7038"/>
    <cellStyle name="Output 2 5 2 3" xfId="3687"/>
    <cellStyle name="Output 2 5 2 4" xfId="4113"/>
    <cellStyle name="Output 2 5 2 5" xfId="3134"/>
    <cellStyle name="Output 2 5 2 6" xfId="4673"/>
    <cellStyle name="Output 2 5 2 7" xfId="3155"/>
    <cellStyle name="Output 2 5 2 8" xfId="3984"/>
    <cellStyle name="Output 2 5 2 9" xfId="6687"/>
    <cellStyle name="Output 2 5 2_анекси - фирми со кредити(КРИС)" xfId="2223"/>
    <cellStyle name="Output 2 5 3" xfId="3410"/>
    <cellStyle name="Output 2 5_aneks pokazateli-dejnosti" xfId="1729"/>
    <cellStyle name="Output 2 6" xfId="1930"/>
    <cellStyle name="Output 2 6 10" xfId="5817"/>
    <cellStyle name="Output 2 6 11" xfId="4653"/>
    <cellStyle name="Output 2 6 2" xfId="2474"/>
    <cellStyle name="Output 2 6 2 10" xfId="6531"/>
    <cellStyle name="Output 2 6 2 2" xfId="3874"/>
    <cellStyle name="Output 2 6 2 3" xfId="4523"/>
    <cellStyle name="Output 2 6 2 4" xfId="4915"/>
    <cellStyle name="Output 2 6 2 5" xfId="3214"/>
    <cellStyle name="Output 2 6 2 6" xfId="5621"/>
    <cellStyle name="Output 2 6 2 7" xfId="6155"/>
    <cellStyle name="Output 2 6 2 8" xfId="6517"/>
    <cellStyle name="Output 2 6 2 9" xfId="6977"/>
    <cellStyle name="Output 2 6 3" xfId="3607"/>
    <cellStyle name="Output 2 6 4" xfId="4233"/>
    <cellStyle name="Output 2 6 5" xfId="3715"/>
    <cellStyle name="Output 2 6 6" xfId="2806"/>
    <cellStyle name="Output 2 6 7" xfId="5814"/>
    <cellStyle name="Output 2 6 8" xfId="6404"/>
    <cellStyle name="Output 2 6 9" xfId="5988"/>
    <cellStyle name="Output 2 6_анекси - фирми со кредити(КРИС)" xfId="2224"/>
    <cellStyle name="Output 2 7" xfId="1778"/>
    <cellStyle name="Output 2 7 10" xfId="4306"/>
    <cellStyle name="Output 2 7 11" xfId="7096"/>
    <cellStyle name="Output 2 7 2" xfId="2322"/>
    <cellStyle name="Output 2 7 2 10" xfId="4077"/>
    <cellStyle name="Output 2 7 2 2" xfId="3749"/>
    <cellStyle name="Output 2 7 2 3" xfId="2642"/>
    <cellStyle name="Output 2 7 2 4" xfId="4772"/>
    <cellStyle name="Output 2 7 2 5" xfId="4167"/>
    <cellStyle name="Output 2 7 2 6" xfId="5937"/>
    <cellStyle name="Output 2 7 2 7" xfId="5624"/>
    <cellStyle name="Output 2 7 2 8" xfId="5457"/>
    <cellStyle name="Output 2 7 2 9" xfId="6840"/>
    <cellStyle name="Output 2 7 3" xfId="3485"/>
    <cellStyle name="Output 2 7 4" xfId="2682"/>
    <cellStyle name="Output 2 7 5" xfId="4440"/>
    <cellStyle name="Output 2 7 6" xfId="2624"/>
    <cellStyle name="Output 2 7 7" xfId="5645"/>
    <cellStyle name="Output 2 7 8" xfId="5410"/>
    <cellStyle name="Output 2 7 9" xfId="4404"/>
    <cellStyle name="Output 2 7_анекси - фирми со кредити(КРИС)" xfId="2225"/>
    <cellStyle name="Output 2 8" xfId="3059"/>
    <cellStyle name="Output 2 9" xfId="3262"/>
    <cellStyle name="Output 2_aneks pokazateli-dejnosti" xfId="1723"/>
    <cellStyle name="Output 3" xfId="996"/>
    <cellStyle name="Output 3 2" xfId="997"/>
    <cellStyle name="Output 3 2 2" xfId="1937"/>
    <cellStyle name="Output 3 2 2 10" xfId="6758"/>
    <cellStyle name="Output 3 2 2 11" xfId="6560"/>
    <cellStyle name="Output 3 2 2 2" xfId="2481"/>
    <cellStyle name="Output 3 2 2 2 10" xfId="6305"/>
    <cellStyle name="Output 3 2 2 2 2" xfId="3881"/>
    <cellStyle name="Output 3 2 2 2 3" xfId="4424"/>
    <cellStyle name="Output 3 2 2 2 4" xfId="4922"/>
    <cellStyle name="Output 3 2 2 2 5" xfId="2809"/>
    <cellStyle name="Output 3 2 2 2 6" xfId="6051"/>
    <cellStyle name="Output 3 2 2 2 7" xfId="6462"/>
    <cellStyle name="Output 3 2 2 2 8" xfId="5006"/>
    <cellStyle name="Output 3 2 2 2 9" xfId="6984"/>
    <cellStyle name="Output 3 2 2 3" xfId="3614"/>
    <cellStyle name="Output 3 2 2 4" xfId="4511"/>
    <cellStyle name="Output 3 2 2 5" xfId="3029"/>
    <cellStyle name="Output 3 2 2 6" xfId="4581"/>
    <cellStyle name="Output 3 2 2 7" xfId="2847"/>
    <cellStyle name="Output 3 2 2 8" xfId="4761"/>
    <cellStyle name="Output 3 2 2 9" xfId="5125"/>
    <cellStyle name="Output 3 2 2_анекси - фирми со кредити(КРИС)" xfId="2226"/>
    <cellStyle name="Output 3 2 3" xfId="3066"/>
    <cellStyle name="Output 3 2_aneks pokazateli-dejnosti" xfId="1731"/>
    <cellStyle name="Output 3 3" xfId="1936"/>
    <cellStyle name="Output 3 3 10" xfId="6757"/>
    <cellStyle name="Output 3 3 11" xfId="6403"/>
    <cellStyle name="Output 3 3 2" xfId="2480"/>
    <cellStyle name="Output 3 3 2 10" xfId="6608"/>
    <cellStyle name="Output 3 3 2 2" xfId="3880"/>
    <cellStyle name="Output 3 3 2 3" xfId="3328"/>
    <cellStyle name="Output 3 3 2 4" xfId="4921"/>
    <cellStyle name="Output 3 3 2 5" xfId="2772"/>
    <cellStyle name="Output 3 3 2 6" xfId="6050"/>
    <cellStyle name="Output 3 3 2 7" xfId="3443"/>
    <cellStyle name="Output 3 3 2 8" xfId="3721"/>
    <cellStyle name="Output 3 3 2 9" xfId="6983"/>
    <cellStyle name="Output 3 3 3" xfId="3613"/>
    <cellStyle name="Output 3 3 4" xfId="3356"/>
    <cellStyle name="Output 3 3 5" xfId="2668"/>
    <cellStyle name="Output 3 3 6" xfId="5179"/>
    <cellStyle name="Output 3 3 7" xfId="4559"/>
    <cellStyle name="Output 3 3 8" xfId="4743"/>
    <cellStyle name="Output 3 3 9" xfId="6631"/>
    <cellStyle name="Output 3 3_анекси - фирми со кредити(КРИС)" xfId="2227"/>
    <cellStyle name="Output 3 4" xfId="3065"/>
    <cellStyle name="Output 3_aneks pokazateli-dejnosti" xfId="1730"/>
    <cellStyle name="Output 4" xfId="998"/>
    <cellStyle name="Output 4 2" xfId="999"/>
    <cellStyle name="Output 4 2 2" xfId="1939"/>
    <cellStyle name="Output 4 2 2 10" xfId="6760"/>
    <cellStyle name="Output 4 2 2 11" xfId="6750"/>
    <cellStyle name="Output 4 2 2 2" xfId="2483"/>
    <cellStyle name="Output 4 2 2 2 10" xfId="4598"/>
    <cellStyle name="Output 4 2 2 2 2" xfId="3883"/>
    <cellStyle name="Output 4 2 2 2 3" xfId="3021"/>
    <cellStyle name="Output 4 2 2 2 4" xfId="4924"/>
    <cellStyle name="Output 4 2 2 2 5" xfId="3304"/>
    <cellStyle name="Output 4 2 2 2 6" xfId="6053"/>
    <cellStyle name="Output 4 2 2 2 7" xfId="6182"/>
    <cellStyle name="Output 4 2 2 2 8" xfId="6625"/>
    <cellStyle name="Output 4 2 2 2 9" xfId="6986"/>
    <cellStyle name="Output 4 2 2 3" xfId="3616"/>
    <cellStyle name="Output 4 2 2 4" xfId="3028"/>
    <cellStyle name="Output 4 2 2 5" xfId="4269"/>
    <cellStyle name="Output 4 2 2 6" xfId="2779"/>
    <cellStyle name="Output 4 2 2 7" xfId="5403"/>
    <cellStyle name="Output 4 2 2 8" xfId="5844"/>
    <cellStyle name="Output 4 2 2 9" xfId="6629"/>
    <cellStyle name="Output 4 2 2_анекси - фирми со кредити(КРИС)" xfId="2228"/>
    <cellStyle name="Output 4 2 3" xfId="3068"/>
    <cellStyle name="Output 4 2_aneks pokazateli-dejnosti" xfId="1733"/>
    <cellStyle name="Output 4 3" xfId="1938"/>
    <cellStyle name="Output 4 3 10" xfId="6759"/>
    <cellStyle name="Output 4 3 11" xfId="6675"/>
    <cellStyle name="Output 4 3 2" xfId="2482"/>
    <cellStyle name="Output 4 3 2 10" xfId="6389"/>
    <cellStyle name="Output 4 3 2 2" xfId="3882"/>
    <cellStyle name="Output 4 3 2 3" xfId="3981"/>
    <cellStyle name="Output 4 3 2 4" xfId="4923"/>
    <cellStyle name="Output 4 3 2 5" xfId="5370"/>
    <cellStyle name="Output 4 3 2 6" xfId="6052"/>
    <cellStyle name="Output 4 3 2 7" xfId="4570"/>
    <cellStyle name="Output 4 3 2 8" xfId="6189"/>
    <cellStyle name="Output 4 3 2 9" xfId="6985"/>
    <cellStyle name="Output 4 3 3" xfId="3615"/>
    <cellStyle name="Output 4 3 4" xfId="4055"/>
    <cellStyle name="Output 4 3 5" xfId="2646"/>
    <cellStyle name="Output 4 3 6" xfId="4500"/>
    <cellStyle name="Output 4 3 7" xfId="5831"/>
    <cellStyle name="Output 4 3 8" xfId="5392"/>
    <cellStyle name="Output 4 3 9" xfId="5732"/>
    <cellStyle name="Output 4 3_анекси - фирми со кредити(КРИС)" xfId="2229"/>
    <cellStyle name="Output 4 4" xfId="3067"/>
    <cellStyle name="Output 4_aneks pokazateli-dejnosti" xfId="1732"/>
    <cellStyle name="Output 5" xfId="1000"/>
    <cellStyle name="Output 5 2" xfId="1001"/>
    <cellStyle name="Output 5 2 2" xfId="1941"/>
    <cellStyle name="Output 5 2 2 10" xfId="6762"/>
    <cellStyle name="Output 5 2 2 11" xfId="6273"/>
    <cellStyle name="Output 5 2 2 2" xfId="2485"/>
    <cellStyle name="Output 5 2 2 2 10" xfId="6695"/>
    <cellStyle name="Output 5 2 2 2 2" xfId="3885"/>
    <cellStyle name="Output 5 2 2 2 3" xfId="3251"/>
    <cellStyle name="Output 5 2 2 2 4" xfId="4926"/>
    <cellStyle name="Output 5 2 2 2 5" xfId="5133"/>
    <cellStyle name="Output 5 2 2 2 6" xfId="6055"/>
    <cellStyle name="Output 5 2 2 2 7" xfId="3993"/>
    <cellStyle name="Output 5 2 2 2 8" xfId="6524"/>
    <cellStyle name="Output 5 2 2 2 9" xfId="6988"/>
    <cellStyle name="Output 5 2 2 3" xfId="3618"/>
    <cellStyle name="Output 5 2 2 4" xfId="4344"/>
    <cellStyle name="Output 5 2 2 5" xfId="4412"/>
    <cellStyle name="Output 5 2 2 6" xfId="4592"/>
    <cellStyle name="Output 5 2 2 7" xfId="5559"/>
    <cellStyle name="Output 5 2 2 8" xfId="5943"/>
    <cellStyle name="Output 5 2 2 9" xfId="4986"/>
    <cellStyle name="Output 5 2 2_анекси - фирми со кредити(КРИС)" xfId="2230"/>
    <cellStyle name="Output 5 2 3" xfId="3070"/>
    <cellStyle name="Output 5 2_aneks pokazateli-dejnosti" xfId="1735"/>
    <cellStyle name="Output 5 3" xfId="1940"/>
    <cellStyle name="Output 5 3 10" xfId="6761"/>
    <cellStyle name="Output 5 3 11" xfId="6811"/>
    <cellStyle name="Output 5 3 2" xfId="2484"/>
    <cellStyle name="Output 5 3 2 10" xfId="6643"/>
    <cellStyle name="Output 5 3 2 2" xfId="3884"/>
    <cellStyle name="Output 5 3 2 3" xfId="2575"/>
    <cellStyle name="Output 5 3 2 4" xfId="4925"/>
    <cellStyle name="Output 5 3 2 5" xfId="5250"/>
    <cellStyle name="Output 5 3 2 6" xfId="6054"/>
    <cellStyle name="Output 5 3 2 7" xfId="5037"/>
    <cellStyle name="Output 5 3 2 8" xfId="6274"/>
    <cellStyle name="Output 5 3 2 9" xfId="6987"/>
    <cellStyle name="Output 5 3 3" xfId="3617"/>
    <cellStyle name="Output 5 3 4" xfId="4227"/>
    <cellStyle name="Output 5 3 5" xfId="3393"/>
    <cellStyle name="Output 5 3 6" xfId="5448"/>
    <cellStyle name="Output 5 3 7" xfId="5920"/>
    <cellStyle name="Output 5 3 8" xfId="6000"/>
    <cellStyle name="Output 5 3 9" xfId="6473"/>
    <cellStyle name="Output 5 3_анекси - фирми со кредити(КРИС)" xfId="2231"/>
    <cellStyle name="Output 5 4" xfId="3069"/>
    <cellStyle name="Output 5_aneks pokazateli-dejnosti" xfId="1734"/>
    <cellStyle name="Output 6" xfId="1002"/>
    <cellStyle name="Output 6 2" xfId="1003"/>
    <cellStyle name="Output 6 2 2" xfId="1943"/>
    <cellStyle name="Output 6 2 2 10" xfId="6764"/>
    <cellStyle name="Output 6 2 2 11" xfId="6301"/>
    <cellStyle name="Output 6 2 2 2" xfId="2487"/>
    <cellStyle name="Output 6 2 2 2 10" xfId="6480"/>
    <cellStyle name="Output 6 2 2 2 2" xfId="3887"/>
    <cellStyle name="Output 6 2 2 2 3" xfId="3359"/>
    <cellStyle name="Output 6 2 2 2 4" xfId="4928"/>
    <cellStyle name="Output 6 2 2 2 5" xfId="4063"/>
    <cellStyle name="Output 6 2 2 2 6" xfId="6057"/>
    <cellStyle name="Output 6 2 2 2 7" xfId="5321"/>
    <cellStyle name="Output 6 2 2 2 8" xfId="5393"/>
    <cellStyle name="Output 6 2 2 2 9" xfId="6990"/>
    <cellStyle name="Output 6 2 2 3" xfId="3620"/>
    <cellStyle name="Output 6 2 2 4" xfId="4509"/>
    <cellStyle name="Output 6 2 2 5" xfId="3580"/>
    <cellStyle name="Output 6 2 2 6" xfId="3198"/>
    <cellStyle name="Output 6 2 2 7" xfId="4178"/>
    <cellStyle name="Output 6 2 2 8" xfId="6100"/>
    <cellStyle name="Output 6 2 2 9" xfId="5777"/>
    <cellStyle name="Output 6 2 2_анекси - фирми со кредити(КРИС)" xfId="2232"/>
    <cellStyle name="Output 6 2 3" xfId="3072"/>
    <cellStyle name="Output 6 2_aneks pokazateli-dejnosti" xfId="1737"/>
    <cellStyle name="Output 6 3" xfId="1942"/>
    <cellStyle name="Output 6 3 10" xfId="6763"/>
    <cellStyle name="Output 6 3 11" xfId="3309"/>
    <cellStyle name="Output 6 3 2" xfId="2486"/>
    <cellStyle name="Output 6 3 2 10" xfId="5382"/>
    <cellStyle name="Output 6 3 2 2" xfId="3886"/>
    <cellStyle name="Output 6 3 2 3" xfId="2916"/>
    <cellStyle name="Output 6 3 2 4" xfId="4927"/>
    <cellStyle name="Output 6 3 2 5" xfId="2920"/>
    <cellStyle name="Output 6 3 2 6" xfId="6056"/>
    <cellStyle name="Output 6 3 2 7" xfId="6461"/>
    <cellStyle name="Output 6 3 2 8" xfId="6664"/>
    <cellStyle name="Output 6 3 2 9" xfId="6989"/>
    <cellStyle name="Output 6 3 3" xfId="3619"/>
    <cellStyle name="Output 6 3 4" xfId="3351"/>
    <cellStyle name="Output 6 3 5" xfId="2835"/>
    <cellStyle name="Output 6 3 6" xfId="4305"/>
    <cellStyle name="Output 6 3 7" xfId="5178"/>
    <cellStyle name="Output 6 3 8" xfId="3706"/>
    <cellStyle name="Output 6 3 9" xfId="6270"/>
    <cellStyle name="Output 6 3_анекси - фирми со кредити(КРИС)" xfId="2233"/>
    <cellStyle name="Output 6 4" xfId="3071"/>
    <cellStyle name="Output 6_aneks pokazateli-dejnosti" xfId="1736"/>
    <cellStyle name="Output 7" xfId="1004"/>
    <cellStyle name="Output 7 2" xfId="1005"/>
    <cellStyle name="Output 7 2 2" xfId="1945"/>
    <cellStyle name="Output 7 2 2 10" xfId="6766"/>
    <cellStyle name="Output 7 2 2 11" xfId="3129"/>
    <cellStyle name="Output 7 2 2 2" xfId="2489"/>
    <cellStyle name="Output 7 2 2 2 10" xfId="6373"/>
    <cellStyle name="Output 7 2 2 2 2" xfId="3889"/>
    <cellStyle name="Output 7 2 2 2 3" xfId="2935"/>
    <cellStyle name="Output 7 2 2 2 4" xfId="4930"/>
    <cellStyle name="Output 7 2 2 2 5" xfId="2708"/>
    <cellStyle name="Output 7 2 2 2 6" xfId="6059"/>
    <cellStyle name="Output 7 2 2 2 7" xfId="5555"/>
    <cellStyle name="Output 7 2 2 2 8" xfId="6663"/>
    <cellStyle name="Output 7 2 2 2 9" xfId="6992"/>
    <cellStyle name="Output 7 2 2 3" xfId="3622"/>
    <cellStyle name="Output 7 2 2 4" xfId="2828"/>
    <cellStyle name="Output 7 2 2 5" xfId="2922"/>
    <cellStyle name="Output 7 2 2 6" xfId="4453"/>
    <cellStyle name="Output 7 2 2 7" xfId="5881"/>
    <cellStyle name="Output 7 2 2 8" xfId="6032"/>
    <cellStyle name="Output 7 2 2 9" xfId="6497"/>
    <cellStyle name="Output 7 2 2_анекси - фирми со кредити(КРИС)" xfId="2234"/>
    <cellStyle name="Output 7 2 3" xfId="3074"/>
    <cellStyle name="Output 7 2_aneks pokazateli-dejnosti" xfId="1739"/>
    <cellStyle name="Output 7 3" xfId="1944"/>
    <cellStyle name="Output 7 3 10" xfId="6765"/>
    <cellStyle name="Output 7 3 11" xfId="7036"/>
    <cellStyle name="Output 7 3 2" xfId="2488"/>
    <cellStyle name="Output 7 3 2 10" xfId="5767"/>
    <cellStyle name="Output 7 3 2 2" xfId="3888"/>
    <cellStyle name="Output 7 3 2 3" xfId="4266"/>
    <cellStyle name="Output 7 3 2 4" xfId="4929"/>
    <cellStyle name="Output 7 3 2 5" xfId="4611"/>
    <cellStyle name="Output 7 3 2 6" xfId="6058"/>
    <cellStyle name="Output 7 3 2 7" xfId="4188"/>
    <cellStyle name="Output 7 3 2 8" xfId="6523"/>
    <cellStyle name="Output 7 3 2 9" xfId="6991"/>
    <cellStyle name="Output 7 3 3" xfId="3621"/>
    <cellStyle name="Output 7 3 4" xfId="2932"/>
    <cellStyle name="Output 7 3 5" xfId="3082"/>
    <cellStyle name="Output 7 3 6" xfId="5039"/>
    <cellStyle name="Output 7 3 7" xfId="4482"/>
    <cellStyle name="Output 7 3 8" xfId="4965"/>
    <cellStyle name="Output 7 3 9" xfId="6632"/>
    <cellStyle name="Output 7 3_анекси - фирми со кредити(КРИС)" xfId="2235"/>
    <cellStyle name="Output 7 4" xfId="3073"/>
    <cellStyle name="Output 7_aneks pokazateli-dejnosti" xfId="1738"/>
    <cellStyle name="Output 8" xfId="1006"/>
    <cellStyle name="Output 8 2" xfId="1007"/>
    <cellStyle name="Output 8 2 2" xfId="1947"/>
    <cellStyle name="Output 8 2 2 10" xfId="6768"/>
    <cellStyle name="Output 8 2 2 11" xfId="6835"/>
    <cellStyle name="Output 8 2 2 2" xfId="2491"/>
    <cellStyle name="Output 8 2 2 2 10" xfId="3579"/>
    <cellStyle name="Output 8 2 2 2 2" xfId="3891"/>
    <cellStyle name="Output 8 2 2 2 3" xfId="2909"/>
    <cellStyle name="Output 8 2 2 2 4" xfId="4932"/>
    <cellStyle name="Output 8 2 2 2 5" xfId="3392"/>
    <cellStyle name="Output 8 2 2 2 6" xfId="6061"/>
    <cellStyle name="Output 8 2 2 2 7" xfId="4014"/>
    <cellStyle name="Output 8 2 2 2 8" xfId="5586"/>
    <cellStyle name="Output 8 2 2 2 9" xfId="6994"/>
    <cellStyle name="Output 8 2 2 3" xfId="3624"/>
    <cellStyle name="Output 8 2 2 4" xfId="3711"/>
    <cellStyle name="Output 8 2 2 5" xfId="3527"/>
    <cellStyle name="Output 8 2 2 6" xfId="3024"/>
    <cellStyle name="Output 8 2 2 7" xfId="4654"/>
    <cellStyle name="Output 8 2 2 8" xfId="5797"/>
    <cellStyle name="Output 8 2 2 9" xfId="5996"/>
    <cellStyle name="Output 8 2 2_анекси - фирми со кредити(КРИС)" xfId="2236"/>
    <cellStyle name="Output 8 2 3" xfId="3076"/>
    <cellStyle name="Output 8 2_aneks pokazateli-dejnosti" xfId="1741"/>
    <cellStyle name="Output 8 3" xfId="1946"/>
    <cellStyle name="Output 8 3 10" xfId="6767"/>
    <cellStyle name="Output 8 3 11" xfId="6824"/>
    <cellStyle name="Output 8 3 2" xfId="2490"/>
    <cellStyle name="Output 8 3 2 10" xfId="6723"/>
    <cellStyle name="Output 8 3 2 2" xfId="3890"/>
    <cellStyle name="Output 8 3 2 3" xfId="4218"/>
    <cellStyle name="Output 8 3 2 4" xfId="4931"/>
    <cellStyle name="Output 8 3 2 5" xfId="5110"/>
    <cellStyle name="Output 8 3 2 6" xfId="6060"/>
    <cellStyle name="Output 8 3 2 7" xfId="6323"/>
    <cellStyle name="Output 8 3 2 8" xfId="4028"/>
    <cellStyle name="Output 8 3 2 9" xfId="6993"/>
    <cellStyle name="Output 8 3 3" xfId="3623"/>
    <cellStyle name="Output 8 3 4" xfId="3926"/>
    <cellStyle name="Output 8 3 5" xfId="3231"/>
    <cellStyle name="Output 8 3 6" xfId="4476"/>
    <cellStyle name="Output 8 3 7" xfId="2660"/>
    <cellStyle name="Output 8 3 8" xfId="5038"/>
    <cellStyle name="Output 8 3 9" xfId="6282"/>
    <cellStyle name="Output 8 3_анекси - фирми со кредити(КРИС)" xfId="2237"/>
    <cellStyle name="Output 8 4" xfId="3075"/>
    <cellStyle name="Output 8_aneks pokazateli-dejnosti" xfId="1740"/>
    <cellStyle name="Output 9" xfId="1008"/>
    <cellStyle name="Output 9 2" xfId="1009"/>
    <cellStyle name="Output 9 2 2" xfId="1949"/>
    <cellStyle name="Output 9 2 2 10" xfId="6770"/>
    <cellStyle name="Output 9 2 2 11" xfId="5355"/>
    <cellStyle name="Output 9 2 2 2" xfId="2493"/>
    <cellStyle name="Output 9 2 2 2 10" xfId="2720"/>
    <cellStyle name="Output 9 2 2 2 2" xfId="3893"/>
    <cellStyle name="Output 9 2 2 2 3" xfId="3347"/>
    <cellStyle name="Output 9 2 2 2 4" xfId="4934"/>
    <cellStyle name="Output 9 2 2 2 5" xfId="5502"/>
    <cellStyle name="Output 9 2 2 2 6" xfId="6063"/>
    <cellStyle name="Output 9 2 2 2 7" xfId="6196"/>
    <cellStyle name="Output 9 2 2 2 8" xfId="6526"/>
    <cellStyle name="Output 9 2 2 2 9" xfId="6996"/>
    <cellStyle name="Output 9 2 2 3" xfId="3626"/>
    <cellStyle name="Output 9 2 2 4" xfId="3012"/>
    <cellStyle name="Output 9 2 2 5" xfId="4371"/>
    <cellStyle name="Output 9 2 2 6" xfId="3528"/>
    <cellStyle name="Output 9 2 2 7" xfId="5423"/>
    <cellStyle name="Output 9 2 2 8" xfId="5209"/>
    <cellStyle name="Output 9 2 2 9" xfId="6160"/>
    <cellStyle name="Output 9 2 2_анекси - фирми со кредити(КРИС)" xfId="2238"/>
    <cellStyle name="Output 9 2 3" xfId="3078"/>
    <cellStyle name="Output 9 2_aneks pokazateli-dejnosti" xfId="1743"/>
    <cellStyle name="Output 9 3" xfId="1948"/>
    <cellStyle name="Output 9 3 10" xfId="6769"/>
    <cellStyle name="Output 9 3 11" xfId="5202"/>
    <cellStyle name="Output 9 3 2" xfId="2492"/>
    <cellStyle name="Output 9 3 2 10" xfId="6104"/>
    <cellStyle name="Output 9 3 2 2" xfId="3892"/>
    <cellStyle name="Output 9 3 2 3" xfId="3089"/>
    <cellStyle name="Output 9 3 2 4" xfId="4933"/>
    <cellStyle name="Output 9 3 2 5" xfId="5501"/>
    <cellStyle name="Output 9 3 2 6" xfId="6062"/>
    <cellStyle name="Output 9 3 2 7" xfId="6464"/>
    <cellStyle name="Output 9 3 2 8" xfId="6479"/>
    <cellStyle name="Output 9 3 2 9" xfId="6995"/>
    <cellStyle name="Output 9 3 3" xfId="3625"/>
    <cellStyle name="Output 9 3 4" xfId="3726"/>
    <cellStyle name="Output 9 3 5" xfId="3394"/>
    <cellStyle name="Output 9 3 6" xfId="4703"/>
    <cellStyle name="Output 9 3 7" xfId="5112"/>
    <cellStyle name="Output 9 3 8" xfId="5091"/>
    <cellStyle name="Output 9 3 9" xfId="3925"/>
    <cellStyle name="Output 9 3_анекси - фирми со кредити(КРИС)" xfId="2239"/>
    <cellStyle name="Output 9 4" xfId="3077"/>
    <cellStyle name="Output 9_aneks pokazateli-dejnosti" xfId="1742"/>
    <cellStyle name="Percent" xfId="1" builtinId="5"/>
    <cellStyle name="Percent 10" xfId="3"/>
    <cellStyle name="Percent 10 2" xfId="78"/>
    <cellStyle name="Percent 10 3" xfId="1542"/>
    <cellStyle name="Percent 11" xfId="97"/>
    <cellStyle name="Percent 11 2" xfId="1084"/>
    <cellStyle name="Percent 12" xfId="1087"/>
    <cellStyle name="Percent 12 2" xfId="1543"/>
    <cellStyle name="Percent 13" xfId="1091"/>
    <cellStyle name="Percent 13 2" xfId="1544"/>
    <cellStyle name="Percent 14" xfId="1545"/>
    <cellStyle name="Percent 15" xfId="1546"/>
    <cellStyle name="Percent 16" xfId="1547"/>
    <cellStyle name="Percent 17" xfId="1594"/>
    <cellStyle name="Percent 2" xfId="66"/>
    <cellStyle name="Percent 2 2" xfId="1011"/>
    <cellStyle name="Percent 2 2 2" xfId="1012"/>
    <cellStyle name="Percent 2 2 3" xfId="70"/>
    <cellStyle name="Percent 2 3" xfId="1013"/>
    <cellStyle name="Percent 2 4" xfId="54"/>
    <cellStyle name="Percent 2 4 2" xfId="99"/>
    <cellStyle name="Percent 2 5" xfId="1548"/>
    <cellStyle name="Percent 2 6" xfId="1549"/>
    <cellStyle name="Percent 2 6 2" xfId="1550"/>
    <cellStyle name="Percent 2 6 3" xfId="1551"/>
    <cellStyle name="Percent 2 6 4" xfId="1552"/>
    <cellStyle name="Percent 2 7" xfId="1553"/>
    <cellStyle name="Percent 2 7 2" xfId="1554"/>
    <cellStyle name="Percent 2 7 2 2" xfId="1555"/>
    <cellStyle name="Percent 2 7 2 2 2" xfId="2048"/>
    <cellStyle name="Percent 2 7 2 2 2 2" xfId="2568"/>
    <cellStyle name="Percent 2 7 2 2 3" xfId="2315"/>
    <cellStyle name="Percent 2 7 2 3" xfId="2047"/>
    <cellStyle name="Percent 2 7 2 3 2" xfId="2567"/>
    <cellStyle name="Percent 2 7 2 4" xfId="2314"/>
    <cellStyle name="Percent 2 7 3" xfId="1556"/>
    <cellStyle name="Percent 2 8" xfId="1557"/>
    <cellStyle name="Percent 2 9" xfId="1558"/>
    <cellStyle name="Percent 3" xfId="82"/>
    <cellStyle name="Percent 3 2" xfId="1559"/>
    <cellStyle name="Percent 3 2 2" xfId="1560"/>
    <cellStyle name="Percent 3 3" xfId="1561"/>
    <cellStyle name="Percent 3 4" xfId="1014"/>
    <cellStyle name="Percent 4" xfId="1015"/>
    <cellStyle name="Percent 4 2" xfId="1562"/>
    <cellStyle name="Percent 4 2 2" xfId="1563"/>
    <cellStyle name="Percent 4 3" xfId="1564"/>
    <cellStyle name="Percent 4 4" xfId="1565"/>
    <cellStyle name="Percent 5" xfId="1016"/>
    <cellStyle name="Percent 5 2" xfId="1566"/>
    <cellStyle name="Percent 5 3" xfId="1567"/>
    <cellStyle name="Percent 6" xfId="1017"/>
    <cellStyle name="Percent 6 2" xfId="1092"/>
    <cellStyle name="Percent 6 2 2" xfId="1568"/>
    <cellStyle name="Percent 6 2 3" xfId="2004"/>
    <cellStyle name="Percent 6 2 3 2" xfId="2526"/>
    <cellStyle name="Percent 6 2 4" xfId="2297"/>
    <cellStyle name="Percent 6 3" xfId="1569"/>
    <cellStyle name="Percent 7" xfId="1018"/>
    <cellStyle name="Percent 7 2" xfId="1570"/>
    <cellStyle name="Percent 8" xfId="1019"/>
    <cellStyle name="Percent 8 2" xfId="1020"/>
    <cellStyle name="Percent 9" xfId="1021"/>
    <cellStyle name="Percent 9 2" xfId="1571"/>
    <cellStyle name="percentage difference one decimal" xfId="1572"/>
    <cellStyle name="percentage difference zero decimal" xfId="1573"/>
    <cellStyle name="Style 1" xfId="1022"/>
    <cellStyle name="Style 1 2" xfId="1575"/>
    <cellStyle name="Style 1 3" xfId="1576"/>
    <cellStyle name="Style 1_sporedba po zemji" xfId="1574"/>
    <cellStyle name="Title 10" xfId="1023"/>
    <cellStyle name="Title 11" xfId="1024"/>
    <cellStyle name="Title 12" xfId="1025"/>
    <cellStyle name="Title 13" xfId="1026"/>
    <cellStyle name="Title 14" xfId="1027"/>
    <cellStyle name="Title 2" xfId="1028"/>
    <cellStyle name="Title 2 2" xfId="1029"/>
    <cellStyle name="Title 2 2 2" xfId="1579"/>
    <cellStyle name="Title 2 2_sporedba po zemji" xfId="1578"/>
    <cellStyle name="Title 2 3" xfId="1030"/>
    <cellStyle name="Title 2 4" xfId="1580"/>
    <cellStyle name="Title 2 5" xfId="1581"/>
    <cellStyle name="Title 2_sporedba po zemji" xfId="1577"/>
    <cellStyle name="Title 3" xfId="1031"/>
    <cellStyle name="Title 3 2" xfId="1582"/>
    <cellStyle name="Title 4" xfId="1032"/>
    <cellStyle name="Title 5" xfId="1033"/>
    <cellStyle name="Title 6" xfId="1034"/>
    <cellStyle name="Title 7" xfId="1035"/>
    <cellStyle name="Title 8" xfId="1036"/>
    <cellStyle name="Title 9" xfId="1037"/>
    <cellStyle name="Total 10" xfId="1038"/>
    <cellStyle name="Total 10 2" xfId="1039"/>
    <cellStyle name="Total 10 2 2" xfId="1959"/>
    <cellStyle name="Total 10 2 2 10" xfId="6772"/>
    <cellStyle name="Total 10 2 2 11" xfId="5793"/>
    <cellStyle name="Total 10 2 2 2" xfId="2495"/>
    <cellStyle name="Total 10 2 2 2 10" xfId="6615"/>
    <cellStyle name="Total 10 2 2 2 2" xfId="3895"/>
    <cellStyle name="Total 10 2 2 2 3" xfId="2836"/>
    <cellStyle name="Total 10 2 2 2 4" xfId="4936"/>
    <cellStyle name="Total 10 2 2 2 5" xfId="5504"/>
    <cellStyle name="Total 10 2 2 2 6" xfId="6065"/>
    <cellStyle name="Total 10 2 2 2 7" xfId="6394"/>
    <cellStyle name="Total 10 2 2 2 8" xfId="5100"/>
    <cellStyle name="Total 10 2 2 2 9" xfId="6998"/>
    <cellStyle name="Total 10 2 2 3" xfId="3628"/>
    <cellStyle name="Total 10 2 2 4" xfId="3431"/>
    <cellStyle name="Total 10 2 2 5" xfId="3381"/>
    <cellStyle name="Total 10 2 2 6" xfId="2985"/>
    <cellStyle name="Total 10 2 2 7" xfId="2927"/>
    <cellStyle name="Total 10 2 2 8" xfId="6183"/>
    <cellStyle name="Total 10 2 2 9" xfId="3140"/>
    <cellStyle name="Total 10 2 2_анекси - фирми со кредити(КРИС)" xfId="2240"/>
    <cellStyle name="Total 10 2 3" xfId="3097"/>
    <cellStyle name="Total 10 2_aneks pokazateli-dejnosti" xfId="1745"/>
    <cellStyle name="Total 10 3" xfId="1958"/>
    <cellStyle name="Total 10 3 10" xfId="6771"/>
    <cellStyle name="Total 10 3 11" xfId="5578"/>
    <cellStyle name="Total 10 3 2" xfId="2494"/>
    <cellStyle name="Total 10 3 2 10" xfId="5971"/>
    <cellStyle name="Total 10 3 2 2" xfId="3894"/>
    <cellStyle name="Total 10 3 2 3" xfId="3701"/>
    <cellStyle name="Total 10 3 2 4" xfId="4935"/>
    <cellStyle name="Total 10 3 2 5" xfId="5503"/>
    <cellStyle name="Total 10 3 2 6" xfId="6064"/>
    <cellStyle name="Total 10 3 2 7" xfId="6142"/>
    <cellStyle name="Total 10 3 2 8" xfId="6666"/>
    <cellStyle name="Total 10 3 2 9" xfId="6997"/>
    <cellStyle name="Total 10 3 3" xfId="3627"/>
    <cellStyle name="Total 10 3 4" xfId="3439"/>
    <cellStyle name="Total 10 3 5" xfId="3482"/>
    <cellStyle name="Total 10 3 6" xfId="3365"/>
    <cellStyle name="Total 10 3 7" xfId="3461"/>
    <cellStyle name="Total 10 3 8" xfId="6178"/>
    <cellStyle name="Total 10 3 9" xfId="5584"/>
    <cellStyle name="Total 10 3_анекси - фирми со кредити(КРИС)" xfId="2241"/>
    <cellStyle name="Total 10 4" xfId="3096"/>
    <cellStyle name="Total 10_aneks pokazateli-dejnosti" xfId="1744"/>
    <cellStyle name="Total 11" xfId="1040"/>
    <cellStyle name="Total 11 2" xfId="1041"/>
    <cellStyle name="Total 11 2 2" xfId="1961"/>
    <cellStyle name="Total 11 2 2 10" xfId="6774"/>
    <cellStyle name="Total 11 2 2 11" xfId="5827"/>
    <cellStyle name="Total 11 2 2 2" xfId="2497"/>
    <cellStyle name="Total 11 2 2 2 10" xfId="5265"/>
    <cellStyle name="Total 11 2 2 2 2" xfId="3897"/>
    <cellStyle name="Total 11 2 2 2 3" xfId="4262"/>
    <cellStyle name="Total 11 2 2 2 4" xfId="4938"/>
    <cellStyle name="Total 11 2 2 2 5" xfId="5506"/>
    <cellStyle name="Total 11 2 2 2 6" xfId="6067"/>
    <cellStyle name="Total 11 2 2 2 7" xfId="5036"/>
    <cellStyle name="Total 11 2 2 2 8" xfId="6665"/>
    <cellStyle name="Total 11 2 2 2 9" xfId="7000"/>
    <cellStyle name="Total 11 2 2 3" xfId="3630"/>
    <cellStyle name="Total 11 2 2 4" xfId="4296"/>
    <cellStyle name="Total 11 2 2 5" xfId="4348"/>
    <cellStyle name="Total 11 2 2 6" xfId="4018"/>
    <cellStyle name="Total 11 2 2 7" xfId="5956"/>
    <cellStyle name="Total 11 2 2 8" xfId="6364"/>
    <cellStyle name="Total 11 2 2 9" xfId="6634"/>
    <cellStyle name="Total 11 2 2_анекси - фирми со кредити(КРИС)" xfId="2242"/>
    <cellStyle name="Total 11 2 3" xfId="3099"/>
    <cellStyle name="Total 11 2_aneks pokazateli-dejnosti" xfId="1747"/>
    <cellStyle name="Total 11 3" xfId="1960"/>
    <cellStyle name="Total 11 3 10" xfId="6773"/>
    <cellStyle name="Total 11 3 11" xfId="6699"/>
    <cellStyle name="Total 11 3 2" xfId="2496"/>
    <cellStyle name="Total 11 3 2 10" xfId="3160"/>
    <cellStyle name="Total 11 3 2 2" xfId="3896"/>
    <cellStyle name="Total 11 3 2 3" xfId="4418"/>
    <cellStyle name="Total 11 3 2 4" xfId="4937"/>
    <cellStyle name="Total 11 3 2 5" xfId="5505"/>
    <cellStyle name="Total 11 3 2 6" xfId="6066"/>
    <cellStyle name="Total 11 3 2 7" xfId="6463"/>
    <cellStyle name="Total 11 3 2 8" xfId="6525"/>
    <cellStyle name="Total 11 3 2 9" xfId="6999"/>
    <cellStyle name="Total 11 3 3" xfId="3629"/>
    <cellStyle name="Total 11 3 4" xfId="4333"/>
    <cellStyle name="Total 11 3 5" xfId="3458"/>
    <cellStyle name="Total 11 3 6" xfId="5191"/>
    <cellStyle name="Total 11 3 7" xfId="5163"/>
    <cellStyle name="Total 11 3 8" xfId="4011"/>
    <cellStyle name="Total 11 3 9" xfId="5227"/>
    <cellStyle name="Total 11 3_анекси - фирми со кредити(КРИС)" xfId="2243"/>
    <cellStyle name="Total 11 4" xfId="3098"/>
    <cellStyle name="Total 11_aneks pokazateli-dejnosti" xfId="1746"/>
    <cellStyle name="Total 12" xfId="1042"/>
    <cellStyle name="Total 12 2" xfId="1043"/>
    <cellStyle name="Total 12 2 2" xfId="1963"/>
    <cellStyle name="Total 12 2 2 10" xfId="6776"/>
    <cellStyle name="Total 12 2 2 11" xfId="6594"/>
    <cellStyle name="Total 12 2 2 2" xfId="2499"/>
    <cellStyle name="Total 12 2 2 2 10" xfId="5483"/>
    <cellStyle name="Total 12 2 2 2 2" xfId="3899"/>
    <cellStyle name="Total 12 2 2 2 3" xfId="3788"/>
    <cellStyle name="Total 12 2 2 2 4" xfId="4940"/>
    <cellStyle name="Total 12 2 2 2 5" xfId="5508"/>
    <cellStyle name="Total 12 2 2 2 6" xfId="6069"/>
    <cellStyle name="Total 12 2 2 2 7" xfId="4672"/>
    <cellStyle name="Total 12 2 2 2 8" xfId="5947"/>
    <cellStyle name="Total 12 2 2 2 9" xfId="7002"/>
    <cellStyle name="Total 12 2 2 3" xfId="3632"/>
    <cellStyle name="Total 12 2 2 4" xfId="4147"/>
    <cellStyle name="Total 12 2 2 5" xfId="3452"/>
    <cellStyle name="Total 12 2 2 6" xfId="4331"/>
    <cellStyle name="Total 12 2 2 7" xfId="4715"/>
    <cellStyle name="Total 12 2 2 8" xfId="6371"/>
    <cellStyle name="Total 12 2 2 9" xfId="6132"/>
    <cellStyle name="Total 12 2 2_анекси - фирми со кредити(КРИС)" xfId="2244"/>
    <cellStyle name="Total 12 2 3" xfId="3101"/>
    <cellStyle name="Total 12 2_aneks pokazateli-dejnosti" xfId="1749"/>
    <cellStyle name="Total 12 3" xfId="1962"/>
    <cellStyle name="Total 12 3 10" xfId="6775"/>
    <cellStyle name="Total 12 3 11" xfId="6120"/>
    <cellStyle name="Total 12 3 2" xfId="2498"/>
    <cellStyle name="Total 12 3 2 10" xfId="6679"/>
    <cellStyle name="Total 12 3 2 2" xfId="3898"/>
    <cellStyle name="Total 12 3 2 3" xfId="3745"/>
    <cellStyle name="Total 12 3 2 4" xfId="4939"/>
    <cellStyle name="Total 12 3 2 5" xfId="5507"/>
    <cellStyle name="Total 12 3 2 6" xfId="6068"/>
    <cellStyle name="Total 12 3 2 7" xfId="6133"/>
    <cellStyle name="Total 12 3 2 8" xfId="6240"/>
    <cellStyle name="Total 12 3 2 9" xfId="7001"/>
    <cellStyle name="Total 12 3 3" xfId="3631"/>
    <cellStyle name="Total 12 3 4" xfId="4081"/>
    <cellStyle name="Total 12 3 5" xfId="3367"/>
    <cellStyle name="Total 12 3 6" xfId="5291"/>
    <cellStyle name="Total 12 3 7" xfId="3306"/>
    <cellStyle name="Total 12 3 8" xfId="5014"/>
    <cellStyle name="Total 12 3 9" xfId="6496"/>
    <cellStyle name="Total 12 3_анекси - фирми со кредити(КРИС)" xfId="2245"/>
    <cellStyle name="Total 12 4" xfId="3100"/>
    <cellStyle name="Total 12_aneks pokazateli-dejnosti" xfId="1748"/>
    <cellStyle name="Total 13" xfId="1044"/>
    <cellStyle name="Total 13 2" xfId="1045"/>
    <cellStyle name="Total 13 2 2" xfId="1965"/>
    <cellStyle name="Total 13 2 2 10" xfId="6778"/>
    <cellStyle name="Total 13 2 2 11" xfId="6315"/>
    <cellStyle name="Total 13 2 2 2" xfId="2501"/>
    <cellStyle name="Total 13 2 2 2 10" xfId="6682"/>
    <cellStyle name="Total 13 2 2 2 2" xfId="3901"/>
    <cellStyle name="Total 13 2 2 2 3" xfId="4431"/>
    <cellStyle name="Total 13 2 2 2 4" xfId="4942"/>
    <cellStyle name="Total 13 2 2 2 5" xfId="5510"/>
    <cellStyle name="Total 13 2 2 2 6" xfId="6071"/>
    <cellStyle name="Total 13 2 2 2 7" xfId="4591"/>
    <cellStyle name="Total 13 2 2 2 8" xfId="6528"/>
    <cellStyle name="Total 13 2 2 2 9" xfId="7004"/>
    <cellStyle name="Total 13 2 2 3" xfId="3634"/>
    <cellStyle name="Total 13 2 2 4" xfId="3023"/>
    <cellStyle name="Total 13 2 2 5" xfId="2719"/>
    <cellStyle name="Total 13 2 2 6" xfId="5308"/>
    <cellStyle name="Total 13 2 2 7" xfId="5630"/>
    <cellStyle name="Total 13 2 2 8" xfId="4706"/>
    <cellStyle name="Total 13 2 2 9" xfId="6635"/>
    <cellStyle name="Total 13 2 2_анекси - фирми со кредити(КРИС)" xfId="2246"/>
    <cellStyle name="Total 13 2 3" xfId="3103"/>
    <cellStyle name="Total 13 2_aneks pokazateli-dejnosti" xfId="1751"/>
    <cellStyle name="Total 13 3" xfId="1964"/>
    <cellStyle name="Total 13 3 10" xfId="6777"/>
    <cellStyle name="Total 13 3 11" xfId="5894"/>
    <cellStyle name="Total 13 3 2" xfId="2500"/>
    <cellStyle name="Total 13 3 2 10" xfId="5745"/>
    <cellStyle name="Total 13 3 2 2" xfId="3900"/>
    <cellStyle name="Total 13 3 2 3" xfId="2699"/>
    <cellStyle name="Total 13 3 2 4" xfId="4941"/>
    <cellStyle name="Total 13 3 2 5" xfId="5509"/>
    <cellStyle name="Total 13 3 2 6" xfId="6070"/>
    <cellStyle name="Total 13 3 2 7" xfId="5431"/>
    <cellStyle name="Total 13 3 2 8" xfId="5589"/>
    <cellStyle name="Total 13 3 2 9" xfId="7003"/>
    <cellStyle name="Total 13 3 3" xfId="3633"/>
    <cellStyle name="Total 13 3 4" xfId="2933"/>
    <cellStyle name="Total 13 3 5" xfId="2846"/>
    <cellStyle name="Total 13 3 6" xfId="2900"/>
    <cellStyle name="Total 13 3 7" xfId="5912"/>
    <cellStyle name="Total 13 3 8" xfId="5013"/>
    <cellStyle name="Total 13 3 9" xfId="5594"/>
    <cellStyle name="Total 13 3_анекси - фирми со кредити(КРИС)" xfId="2247"/>
    <cellStyle name="Total 13 4" xfId="3102"/>
    <cellStyle name="Total 13_aneks pokazateli-dejnosti" xfId="1750"/>
    <cellStyle name="Total 14" xfId="1046"/>
    <cellStyle name="Total 14 2" xfId="1047"/>
    <cellStyle name="Total 14 2 2" xfId="1967"/>
    <cellStyle name="Total 14 2 2 10" xfId="6780"/>
    <cellStyle name="Total 14 2 2 11" xfId="6541"/>
    <cellStyle name="Total 14 2 2 2" xfId="2503"/>
    <cellStyle name="Total 14 2 2 2 10" xfId="7108"/>
    <cellStyle name="Total 14 2 2 2 2" xfId="3903"/>
    <cellStyle name="Total 14 2 2 2 3" xfId="3396"/>
    <cellStyle name="Total 14 2 2 2 4" xfId="4944"/>
    <cellStyle name="Total 14 2 2 2 5" xfId="5512"/>
    <cellStyle name="Total 14 2 2 2 6" xfId="6073"/>
    <cellStyle name="Total 14 2 2 2 7" xfId="4356"/>
    <cellStyle name="Total 14 2 2 2 8" xfId="4491"/>
    <cellStyle name="Total 14 2 2 2 9" xfId="7006"/>
    <cellStyle name="Total 14 2 2 3" xfId="3636"/>
    <cellStyle name="Total 14 2 2 4" xfId="4143"/>
    <cellStyle name="Total 14 2 2 5" xfId="4368"/>
    <cellStyle name="Total 14 2 2 6" xfId="3854"/>
    <cellStyle name="Total 14 2 2 7" xfId="2631"/>
    <cellStyle name="Total 14 2 2 8" xfId="6197"/>
    <cellStyle name="Total 14 2 2 9" xfId="2913"/>
    <cellStyle name="Total 14 2 2_анекси - фирми со кредити(КРИС)" xfId="2248"/>
    <cellStyle name="Total 14 2 3" xfId="3105"/>
    <cellStyle name="Total 14 2_aneks pokazateli-dejnosti" xfId="1753"/>
    <cellStyle name="Total 14 3" xfId="1966"/>
    <cellStyle name="Total 14 3 10" xfId="6779"/>
    <cellStyle name="Total 14 3 11" xfId="6616"/>
    <cellStyle name="Total 14 3 2" xfId="2502"/>
    <cellStyle name="Total 14 3 2 10" xfId="7107"/>
    <cellStyle name="Total 14 3 2 2" xfId="3902"/>
    <cellStyle name="Total 14 3 2 3" xfId="2765"/>
    <cellStyle name="Total 14 3 2 4" xfId="4943"/>
    <cellStyle name="Total 14 3 2 5" xfId="5511"/>
    <cellStyle name="Total 14 3 2 6" xfId="6072"/>
    <cellStyle name="Total 14 3 2 7" xfId="6466"/>
    <cellStyle name="Total 14 3 2 8" xfId="6668"/>
    <cellStyle name="Total 14 3 2 9" xfId="7005"/>
    <cellStyle name="Total 14 3 3" xfId="3635"/>
    <cellStyle name="Total 14 3 4" xfId="3941"/>
    <cellStyle name="Total 14 3 5" xfId="4322"/>
    <cellStyle name="Total 14 3 6" xfId="2731"/>
    <cellStyle name="Total 14 3 7" xfId="3851"/>
    <cellStyle name="Total 14 3 8" xfId="6328"/>
    <cellStyle name="Total 14 3 9" xfId="3000"/>
    <cellStyle name="Total 14 3_анекси - фирми со кредити(КРИС)" xfId="2249"/>
    <cellStyle name="Total 14 4" xfId="3104"/>
    <cellStyle name="Total 14_aneks pokazateli-dejnosti" xfId="1752"/>
    <cellStyle name="Total 2" xfId="1048"/>
    <cellStyle name="Total 2 10" xfId="4099"/>
    <cellStyle name="Total 2 11" xfId="2710"/>
    <cellStyle name="Total 2 12" xfId="2820"/>
    <cellStyle name="Total 2 13" xfId="4190"/>
    <cellStyle name="Total 2 14" xfId="4054"/>
    <cellStyle name="Total 2 15" xfId="6604"/>
    <cellStyle name="Total 2 16" xfId="6302"/>
    <cellStyle name="Total 2 2" xfId="1049"/>
    <cellStyle name="Total 2 2 2" xfId="1050"/>
    <cellStyle name="Total 2 2 2 2" xfId="1970"/>
    <cellStyle name="Total 2 2 2 2 10" xfId="6783"/>
    <cellStyle name="Total 2 2 2 2 11" xfId="6267"/>
    <cellStyle name="Total 2 2 2 2 2" xfId="2506"/>
    <cellStyle name="Total 2 2 2 2 2 10" xfId="7111"/>
    <cellStyle name="Total 2 2 2 2 2 2" xfId="3906"/>
    <cellStyle name="Total 2 2 2 2 2 3" xfId="4231"/>
    <cellStyle name="Total 2 2 2 2 2 4" xfId="4947"/>
    <cellStyle name="Total 2 2 2 2 2 5" xfId="5515"/>
    <cellStyle name="Total 2 2 2 2 2 6" xfId="6076"/>
    <cellStyle name="Total 2 2 2 2 2 7" xfId="6465"/>
    <cellStyle name="Total 2 2 2 2 2 8" xfId="6396"/>
    <cellStyle name="Total 2 2 2 2 2 9" xfId="7009"/>
    <cellStyle name="Total 2 2 2 2 3" xfId="3639"/>
    <cellStyle name="Total 2 2 2 2 4" xfId="2600"/>
    <cellStyle name="Total 2 2 2 2 5" xfId="3274"/>
    <cellStyle name="Total 2 2 2 2 6" xfId="4612"/>
    <cellStyle name="Total 2 2 2 2 7" xfId="5221"/>
    <cellStyle name="Total 2 2 2 2 8" xfId="4425"/>
    <cellStyle name="Total 2 2 2 2 9" xfId="6476"/>
    <cellStyle name="Total 2 2 2 2_анекси - фирми со кредити(КРИС)" xfId="2250"/>
    <cellStyle name="Total 2 2 2 3" xfId="3108"/>
    <cellStyle name="Total 2 2 2_aneks pokazateli-dejnosti" xfId="1756"/>
    <cellStyle name="Total 2 2 3" xfId="1969"/>
    <cellStyle name="Total 2 2 3 10" xfId="6782"/>
    <cellStyle name="Total 2 2 3 11" xfId="6193"/>
    <cellStyle name="Total 2 2 3 2" xfId="2505"/>
    <cellStyle name="Total 2 2 3 2 10" xfId="7110"/>
    <cellStyle name="Total 2 2 3 2 2" xfId="3905"/>
    <cellStyle name="Total 2 2 3 2 3" xfId="3272"/>
    <cellStyle name="Total 2 2 3 2 4" xfId="4946"/>
    <cellStyle name="Total 2 2 3 2 5" xfId="5514"/>
    <cellStyle name="Total 2 2 3 2 6" xfId="6075"/>
    <cellStyle name="Total 2 2 3 2 7" xfId="3679"/>
    <cellStyle name="Total 2 2 3 2 8" xfId="6667"/>
    <cellStyle name="Total 2 2 3 2 9" xfId="7008"/>
    <cellStyle name="Total 2 2 3 3" xfId="3638"/>
    <cellStyle name="Total 2 2 3 4" xfId="2774"/>
    <cellStyle name="Total 2 2 3 5" xfId="4083"/>
    <cellStyle name="Total 2 2 3 6" xfId="4618"/>
    <cellStyle name="Total 2 2 3 7" xfId="3681"/>
    <cellStyle name="Total 2 2 3 8" xfId="5495"/>
    <cellStyle name="Total 2 2 3 9" xfId="5563"/>
    <cellStyle name="Total 2 2 3_анекси - фирми со кредити(КРИС)" xfId="2251"/>
    <cellStyle name="Total 2 2 4" xfId="3107"/>
    <cellStyle name="Total 2 2_aneks pokazateli-dejnosti" xfId="1755"/>
    <cellStyle name="Total 2 3" xfId="1051"/>
    <cellStyle name="Total 2 3 2" xfId="1052"/>
    <cellStyle name="Total 2 3 2 2" xfId="1972"/>
    <cellStyle name="Total 2 3 2 2 10" xfId="6785"/>
    <cellStyle name="Total 2 3 2 2 11" xfId="4639"/>
    <cellStyle name="Total 2 3 2 2 2" xfId="2508"/>
    <cellStyle name="Total 2 3 2 2 2 10" xfId="7113"/>
    <cellStyle name="Total 2 3 2 2 2 2" xfId="3908"/>
    <cellStyle name="Total 2 3 2 2 2 3" xfId="2764"/>
    <cellStyle name="Total 2 3 2 2 2 4" xfId="4949"/>
    <cellStyle name="Total 2 3 2 2 2 5" xfId="5517"/>
    <cellStyle name="Total 2 3 2 2 2 6" xfId="6078"/>
    <cellStyle name="Total 2 3 2 2 2 7" xfId="6227"/>
    <cellStyle name="Total 2 3 2 2 2 8" xfId="6238"/>
    <cellStyle name="Total 2 3 2 2 2 9" xfId="7011"/>
    <cellStyle name="Total 2 3 2 2 3" xfId="3641"/>
    <cellStyle name="Total 2 3 2 2 4" xfId="2915"/>
    <cellStyle name="Total 2 3 2 2 5" xfId="3130"/>
    <cellStyle name="Total 2 3 2 2 6" xfId="5068"/>
    <cellStyle name="Total 2 3 2 2 7" xfId="5076"/>
    <cellStyle name="Total 2 3 2 2 8" xfId="5376"/>
    <cellStyle name="Total 2 3 2 2 9" xfId="6152"/>
    <cellStyle name="Total 2 3 2 2_анекси - фирми со кредити(КРИС)" xfId="2252"/>
    <cellStyle name="Total 2 3 2 3" xfId="3110"/>
    <cellStyle name="Total 2 3 2_aneks pokazateli-dejnosti" xfId="1758"/>
    <cellStyle name="Total 2 3 3" xfId="1971"/>
    <cellStyle name="Total 2 3 3 10" xfId="6784"/>
    <cellStyle name="Total 2 3 3 11" xfId="6714"/>
    <cellStyle name="Total 2 3 3 2" xfId="2507"/>
    <cellStyle name="Total 2 3 3 2 10" xfId="7112"/>
    <cellStyle name="Total 2 3 3 2 2" xfId="3907"/>
    <cellStyle name="Total 2 3 3 2 3" xfId="3149"/>
    <cellStyle name="Total 2 3 3 2 4" xfId="4948"/>
    <cellStyle name="Total 2 3 3 2 5" xfId="5516"/>
    <cellStyle name="Total 2 3 3 2 6" xfId="6077"/>
    <cellStyle name="Total 2 3 3 2 7" xfId="6127"/>
    <cellStyle name="Total 2 3 3 2 8" xfId="4414"/>
    <cellStyle name="Total 2 3 3 2 9" xfId="7010"/>
    <cellStyle name="Total 2 3 3 3" xfId="3640"/>
    <cellStyle name="Total 2 3 3 4" xfId="4367"/>
    <cellStyle name="Total 2 3 3 5" xfId="4533"/>
    <cellStyle name="Total 2 3 3 6" xfId="4746"/>
    <cellStyle name="Total 2 3 3 7" xfId="5464"/>
    <cellStyle name="Total 2 3 3 8" xfId="3040"/>
    <cellStyle name="Total 2 3 3 9" xfId="5460"/>
    <cellStyle name="Total 2 3 3_анекси - фирми со кредити(КРИС)" xfId="2253"/>
    <cellStyle name="Total 2 3 4" xfId="3109"/>
    <cellStyle name="Total 2 3_aneks pokazateli-dejnosti" xfId="1757"/>
    <cellStyle name="Total 2 4" xfId="1053"/>
    <cellStyle name="Total 2 4 2" xfId="1973"/>
    <cellStyle name="Total 2 4 2 10" xfId="6786"/>
    <cellStyle name="Total 2 4 2 11" xfId="6444"/>
    <cellStyle name="Total 2 4 2 2" xfId="2509"/>
    <cellStyle name="Total 2 4 2 2 10" xfId="7114"/>
    <cellStyle name="Total 2 4 2 2 2" xfId="3909"/>
    <cellStyle name="Total 2 4 2 2 3" xfId="2899"/>
    <cellStyle name="Total 2 4 2 2 4" xfId="4950"/>
    <cellStyle name="Total 2 4 2 2 5" xfId="5518"/>
    <cellStyle name="Total 2 4 2 2 6" xfId="6079"/>
    <cellStyle name="Total 2 4 2 2 7" xfId="6043"/>
    <cellStyle name="Total 2 4 2 2 8" xfId="6530"/>
    <cellStyle name="Total 2 4 2 2 9" xfId="7012"/>
    <cellStyle name="Total 2 4 2 3" xfId="3642"/>
    <cellStyle name="Total 2 4 2 4" xfId="2677"/>
    <cellStyle name="Total 2 4 2 5" xfId="3250"/>
    <cellStyle name="Total 2 4 2 6" xfId="4152"/>
    <cellStyle name="Total 2 4 2 7" xfId="5079"/>
    <cellStyle name="Total 2 4 2 8" xfId="6034"/>
    <cellStyle name="Total 2 4 2 9" xfId="5707"/>
    <cellStyle name="Total 2 4 2_анекси - фирми со кредити(КРИС)" xfId="2254"/>
    <cellStyle name="Total 2 4 3" xfId="3111"/>
    <cellStyle name="Total 2 4_aneks pokazateli-dejnosti" xfId="1759"/>
    <cellStyle name="Total 2 5" xfId="1583"/>
    <cellStyle name="Total 2 5 2" xfId="2053"/>
    <cellStyle name="Total 2 5 2 10" xfId="6815"/>
    <cellStyle name="Total 2 5 2 11" xfId="5808"/>
    <cellStyle name="Total 2 5 2 2" xfId="2569"/>
    <cellStyle name="Total 2 5 2 2 10" xfId="7135"/>
    <cellStyle name="Total 2 5 2 2 2" xfId="3957"/>
    <cellStyle name="Total 2 5 2 2 3" xfId="3370"/>
    <cellStyle name="Total 2 5 2 2 4" xfId="4997"/>
    <cellStyle name="Total 2 5 2 2 5" xfId="5564"/>
    <cellStyle name="Total 2 5 2 2 6" xfId="6113"/>
    <cellStyle name="Total 2 5 2 2 7" xfId="6501"/>
    <cellStyle name="Total 2 5 2 2 8" xfId="6751"/>
    <cellStyle name="Total 2 5 2 2 9" xfId="7041"/>
    <cellStyle name="Total 2 5 2 3" xfId="3689"/>
    <cellStyle name="Total 2 5 2 4" xfId="2576"/>
    <cellStyle name="Total 2 5 2 5" xfId="4336"/>
    <cellStyle name="Total 2 5 2 6" xfId="2700"/>
    <cellStyle name="Total 2 5 2 7" xfId="5934"/>
    <cellStyle name="Total 2 5 2 8" xfId="5837"/>
    <cellStyle name="Total 2 5 2 9" xfId="6640"/>
    <cellStyle name="Total 2 5 2_анекси - фирми со кредити(КРИС)" xfId="2255"/>
    <cellStyle name="Total 2 5 3" xfId="3440"/>
    <cellStyle name="Total 2 5_aneks pokazateli-dejnosti" xfId="1760"/>
    <cellStyle name="Total 2 6" xfId="1968"/>
    <cellStyle name="Total 2 6 10" xfId="6781"/>
    <cellStyle name="Total 2 6 11" xfId="3303"/>
    <cellStyle name="Total 2 6 2" xfId="2504"/>
    <cellStyle name="Total 2 6 2 10" xfId="7109"/>
    <cellStyle name="Total 2 6 2 2" xfId="3904"/>
    <cellStyle name="Total 2 6 2 3" xfId="2822"/>
    <cellStyle name="Total 2 6 2 4" xfId="4945"/>
    <cellStyle name="Total 2 6 2 5" xfId="5513"/>
    <cellStyle name="Total 2 6 2 6" xfId="6074"/>
    <cellStyle name="Total 2 6 2 7" xfId="5650"/>
    <cellStyle name="Total 2 6 2 8" xfId="6527"/>
    <cellStyle name="Total 2 6 2 9" xfId="7007"/>
    <cellStyle name="Total 2 6 3" xfId="3637"/>
    <cellStyle name="Total 2 6 4" xfId="3146"/>
    <cellStyle name="Total 2 6 5" xfId="3521"/>
    <cellStyle name="Total 2 6 6" xfId="3321"/>
    <cellStyle name="Total 2 6 7" xfId="5734"/>
    <cellStyle name="Total 2 6 8" xfId="5908"/>
    <cellStyle name="Total 2 6 9" xfId="6379"/>
    <cellStyle name="Total 2 6_анекси - фирми со кредити(КРИС)" xfId="2256"/>
    <cellStyle name="Total 2 7" xfId="1777"/>
    <cellStyle name="Total 2 7 10" xfId="6725"/>
    <cellStyle name="Total 2 7 11" xfId="7071"/>
    <cellStyle name="Total 2 7 2" xfId="2321"/>
    <cellStyle name="Total 2 7 2 10" xfId="5337"/>
    <cellStyle name="Total 2 7 2 2" xfId="3748"/>
    <cellStyle name="Total 2 7 2 3" xfId="3442"/>
    <cellStyle name="Total 2 7 2 4" xfId="4771"/>
    <cellStyle name="Total 2 7 2 5" xfId="4758"/>
    <cellStyle name="Total 2 7 2 6" xfId="5118"/>
    <cellStyle name="Total 2 7 2 7" xfId="6288"/>
    <cellStyle name="Total 2 7 2 8" xfId="6004"/>
    <cellStyle name="Total 2 7 2 9" xfId="6839"/>
    <cellStyle name="Total 2 7 3" xfId="3484"/>
    <cellStyle name="Total 2 7 4" xfId="3291"/>
    <cellStyle name="Total 2 7 5" xfId="2780"/>
    <cellStyle name="Total 2 7 6" xfId="5421"/>
    <cellStyle name="Total 2 7 7" xfId="5849"/>
    <cellStyle name="Total 2 7 8" xfId="4719"/>
    <cellStyle name="Total 2 7 9" xfId="6123"/>
    <cellStyle name="Total 2 7_анекси - фирми со кредити(КРИС)" xfId="2257"/>
    <cellStyle name="Total 2 8" xfId="3106"/>
    <cellStyle name="Total 2 9" xfId="3252"/>
    <cellStyle name="Total 2_aneks pokazateli-dejnosti" xfId="1754"/>
    <cellStyle name="Total 3" xfId="1054"/>
    <cellStyle name="Total 3 2" xfId="1055"/>
    <cellStyle name="Total 3 2 2" xfId="1975"/>
    <cellStyle name="Total 3 2 2 10" xfId="6788"/>
    <cellStyle name="Total 3 2 2 11" xfId="4993"/>
    <cellStyle name="Total 3 2 2 2" xfId="2511"/>
    <cellStyle name="Total 3 2 2 2 10" xfId="7116"/>
    <cellStyle name="Total 3 2 2 2 2" xfId="3911"/>
    <cellStyle name="Total 3 2 2 2 3" xfId="3713"/>
    <cellStyle name="Total 3 2 2 2 4" xfId="4952"/>
    <cellStyle name="Total 3 2 2 2 5" xfId="5520"/>
    <cellStyle name="Total 3 2 2 2 6" xfId="6081"/>
    <cellStyle name="Total 3 2 2 2 7" xfId="6205"/>
    <cellStyle name="Total 3 2 2 2 8" xfId="6259"/>
    <cellStyle name="Total 3 2 2 2 9" xfId="7014"/>
    <cellStyle name="Total 3 2 2 3" xfId="3644"/>
    <cellStyle name="Total 3 2 2 4" xfId="3471"/>
    <cellStyle name="Total 3 2 2 5" xfId="3346"/>
    <cellStyle name="Total 3 2 2 6" xfId="4436"/>
    <cellStyle name="Total 3 2 2 7" xfId="5896"/>
    <cellStyle name="Total 3 2 2 8" xfId="6321"/>
    <cellStyle name="Total 3 2 2 9" xfId="4049"/>
    <cellStyle name="Total 3 2 2_анекси - фирми со кредити(КРИС)" xfId="2258"/>
    <cellStyle name="Total 3 2 3" xfId="3113"/>
    <cellStyle name="Total 3 2_aneks pokazateli-dejnosti" xfId="1762"/>
    <cellStyle name="Total 3 3" xfId="1974"/>
    <cellStyle name="Total 3 3 10" xfId="6787"/>
    <cellStyle name="Total 3 3 11" xfId="5675"/>
    <cellStyle name="Total 3 3 2" xfId="2510"/>
    <cellStyle name="Total 3 3 2 10" xfId="7115"/>
    <cellStyle name="Total 3 3 2 2" xfId="3910"/>
    <cellStyle name="Total 3 3 2 3" xfId="3143"/>
    <cellStyle name="Total 3 3 2 4" xfId="4951"/>
    <cellStyle name="Total 3 3 2 5" xfId="5519"/>
    <cellStyle name="Total 3 3 2 6" xfId="6080"/>
    <cellStyle name="Total 3 3 2 7" xfId="6263"/>
    <cellStyle name="Total 3 3 2 8" xfId="6670"/>
    <cellStyle name="Total 3 3 2 9" xfId="7013"/>
    <cellStyle name="Total 3 3 3" xfId="3643"/>
    <cellStyle name="Total 3 3 4" xfId="2762"/>
    <cellStyle name="Total 3 3 5" xfId="3847"/>
    <cellStyle name="Total 3 3 6" xfId="4647"/>
    <cellStyle name="Total 3 3 7" xfId="4432"/>
    <cellStyle name="Total 3 3 8" xfId="6019"/>
    <cellStyle name="Total 3 3 9" xfId="6633"/>
    <cellStyle name="Total 3 3_анекси - фирми со кредити(КРИС)" xfId="2259"/>
    <cellStyle name="Total 3 4" xfId="3112"/>
    <cellStyle name="Total 3_aneks pokazateli-dejnosti" xfId="1761"/>
    <cellStyle name="Total 4" xfId="1056"/>
    <cellStyle name="Total 4 2" xfId="1057"/>
    <cellStyle name="Total 4 2 2" xfId="1977"/>
    <cellStyle name="Total 4 2 2 10" xfId="6790"/>
    <cellStyle name="Total 4 2 2 11" xfId="6677"/>
    <cellStyle name="Total 4 2 2 2" xfId="2513"/>
    <cellStyle name="Total 4 2 2 2 10" xfId="7118"/>
    <cellStyle name="Total 4 2 2 2 2" xfId="3913"/>
    <cellStyle name="Total 4 2 2 2 3" xfId="4398"/>
    <cellStyle name="Total 4 2 2 2 4" xfId="4954"/>
    <cellStyle name="Total 4 2 2 2 5" xfId="5522"/>
    <cellStyle name="Total 4 2 2 2 6" xfId="6083"/>
    <cellStyle name="Total 4 2 2 2 7" xfId="5375"/>
    <cellStyle name="Total 4 2 2 2 8" xfId="4628"/>
    <cellStyle name="Total 4 2 2 2 9" xfId="7016"/>
    <cellStyle name="Total 4 2 2 3" xfId="3646"/>
    <cellStyle name="Total 4 2 2 4" xfId="4298"/>
    <cellStyle name="Total 4 2 2 5" xfId="2775"/>
    <cellStyle name="Total 4 2 2 6" xfId="5357"/>
    <cellStyle name="Total 4 2 2 7" xfId="5281"/>
    <cellStyle name="Total 4 2 2 8" xfId="3714"/>
    <cellStyle name="Total 4 2 2 9" xfId="6141"/>
    <cellStyle name="Total 4 2 2_анекси - фирми со кредити(КРИС)" xfId="2260"/>
    <cellStyle name="Total 4 2 3" xfId="3115"/>
    <cellStyle name="Total 4 2_aneks pokazateli-dejnosti" xfId="1764"/>
    <cellStyle name="Total 4 3" xfId="1976"/>
    <cellStyle name="Total 4 3 10" xfId="6789"/>
    <cellStyle name="Total 4 3 11" xfId="3144"/>
    <cellStyle name="Total 4 3 2" xfId="2512"/>
    <cellStyle name="Total 4 3 2 10" xfId="7117"/>
    <cellStyle name="Total 4 3 2 2" xfId="3912"/>
    <cellStyle name="Total 4 3 2 3" xfId="4378"/>
    <cellStyle name="Total 4 3 2 4" xfId="4953"/>
    <cellStyle name="Total 4 3 2 5" xfId="5521"/>
    <cellStyle name="Total 4 3 2 6" xfId="6082"/>
    <cellStyle name="Total 4 3 2 7" xfId="5274"/>
    <cellStyle name="Total 4 3 2 8" xfId="3342"/>
    <cellStyle name="Total 4 3 2 9" xfId="7015"/>
    <cellStyle name="Total 4 3 3" xfId="3645"/>
    <cellStyle name="Total 4 3 4" xfId="4291"/>
    <cellStyle name="Total 4 3 5" xfId="3427"/>
    <cellStyle name="Total 4 3 6" xfId="2912"/>
    <cellStyle name="Total 4 3 7" xfId="2925"/>
    <cellStyle name="Total 4 3 8" xfId="4691"/>
    <cellStyle name="Total 4 3 9" xfId="4757"/>
    <cellStyle name="Total 4 3_анекси - фирми со кредити(КРИС)" xfId="2261"/>
    <cellStyle name="Total 4 4" xfId="3114"/>
    <cellStyle name="Total 4_aneks pokazateli-dejnosti" xfId="1763"/>
    <cellStyle name="Total 5" xfId="1058"/>
    <cellStyle name="Total 5 2" xfId="1059"/>
    <cellStyle name="Total 5 2 2" xfId="1979"/>
    <cellStyle name="Total 5 2 2 10" xfId="6792"/>
    <cellStyle name="Total 5 2 2 11" xfId="6546"/>
    <cellStyle name="Total 5 2 2 2" xfId="2515"/>
    <cellStyle name="Total 5 2 2 2 10" xfId="7120"/>
    <cellStyle name="Total 5 2 2 2 2" xfId="3915"/>
    <cellStyle name="Total 5 2 2 2 3" xfId="3969"/>
    <cellStyle name="Total 5 2 2 2 4" xfId="4956"/>
    <cellStyle name="Total 5 2 2 2 5" xfId="5524"/>
    <cellStyle name="Total 5 2 2 2 6" xfId="6085"/>
    <cellStyle name="Total 5 2 2 2 7" xfId="6468"/>
    <cellStyle name="Total 5 2 2 2 8" xfId="6529"/>
    <cellStyle name="Total 5 2 2 2 9" xfId="7018"/>
    <cellStyle name="Total 5 2 2 3" xfId="3648"/>
    <cellStyle name="Total 5 2 2 4" xfId="2665"/>
    <cellStyle name="Total 5 2 2 5" xfId="4505"/>
    <cellStyle name="Total 5 2 2 6" xfId="5097"/>
    <cellStyle name="Total 5 2 2 7" xfId="3987"/>
    <cellStyle name="Total 5 2 2 8" xfId="6340"/>
    <cellStyle name="Total 5 2 2 9" xfId="6637"/>
    <cellStyle name="Total 5 2 2_анекси - фирми со кредити(КРИС)" xfId="2262"/>
    <cellStyle name="Total 5 2 3" xfId="3117"/>
    <cellStyle name="Total 5 2_aneks pokazateli-dejnosti" xfId="1766"/>
    <cellStyle name="Total 5 3" xfId="1978"/>
    <cellStyle name="Total 5 3 10" xfId="6791"/>
    <cellStyle name="Total 5 3 11" xfId="5075"/>
    <cellStyle name="Total 5 3 2" xfId="2514"/>
    <cellStyle name="Total 5 3 2 10" xfId="7119"/>
    <cellStyle name="Total 5 3 2 2" xfId="3914"/>
    <cellStyle name="Total 5 3 2 3" xfId="3674"/>
    <cellStyle name="Total 5 3 2 4" xfId="4955"/>
    <cellStyle name="Total 5 3 2 5" xfId="5523"/>
    <cellStyle name="Total 5 3 2 6" xfId="6084"/>
    <cellStyle name="Total 5 3 2 7" xfId="5878"/>
    <cellStyle name="Total 5 3 2 8" xfId="6624"/>
    <cellStyle name="Total 5 3 2 9" xfId="7017"/>
    <cellStyle name="Total 5 3 3" xfId="3647"/>
    <cellStyle name="Total 5 3 4" xfId="3289"/>
    <cellStyle name="Total 5 3 5" xfId="4092"/>
    <cellStyle name="Total 5 3 6" xfId="4679"/>
    <cellStyle name="Total 5 3 7" xfId="5863"/>
    <cellStyle name="Total 5 3 8" xfId="5688"/>
    <cellStyle name="Total 5 3 9" xfId="2685"/>
    <cellStyle name="Total 5 3_анекси - фирми со кредити(КРИС)" xfId="2263"/>
    <cellStyle name="Total 5 4" xfId="3116"/>
    <cellStyle name="Total 5_aneks pokazateli-dejnosti" xfId="1765"/>
    <cellStyle name="Total 6" xfId="1060"/>
    <cellStyle name="Total 6 2" xfId="1061"/>
    <cellStyle name="Total 6 2 2" xfId="1981"/>
    <cellStyle name="Total 6 2 2 10" xfId="6794"/>
    <cellStyle name="Total 6 2 2 11" xfId="6021"/>
    <cellStyle name="Total 6 2 2 2" xfId="2517"/>
    <cellStyle name="Total 6 2 2 2 10" xfId="7122"/>
    <cellStyle name="Total 6 2 2 2 2" xfId="3917"/>
    <cellStyle name="Total 6 2 2 2 3" xfId="3141"/>
    <cellStyle name="Total 6 2 2 2 4" xfId="4958"/>
    <cellStyle name="Total 6 2 2 2 5" xfId="5526"/>
    <cellStyle name="Total 6 2 2 2 6" xfId="6087"/>
    <cellStyle name="Total 6 2 2 2 7" xfId="3336"/>
    <cellStyle name="Total 6 2 2 2 8" xfId="4577"/>
    <cellStyle name="Total 6 2 2 2 9" xfId="7020"/>
    <cellStyle name="Total 6 2 2 3" xfId="3650"/>
    <cellStyle name="Total 6 2 2 4" xfId="3227"/>
    <cellStyle name="Total 6 2 2 5" xfId="4443"/>
    <cellStyle name="Total 6 2 2 6" xfId="3253"/>
    <cellStyle name="Total 6 2 2 7" xfId="5909"/>
    <cellStyle name="Total 6 2 2 8" xfId="2617"/>
    <cellStyle name="Total 6 2 2 9" xfId="6386"/>
    <cellStyle name="Total 6 2 2_анекси - фирми со кредити(КРИС)" xfId="2264"/>
    <cellStyle name="Total 6 2 3" xfId="3119"/>
    <cellStyle name="Total 6 2_aneks pokazateli-dejnosti" xfId="1768"/>
    <cellStyle name="Total 6 3" xfId="1980"/>
    <cellStyle name="Total 6 3 10" xfId="6793"/>
    <cellStyle name="Total 6 3 11" xfId="6707"/>
    <cellStyle name="Total 6 3 2" xfId="2516"/>
    <cellStyle name="Total 6 3 2 10" xfId="7121"/>
    <cellStyle name="Total 6 3 2 2" xfId="3916"/>
    <cellStyle name="Total 6 3 2 3" xfId="2678"/>
    <cellStyle name="Total 6 3 2 4" xfId="4957"/>
    <cellStyle name="Total 6 3 2 5" xfId="5525"/>
    <cellStyle name="Total 6 3 2 6" xfId="6086"/>
    <cellStyle name="Total 6 3 2 7" xfId="5095"/>
    <cellStyle name="Total 6 3 2 8" xfId="6669"/>
    <cellStyle name="Total 6 3 2 9" xfId="7019"/>
    <cellStyle name="Total 6 3 3" xfId="3649"/>
    <cellStyle name="Total 6 3 4" xfId="3174"/>
    <cellStyle name="Total 6 3 5" xfId="4179"/>
    <cellStyle name="Total 6 3 6" xfId="2588"/>
    <cellStyle name="Total 6 3 7" xfId="4000"/>
    <cellStyle name="Total 6 3 8" xfId="6436"/>
    <cellStyle name="Total 6 3 9" xfId="2598"/>
    <cellStyle name="Total 6 3_анекси - фирми со кредити(КРИС)" xfId="2265"/>
    <cellStyle name="Total 6 4" xfId="3118"/>
    <cellStyle name="Total 6_aneks pokazateli-dejnosti" xfId="1767"/>
    <cellStyle name="Total 7" xfId="1062"/>
    <cellStyle name="Total 7 2" xfId="1063"/>
    <cellStyle name="Total 7 2 2" xfId="1983"/>
    <cellStyle name="Total 7 2 2 10" xfId="6796"/>
    <cellStyle name="Total 7 2 2 11" xfId="4288"/>
    <cellStyle name="Total 7 2 2 2" xfId="2519"/>
    <cellStyle name="Total 7 2 2 2 10" xfId="7124"/>
    <cellStyle name="Total 7 2 2 2 2" xfId="3919"/>
    <cellStyle name="Total 7 2 2 2 3" xfId="3220"/>
    <cellStyle name="Total 7 2 2 2 4" xfId="4960"/>
    <cellStyle name="Total 7 2 2 2 5" xfId="5528"/>
    <cellStyle name="Total 7 2 2 2 6" xfId="6089"/>
    <cellStyle name="Total 7 2 2 2 7" xfId="5602"/>
    <cellStyle name="Total 7 2 2 2 8" xfId="5714"/>
    <cellStyle name="Total 7 2 2 2 9" xfId="7022"/>
    <cellStyle name="Total 7 2 2 3" xfId="3652"/>
    <cellStyle name="Total 7 2 2 4" xfId="3187"/>
    <cellStyle name="Total 7 2 2 5" xfId="2610"/>
    <cellStyle name="Total 7 2 2 6" xfId="5149"/>
    <cellStyle name="Total 7 2 2 7" xfId="4260"/>
    <cellStyle name="Total 7 2 2 8" xfId="5577"/>
    <cellStyle name="Total 7 2 2 9" xfId="6638"/>
    <cellStyle name="Total 7 2 2_анекси - фирми со кредити(КРИС)" xfId="2266"/>
    <cellStyle name="Total 7 2 3" xfId="3121"/>
    <cellStyle name="Total 7 2_aneks pokazateli-dejnosti" xfId="1770"/>
    <cellStyle name="Total 7 3" xfId="1982"/>
    <cellStyle name="Total 7 3 10" xfId="6795"/>
    <cellStyle name="Total 7 3 11" xfId="6589"/>
    <cellStyle name="Total 7 3 2" xfId="2518"/>
    <cellStyle name="Total 7 3 2 10" xfId="7123"/>
    <cellStyle name="Total 7 3 2 2" xfId="3918"/>
    <cellStyle name="Total 7 3 2 3" xfId="3985"/>
    <cellStyle name="Total 7 3 2 4" xfId="4959"/>
    <cellStyle name="Total 7 3 2 5" xfId="5527"/>
    <cellStyle name="Total 7 3 2 6" xfId="6088"/>
    <cellStyle name="Total 7 3 2 7" xfId="4062"/>
    <cellStyle name="Total 7 3 2 8" xfId="6287"/>
    <cellStyle name="Total 7 3 2 9" xfId="7021"/>
    <cellStyle name="Total 7 3 3" xfId="3651"/>
    <cellStyle name="Total 7 3 4" xfId="3716"/>
    <cellStyle name="Total 7 3 5" xfId="3382"/>
    <cellStyle name="Total 7 3 6" xfId="3722"/>
    <cellStyle name="Total 7 3 7" xfId="4428"/>
    <cellStyle name="Total 7 3 8" xfId="5019"/>
    <cellStyle name="Total 7 3 9" xfId="5492"/>
    <cellStyle name="Total 7 3_анекси - фирми со кредити(КРИС)" xfId="2267"/>
    <cellStyle name="Total 7 4" xfId="3120"/>
    <cellStyle name="Total 7_aneks pokazateli-dejnosti" xfId="1769"/>
    <cellStyle name="Total 8" xfId="1064"/>
    <cellStyle name="Total 8 2" xfId="1065"/>
    <cellStyle name="Total 8 2 2" xfId="1985"/>
    <cellStyle name="Total 8 2 2 10" xfId="6798"/>
    <cellStyle name="Total 8 2 2 11" xfId="5186"/>
    <cellStyle name="Total 8 2 2 2" xfId="2521"/>
    <cellStyle name="Total 8 2 2 2 10" xfId="7126"/>
    <cellStyle name="Total 8 2 2 2 2" xfId="3921"/>
    <cellStyle name="Total 8 2 2 2 3" xfId="4459"/>
    <cellStyle name="Total 8 2 2 2 4" xfId="4962"/>
    <cellStyle name="Total 8 2 2 2 5" xfId="5530"/>
    <cellStyle name="Total 8 2 2 2 6" xfId="6091"/>
    <cellStyle name="Total 8 2 2 2 7" xfId="4712"/>
    <cellStyle name="Total 8 2 2 2 8" xfId="6532"/>
    <cellStyle name="Total 8 2 2 2 9" xfId="7024"/>
    <cellStyle name="Total 8 2 2 3" xfId="3654"/>
    <cellStyle name="Total 8 2 2 4" xfId="4353"/>
    <cellStyle name="Total 8 2 2 5" xfId="2923"/>
    <cellStyle name="Total 8 2 2 6" xfId="4433"/>
    <cellStyle name="Total 8 2 2 7" xfId="4107"/>
    <cellStyle name="Total 8 2 2 8" xfId="5606"/>
    <cellStyle name="Total 8 2 2 9" xfId="6037"/>
    <cellStyle name="Total 8 2 2_анекси - фирми со кредити(КРИС)" xfId="2268"/>
    <cellStyle name="Total 8 2 3" xfId="3123"/>
    <cellStyle name="Total 8 2_aneks pokazateli-dejnosti" xfId="1772"/>
    <cellStyle name="Total 8 3" xfId="1984"/>
    <cellStyle name="Total 8 3 10" xfId="6797"/>
    <cellStyle name="Total 8 3 11" xfId="4695"/>
    <cellStyle name="Total 8 3 2" xfId="2520"/>
    <cellStyle name="Total 8 3 2 10" xfId="7125"/>
    <cellStyle name="Total 8 3 2 2" xfId="3920"/>
    <cellStyle name="Total 8 3 2 3" xfId="3432"/>
    <cellStyle name="Total 8 3 2 4" xfId="4961"/>
    <cellStyle name="Total 8 3 2 5" xfId="5529"/>
    <cellStyle name="Total 8 3 2 6" xfId="6090"/>
    <cellStyle name="Total 8 3 2 7" xfId="6467"/>
    <cellStyle name="Total 8 3 2 8" xfId="6112"/>
    <cellStyle name="Total 8 3 2 9" xfId="7023"/>
    <cellStyle name="Total 8 3 3" xfId="3653"/>
    <cellStyle name="Total 8 3 4" xfId="3013"/>
    <cellStyle name="Total 8 3 5" xfId="4209"/>
    <cellStyle name="Total 8 3 6" xfId="4144"/>
    <cellStyle name="Total 8 3 7" xfId="5085"/>
    <cellStyle name="Total 8 3 8" xfId="5884"/>
    <cellStyle name="Total 8 3 9" xfId="6483"/>
    <cellStyle name="Total 8 3_анекси - фирми со кредити(КРИС)" xfId="2269"/>
    <cellStyle name="Total 8 4" xfId="3122"/>
    <cellStyle name="Total 8_aneks pokazateli-dejnosti" xfId="1771"/>
    <cellStyle name="Total 9" xfId="1066"/>
    <cellStyle name="Total 9 2" xfId="1067"/>
    <cellStyle name="Total 9 2 2" xfId="1987"/>
    <cellStyle name="Total 9 2 2 10" xfId="6800"/>
    <cellStyle name="Total 9 2 2 11" xfId="6610"/>
    <cellStyle name="Total 9 2 2 2" xfId="2523"/>
    <cellStyle name="Total 9 2 2 2 10" xfId="7128"/>
    <cellStyle name="Total 9 2 2 2 2" xfId="3923"/>
    <cellStyle name="Total 9 2 2 2 3" xfId="4106"/>
    <cellStyle name="Total 9 2 2 2 4" xfId="4964"/>
    <cellStyle name="Total 9 2 2 2 5" xfId="5532"/>
    <cellStyle name="Total 9 2 2 2 6" xfId="6093"/>
    <cellStyle name="Total 9 2 2 2 7" xfId="5069"/>
    <cellStyle name="Total 9 2 2 2 8" xfId="5276"/>
    <cellStyle name="Total 9 2 2 2 9" xfId="7026"/>
    <cellStyle name="Total 9 2 2 3" xfId="3656"/>
    <cellStyle name="Total 9 2 2 4" xfId="4224"/>
    <cellStyle name="Total 9 2 2 5" xfId="3136"/>
    <cellStyle name="Total 9 2 2 6" xfId="3465"/>
    <cellStyle name="Total 9 2 2 7" xfId="2151"/>
    <cellStyle name="Total 9 2 2 8" xfId="6253"/>
    <cellStyle name="Total 9 2 2 9" xfId="5493"/>
    <cellStyle name="Total 9 2 2_анекси - фирми со кредити(КРИС)" xfId="2270"/>
    <cellStyle name="Total 9 2 3" xfId="3125"/>
    <cellStyle name="Total 9 2_aneks pokazateli-dejnosti" xfId="1774"/>
    <cellStyle name="Total 9 3" xfId="1986"/>
    <cellStyle name="Total 9 3 10" xfId="6799"/>
    <cellStyle name="Total 9 3 11" xfId="6347"/>
    <cellStyle name="Total 9 3 2" xfId="2522"/>
    <cellStyle name="Total 9 3 2 10" xfId="7127"/>
    <cellStyle name="Total 9 3 2 2" xfId="3922"/>
    <cellStyle name="Total 9 3 2 3" xfId="4201"/>
    <cellStyle name="Total 9 3 2 4" xfId="4963"/>
    <cellStyle name="Total 9 3 2 5" xfId="5531"/>
    <cellStyle name="Total 9 3 2 6" xfId="6092"/>
    <cellStyle name="Total 9 3 2 7" xfId="5667"/>
    <cellStyle name="Total 9 3 2 8" xfId="6671"/>
    <cellStyle name="Total 9 3 2 9" xfId="7025"/>
    <cellStyle name="Total 9 3 3" xfId="3655"/>
    <cellStyle name="Total 9 3 4" xfId="3249"/>
    <cellStyle name="Total 9 3 5" xfId="4183"/>
    <cellStyle name="Total 9 3 6" xfId="2618"/>
    <cellStyle name="Total 9 3 7" xfId="5795"/>
    <cellStyle name="Total 9 3 8" xfId="5590"/>
    <cellStyle name="Total 9 3 9" xfId="6636"/>
    <cellStyle name="Total 9 3_анекси - фирми со кредити(КРИС)" xfId="2271"/>
    <cellStyle name="Total 9 4" xfId="3124"/>
    <cellStyle name="Total 9_aneks pokazateli-dejnosti" xfId="1773"/>
    <cellStyle name="Warning Text 10" xfId="1068"/>
    <cellStyle name="Warning Text 11" xfId="1069"/>
    <cellStyle name="Warning Text 12" xfId="1070"/>
    <cellStyle name="Warning Text 13" xfId="1071"/>
    <cellStyle name="Warning Text 14" xfId="1072"/>
    <cellStyle name="Warning Text 2" xfId="1073"/>
    <cellStyle name="Warning Text 2 2" xfId="1074"/>
    <cellStyle name="Warning Text 2 2 2" xfId="1585"/>
    <cellStyle name="Warning Text 2 3" xfId="1075"/>
    <cellStyle name="Warning Text 2 4" xfId="1586"/>
    <cellStyle name="Warning Text 2 5" xfId="1587"/>
    <cellStyle name="Warning Text 2_sporedba po zemji" xfId="1584"/>
    <cellStyle name="Warning Text 3" xfId="1076"/>
    <cellStyle name="Warning Text 3 2" xfId="1588"/>
    <cellStyle name="Warning Text 4" xfId="1077"/>
    <cellStyle name="Warning Text 5" xfId="1078"/>
    <cellStyle name="Warning Text 6" xfId="1079"/>
    <cellStyle name="Warning Text 7" xfId="1080"/>
    <cellStyle name="Warning Text 8" xfId="1081"/>
    <cellStyle name="Warning Text 9" xfId="1082"/>
    <cellStyle name="zero" xfId="1589"/>
    <cellStyle name="Валута 2" xfId="1590"/>
    <cellStyle name="Запирка 2" xfId="1591"/>
    <cellStyle name="Запирка 2 2" xfId="2061"/>
    <cellStyle name="Запирка 2 2 2" xfId="2570"/>
    <cellStyle name="Процент 2" xfId="15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63" Type="http://schemas.openxmlformats.org/officeDocument/2006/relationships/externalLink" Target="externalLinks/externalLink26.xml"/><Relationship Id="rId68" Type="http://schemas.openxmlformats.org/officeDocument/2006/relationships/externalLink" Target="externalLinks/externalLink31.xml"/><Relationship Id="rId84" Type="http://schemas.openxmlformats.org/officeDocument/2006/relationships/externalLink" Target="externalLinks/externalLink47.xml"/><Relationship Id="rId89" Type="http://schemas.openxmlformats.org/officeDocument/2006/relationships/externalLink" Target="externalLinks/externalLink5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74" Type="http://schemas.openxmlformats.org/officeDocument/2006/relationships/externalLink" Target="externalLinks/externalLink37.xml"/><Relationship Id="rId79" Type="http://schemas.openxmlformats.org/officeDocument/2006/relationships/externalLink" Target="externalLinks/externalLink42.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53.xml"/><Relationship Id="rId95" Type="http://schemas.openxmlformats.org/officeDocument/2006/relationships/externalLink" Target="externalLinks/externalLink5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64" Type="http://schemas.openxmlformats.org/officeDocument/2006/relationships/externalLink" Target="externalLinks/externalLink27.xml"/><Relationship Id="rId69" Type="http://schemas.openxmlformats.org/officeDocument/2006/relationships/externalLink" Target="externalLinks/externalLink32.xml"/><Relationship Id="rId80" Type="http://schemas.openxmlformats.org/officeDocument/2006/relationships/externalLink" Target="externalLinks/externalLink43.xml"/><Relationship Id="rId85" Type="http://schemas.openxmlformats.org/officeDocument/2006/relationships/externalLink" Target="externalLinks/externalLink4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1.xml"/><Relationship Id="rId59" Type="http://schemas.openxmlformats.org/officeDocument/2006/relationships/externalLink" Target="externalLinks/externalLink22.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externalLink" Target="externalLinks/externalLink25.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83" Type="http://schemas.openxmlformats.org/officeDocument/2006/relationships/externalLink" Target="externalLinks/externalLink46.xml"/><Relationship Id="rId88" Type="http://schemas.openxmlformats.org/officeDocument/2006/relationships/externalLink" Target="externalLinks/externalLink51.xml"/><Relationship Id="rId91" Type="http://schemas.openxmlformats.org/officeDocument/2006/relationships/externalLink" Target="externalLinks/externalLink54.xml"/><Relationship Id="rId96" Type="http://schemas.openxmlformats.org/officeDocument/2006/relationships/externalLink" Target="externalLinks/externalLink5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73" Type="http://schemas.openxmlformats.org/officeDocument/2006/relationships/externalLink" Target="externalLinks/externalLink36.xml"/><Relationship Id="rId78" Type="http://schemas.openxmlformats.org/officeDocument/2006/relationships/externalLink" Target="externalLinks/externalLink41.xml"/><Relationship Id="rId81" Type="http://schemas.openxmlformats.org/officeDocument/2006/relationships/externalLink" Target="externalLinks/externalLink44.xml"/><Relationship Id="rId86" Type="http://schemas.openxmlformats.org/officeDocument/2006/relationships/externalLink" Target="externalLinks/externalLink49.xml"/><Relationship Id="rId94" Type="http://schemas.openxmlformats.org/officeDocument/2006/relationships/externalLink" Target="externalLinks/externalLink57.xml"/><Relationship Id="rId99" Type="http://schemas.openxmlformats.org/officeDocument/2006/relationships/externalLink" Target="externalLinks/externalLink62.xml"/><Relationship Id="rId101" Type="http://schemas.openxmlformats.org/officeDocument/2006/relationships/externalLink" Target="externalLinks/externalLink6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externalLink" Target="externalLinks/externalLink39.xml"/><Relationship Id="rId97" Type="http://schemas.openxmlformats.org/officeDocument/2006/relationships/externalLink" Target="externalLinks/externalLink60.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4.xml"/><Relationship Id="rId92" Type="http://schemas.openxmlformats.org/officeDocument/2006/relationships/externalLink" Target="externalLinks/externalLink5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66" Type="http://schemas.openxmlformats.org/officeDocument/2006/relationships/externalLink" Target="externalLinks/externalLink29.xml"/><Relationship Id="rId87" Type="http://schemas.openxmlformats.org/officeDocument/2006/relationships/externalLink" Target="externalLinks/externalLink50.xml"/><Relationship Id="rId61" Type="http://schemas.openxmlformats.org/officeDocument/2006/relationships/externalLink" Target="externalLinks/externalLink24.xml"/><Relationship Id="rId82"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9.xml"/><Relationship Id="rId77" Type="http://schemas.openxmlformats.org/officeDocument/2006/relationships/externalLink" Target="externalLinks/externalLink40.xml"/><Relationship Id="rId100" Type="http://schemas.openxmlformats.org/officeDocument/2006/relationships/externalLink" Target="externalLinks/externalLink63.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93" Type="http://schemas.openxmlformats.org/officeDocument/2006/relationships/externalLink" Target="externalLinks/externalLink56.xml"/><Relationship Id="rId98" Type="http://schemas.openxmlformats.org/officeDocument/2006/relationships/externalLink" Target="externalLinks/externalLink6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9.xml"/><Relationship Id="rId67" Type="http://schemas.openxmlformats.org/officeDocument/2006/relationships/externalLink" Target="externalLinks/externalLink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5</xdr:row>
      <xdr:rowOff>9525</xdr:rowOff>
    </xdr:from>
    <xdr:to>
      <xdr:col>11</xdr:col>
      <xdr:colOff>77077</xdr:colOff>
      <xdr:row>28</xdr:row>
      <xdr:rowOff>19663</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5300" y="962025"/>
          <a:ext cx="6287377" cy="4391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5</xdr:row>
      <xdr:rowOff>38100</xdr:rowOff>
    </xdr:from>
    <xdr:to>
      <xdr:col>9</xdr:col>
      <xdr:colOff>257874</xdr:colOff>
      <xdr:row>23</xdr:row>
      <xdr:rowOff>152895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425" y="990600"/>
          <a:ext cx="5010849" cy="35437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6</xdr:row>
      <xdr:rowOff>66675</xdr:rowOff>
    </xdr:from>
    <xdr:to>
      <xdr:col>7</xdr:col>
      <xdr:colOff>391151</xdr:colOff>
      <xdr:row>23</xdr:row>
      <xdr:rowOff>105232</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1209675"/>
          <a:ext cx="4486901" cy="327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552449</xdr:colOff>
      <xdr:row>4</xdr:row>
      <xdr:rowOff>0</xdr:rowOff>
    </xdr:from>
    <xdr:to>
      <xdr:col>20</xdr:col>
      <xdr:colOff>66674</xdr:colOff>
      <xdr:row>22</xdr:row>
      <xdr:rowOff>81894</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49" y="876300"/>
          <a:ext cx="11744325" cy="3510894"/>
        </a:xfrm>
        <a:prstGeom prst="rect">
          <a:avLst/>
        </a:prstGeom>
      </xdr:spPr>
    </xdr:pic>
    <xdr:clientData/>
  </xdr:twoCellAnchor>
  <xdr:twoCellAnchor editAs="oneCell">
    <xdr:from>
      <xdr:col>0</xdr:col>
      <xdr:colOff>533399</xdr:colOff>
      <xdr:row>30</xdr:row>
      <xdr:rowOff>9525</xdr:rowOff>
    </xdr:from>
    <xdr:to>
      <xdr:col>20</xdr:col>
      <xdr:colOff>47624</xdr:colOff>
      <xdr:row>50</xdr:row>
      <xdr:rowOff>136597</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399" y="5829300"/>
          <a:ext cx="11744325" cy="39370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5</xdr:row>
      <xdr:rowOff>9525</xdr:rowOff>
    </xdr:from>
    <xdr:to>
      <xdr:col>11</xdr:col>
      <xdr:colOff>19809</xdr:colOff>
      <xdr:row>24</xdr:row>
      <xdr:rowOff>86241</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 y="1123950"/>
          <a:ext cx="5439534" cy="3696216"/>
        </a:xfrm>
        <a:prstGeom prst="rect">
          <a:avLst/>
        </a:prstGeom>
      </xdr:spPr>
    </xdr:pic>
    <xdr:clientData/>
  </xdr:twoCellAnchor>
  <xdr:twoCellAnchor editAs="oneCell">
    <xdr:from>
      <xdr:col>11</xdr:col>
      <xdr:colOff>0</xdr:colOff>
      <xdr:row>5</xdr:row>
      <xdr:rowOff>9525</xdr:rowOff>
    </xdr:from>
    <xdr:to>
      <xdr:col>19</xdr:col>
      <xdr:colOff>553208</xdr:colOff>
      <xdr:row>24</xdr:row>
      <xdr:rowOff>105293</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1123950"/>
          <a:ext cx="5430008" cy="3715268"/>
        </a:xfrm>
        <a:prstGeom prst="rect">
          <a:avLst/>
        </a:prstGeom>
      </xdr:spPr>
    </xdr:pic>
    <xdr:clientData/>
  </xdr:twoCellAnchor>
  <xdr:twoCellAnchor editAs="oneCell">
    <xdr:from>
      <xdr:col>0</xdr:col>
      <xdr:colOff>561976</xdr:colOff>
      <xdr:row>30</xdr:row>
      <xdr:rowOff>66675</xdr:rowOff>
    </xdr:from>
    <xdr:to>
      <xdr:col>20</xdr:col>
      <xdr:colOff>604772</xdr:colOff>
      <xdr:row>52</xdr:row>
      <xdr:rowOff>32958</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1976" y="5934075"/>
          <a:ext cx="12234796" cy="4157283"/>
        </a:xfrm>
        <a:prstGeom prst="rect">
          <a:avLst/>
        </a:prstGeom>
      </xdr:spPr>
    </xdr:pic>
    <xdr:clientData/>
  </xdr:twoCellAnchor>
  <xdr:twoCellAnchor editAs="oneCell">
    <xdr:from>
      <xdr:col>1</xdr:col>
      <xdr:colOff>0</xdr:colOff>
      <xdr:row>59</xdr:row>
      <xdr:rowOff>0</xdr:rowOff>
    </xdr:from>
    <xdr:to>
      <xdr:col>10</xdr:col>
      <xdr:colOff>766</xdr:colOff>
      <xdr:row>79</xdr:row>
      <xdr:rowOff>124374</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 y="11391900"/>
          <a:ext cx="5487166" cy="39343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NetApps\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12%20godina\izvorni%20tabeli\CG%20SRA%20201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REALEN_sektor\BUDGET\GG%20novo%20SRA%2001_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_nbm\NetApps\BackUp\Istrazuvanje\PUBLIKACII\Realen%20sektor\budget\2008%20godina\presmetki%20za%20kvartalni\REALEN_sektor\BUDGET\GG%20novo%20SRA%2001_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2012\Backup\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_nbm\NetApps\Documents%20and%20Settings\ganir\Desktop\GI2010\Book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_nbm\BackUp\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_godishen_izvestaj.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9\izvorni%20tabeli%20MF\GG%20SRA%2031%2005%202009%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_nbm\backup\Documents%20and%20Settings\majakv\My%20Documents\2007\REALEN_sektor\new_quarterly_2007\fiskalna_politika\Copy%20of%20GG%20SRA%2003_2007_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NetApps\Istrazuvanje\PUBLIKACII\Realen%20sektor\Izvestai\Godisen%20izvestaj\2009\inflacija%20godisen%202009%20grafikoni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2012\Backup\MON\MISC\TURMRES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_nbm\NetApps\Documents%20and%20Settings\petare\My%20Documents\IMF%20Documents\2006\Fiscal%20tables\Central%20Government\06\03\02\Paket\Public\septemvri%20salda\salda%2010%20%2006%20peta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IZVRSUVANJE%20mesecno\IZVRSUVANJE%2001%2010%202001m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_nbm\NetApps\Istrazuvanje\PUBLIKACII\REALEN%20SEKTOR\ceni\Serii_indeksi%20na%20ceni\PPI%20-%202010=10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_nbm\BackUp\Documents%20and%20Settings\apivovarsky\Local%20Settings\Temporary%20Internet%20Files\OLK10A\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_nbm\NetApps\windows\TEMP\30%20MART%202007%20od%2026%20septemvri%2020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nbrm.mk/Users/viktorijaat/Desktop/Downloads/WebBuilder_Annex_Annual_2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C3">
            <v>1</v>
          </cell>
        </row>
        <row r="4">
          <cell r="C4">
            <v>1.0344952061861099</v>
          </cell>
        </row>
        <row r="5">
          <cell r="C5">
            <v>1.09168992954472</v>
          </cell>
        </row>
        <row r="6">
          <cell r="C6">
            <v>1.1817008653413701</v>
          </cell>
        </row>
        <row r="7">
          <cell r="C7">
            <v>1.2056715823646</v>
          </cell>
        </row>
        <row r="8">
          <cell r="C8">
            <v>1.1862984952339699</v>
          </cell>
        </row>
        <row r="9">
          <cell r="C9">
            <v>1.1839294817647701</v>
          </cell>
        </row>
        <row r="10">
          <cell r="C10">
            <v>1.20435280301382</v>
          </cell>
        </row>
        <row r="11">
          <cell r="C11">
            <v>1.2680586987492199</v>
          </cell>
        </row>
        <row r="12">
          <cell r="C12">
            <v>1.3213030075833301</v>
          </cell>
        </row>
        <row r="13">
          <cell r="C13">
            <v>1.3533431074698801</v>
          </cell>
        </row>
        <row r="14">
          <cell r="C14">
            <v>1.36289103001374</v>
          </cell>
        </row>
        <row r="15">
          <cell r="C15">
            <v>1.38745734664664</v>
          </cell>
        </row>
        <row r="16">
          <cell r="C16">
            <v>1.3932681212209701</v>
          </cell>
        </row>
        <row r="17">
          <cell r="C17">
            <v>1.3829423165027901</v>
          </cell>
        </row>
        <row r="18">
          <cell r="C18">
            <v>1.44107829930497</v>
          </cell>
        </row>
        <row r="19">
          <cell r="C19">
            <v>1.40614481141685</v>
          </cell>
        </row>
        <row r="20">
          <cell r="C20">
            <v>1.3887299118677501</v>
          </cell>
        </row>
        <row r="21">
          <cell r="C21">
            <v>1.3859537511634099</v>
          </cell>
        </row>
        <row r="22">
          <cell r="C22">
            <v>1.40110810338684</v>
          </cell>
        </row>
        <row r="23">
          <cell r="C23">
            <v>1.36425118904418</v>
          </cell>
        </row>
        <row r="24">
          <cell r="C24">
            <v>1.3910883065822901</v>
          </cell>
        </row>
        <row r="25">
          <cell r="C25">
            <v>1.3656054118869201</v>
          </cell>
        </row>
        <row r="26">
          <cell r="C26">
            <v>1.3662662745812599</v>
          </cell>
        </row>
        <row r="27">
          <cell r="C27">
            <v>1.3924298329206299</v>
          </cell>
        </row>
        <row r="28">
          <cell r="C28">
            <v>1.3546621574961999</v>
          </cell>
        </row>
        <row r="29">
          <cell r="C29">
            <v>1.38926278972707</v>
          </cell>
        </row>
        <row r="30">
          <cell r="C30">
            <v>1.32095474510602</v>
          </cell>
        </row>
        <row r="31">
          <cell r="C31">
            <v>1.3804030681643</v>
          </cell>
        </row>
        <row r="32">
          <cell r="C32">
            <v>1.3997769527014301</v>
          </cell>
        </row>
        <row r="33">
          <cell r="C33">
            <v>1.3690185635266501</v>
          </cell>
        </row>
        <row r="34">
          <cell r="C34">
            <v>1.4639893019397301</v>
          </cell>
        </row>
        <row r="35">
          <cell r="C35">
            <v>1.5626979549487201</v>
          </cell>
        </row>
        <row r="36">
          <cell r="C36">
            <v>1.6602544846295899</v>
          </cell>
        </row>
        <row r="37">
          <cell r="C37">
            <v>1.71340913471697</v>
          </cell>
        </row>
        <row r="38">
          <cell r="C38">
            <v>1.8427409119401601</v>
          </cell>
        </row>
        <row r="39">
          <cell r="C39">
            <v>1.78507796655762</v>
          </cell>
        </row>
        <row r="40">
          <cell r="C40">
            <v>1.7981028182083301</v>
          </cell>
        </row>
        <row r="41">
          <cell r="C41">
            <v>1.7314924015149</v>
          </cell>
        </row>
        <row r="42">
          <cell r="C42">
            <v>1.7044156946832201</v>
          </cell>
        </row>
      </sheetData>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mesecni"/>
      <sheetName val="godisni"/>
      <sheetName val="kumulativni"/>
      <sheetName val="mesecni pridonesi"/>
      <sheetName val="godisni pridonesi"/>
      <sheetName val="kumulativni pridonesi"/>
      <sheetName val="TABELA"/>
      <sheetName val="TABELA (ponderi)"/>
      <sheetName val="period"/>
      <sheetName val="za_bilten"/>
    </sheetNames>
    <sheetDataSet>
      <sheetData sheetId="0"/>
      <sheetData sheetId="1"/>
      <sheetData sheetId="2"/>
      <sheetData sheetId="3">
        <row r="9">
          <cell r="B9">
            <v>1</v>
          </cell>
        </row>
      </sheetData>
      <sheetData sheetId="4">
        <row r="9">
          <cell r="A9" t="str">
            <v>пондери</v>
          </cell>
        </row>
      </sheetData>
      <sheetData sheetId="5"/>
      <sheetData sheetId="6"/>
      <sheetData sheetId="7"/>
      <sheetData sheetId="8"/>
      <sheetData sheetId="9"/>
      <sheetData sheetId="10">
        <row r="1">
          <cell r="B1">
            <v>162</v>
          </cell>
        </row>
      </sheetData>
      <sheetData sheetId="11">
        <row r="5">
          <cell r="C5" t="str">
            <v>1q2001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1"/>
      <sheetName val="Annex 2"/>
      <sheetName val="Annex 3"/>
      <sheetName val="Annex 4"/>
      <sheetName val="Annex 5"/>
      <sheetName val="Annex 6"/>
      <sheetName val="Annex 7"/>
      <sheetName val="Annex 8"/>
      <sheetName val="Annex 9"/>
      <sheetName val="Annex 10"/>
      <sheetName val="Annex 11"/>
      <sheetName val="Annex 12"/>
      <sheetName val="Annex 13"/>
      <sheetName val="Annex 14"/>
      <sheetName val="Annex 15"/>
      <sheetName val="Annex 16"/>
      <sheetName val="Annex 17"/>
      <sheetName val="Annex 18"/>
      <sheetName val="Annex 19"/>
      <sheetName val="Annex 20"/>
      <sheetName val="Annex 21"/>
      <sheetName val="Annex 22"/>
      <sheetName val="Annex 23"/>
      <sheetName val="Annex 24"/>
      <sheetName val="Annex 25"/>
      <sheetName val="Annex 26"/>
      <sheetName val="Annex 27"/>
      <sheetName val="Annex 28"/>
      <sheetName val="Annex 29"/>
      <sheetName val="Annex 30"/>
      <sheetName val="Annex 31"/>
      <sheetName val="Annex 32"/>
      <sheetName val="Annex 33"/>
      <sheetName val="Annex 34"/>
      <sheetName val="Annex 35"/>
      <sheetName val="Annex 36"/>
      <sheetName val="Annex 37"/>
      <sheetName val="Annex 38"/>
    </sheetNames>
    <sheetDataSet>
      <sheetData sheetId="0" refreshError="1"/>
      <sheetData sheetId="1" refreshError="1"/>
      <sheetData sheetId="2" refreshError="1">
        <row r="2">
          <cell r="D2" t="str">
            <v>INCOME STATEMENT</v>
          </cell>
        </row>
        <row r="6">
          <cell r="A6" t="str">
            <v>INTEREST INCOME</v>
          </cell>
        </row>
        <row r="7">
          <cell r="B7" t="str">
            <v>Non-financial companies</v>
          </cell>
        </row>
        <row r="11">
          <cell r="C11" t="str">
            <v>central government</v>
          </cell>
        </row>
        <row r="76">
          <cell r="B76" t="str">
            <v>Dividends and capital investments income</v>
          </cell>
        </row>
        <row r="77">
          <cell r="B77" t="str">
            <v>Profit from sale of financial assets available for sale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7"/>
  <sheetViews>
    <sheetView tabSelected="1" workbookViewId="0"/>
  </sheetViews>
  <sheetFormatPr defaultColWidth="8.85546875" defaultRowHeight="14.25"/>
  <cols>
    <col min="1" max="1" width="34.5703125" style="1" customWidth="1"/>
    <col min="2" max="2" width="11.140625" style="1" customWidth="1"/>
    <col min="3" max="3" width="12" style="1" customWidth="1"/>
    <col min="4" max="5" width="10" style="1" customWidth="1"/>
    <col min="6" max="7" width="11.7109375" style="1" customWidth="1"/>
    <col min="8" max="11" width="10" style="1" customWidth="1"/>
    <col min="12" max="16384" width="8.85546875" style="1"/>
  </cols>
  <sheetData>
    <row r="1" spans="1:15">
      <c r="J1" s="1537" t="s">
        <v>84</v>
      </c>
      <c r="K1" s="1537"/>
    </row>
    <row r="3" spans="1:15">
      <c r="A3" s="1536" t="s">
        <v>83</v>
      </c>
      <c r="B3" s="1536"/>
      <c r="C3" s="1536"/>
      <c r="D3" s="1536"/>
      <c r="E3" s="1536"/>
      <c r="F3" s="1536"/>
      <c r="G3" s="1536"/>
      <c r="H3" s="1536"/>
      <c r="I3" s="1536"/>
      <c r="J3" s="1536"/>
      <c r="K3" s="1536"/>
    </row>
    <row r="4" spans="1:15" ht="15" thickBot="1"/>
    <row r="5" spans="1:15" ht="86.25" customHeight="1">
      <c r="A5" s="1541" t="s">
        <v>70</v>
      </c>
      <c r="B5" s="1539" t="s">
        <v>71</v>
      </c>
      <c r="C5" s="1540"/>
      <c r="D5" s="1534" t="s">
        <v>72</v>
      </c>
      <c r="E5" s="1534"/>
      <c r="F5" s="1534" t="s">
        <v>73</v>
      </c>
      <c r="G5" s="1534"/>
      <c r="H5" s="1534" t="s">
        <v>74</v>
      </c>
      <c r="I5" s="1534"/>
      <c r="J5" s="1535" t="s">
        <v>75</v>
      </c>
      <c r="K5" s="1535"/>
    </row>
    <row r="6" spans="1:15" ht="15" thickBot="1">
      <c r="A6" s="1542"/>
      <c r="B6" s="2">
        <v>2016</v>
      </c>
      <c r="C6" s="3">
        <v>2017</v>
      </c>
      <c r="D6" s="4">
        <v>2016</v>
      </c>
      <c r="E6" s="4">
        <v>2017</v>
      </c>
      <c r="F6" s="4">
        <v>2016</v>
      </c>
      <c r="G6" s="4">
        <v>2017</v>
      </c>
      <c r="H6" s="4">
        <v>2016</v>
      </c>
      <c r="I6" s="4">
        <v>2017</v>
      </c>
      <c r="J6" s="5">
        <v>2016</v>
      </c>
      <c r="K6" s="6">
        <v>2017</v>
      </c>
    </row>
    <row r="7" spans="1:15">
      <c r="A7" s="1012" t="s">
        <v>69</v>
      </c>
      <c r="B7" s="7">
        <v>33337.199355769968</v>
      </c>
      <c r="C7" s="8">
        <v>34713.612562976072</v>
      </c>
      <c r="D7" s="9">
        <v>10.951286757396359</v>
      </c>
      <c r="E7" s="9">
        <v>11.428557939738864</v>
      </c>
      <c r="F7" s="10">
        <v>903.89487811962317</v>
      </c>
      <c r="G7" s="10">
        <v>1376.4132072061038</v>
      </c>
      <c r="H7" s="9">
        <v>2.7869342722771075</v>
      </c>
      <c r="I7" s="9">
        <v>4.1287607651657021</v>
      </c>
      <c r="J7" s="11">
        <v>7.1100019166098676</v>
      </c>
      <c r="K7" s="12">
        <v>-205.72082455378643</v>
      </c>
      <c r="O7" s="13"/>
    </row>
    <row r="8" spans="1:15">
      <c r="A8" s="1013" t="s">
        <v>76</v>
      </c>
      <c r="B8" s="14">
        <v>57687.324121988175</v>
      </c>
      <c r="C8" s="15">
        <v>56230.352247124625</v>
      </c>
      <c r="D8" s="16">
        <v>18.950314991514663</v>
      </c>
      <c r="E8" s="16">
        <v>18.512387250458357</v>
      </c>
      <c r="F8" s="17">
        <v>821.01522669749829</v>
      </c>
      <c r="G8" s="17">
        <v>-1456.9718748635496</v>
      </c>
      <c r="H8" s="16">
        <v>1.4437638782029159</v>
      </c>
      <c r="I8" s="16">
        <v>-2.5256360856374136</v>
      </c>
      <c r="J8" s="18">
        <v>6.4580738055831342</v>
      </c>
      <c r="K8" s="19">
        <v>217.76124631716365</v>
      </c>
      <c r="O8" s="13"/>
    </row>
    <row r="9" spans="1:15">
      <c r="A9" s="1013" t="s">
        <v>77</v>
      </c>
      <c r="B9" s="14">
        <v>51358.349668270399</v>
      </c>
      <c r="C9" s="15">
        <v>44315.685026240761</v>
      </c>
      <c r="D9" s="16">
        <v>16.871243699915503</v>
      </c>
      <c r="E9" s="16">
        <v>14.589791628364889</v>
      </c>
      <c r="F9" s="17">
        <v>5455.4424968656167</v>
      </c>
      <c r="G9" s="17">
        <v>-7042.6646420296383</v>
      </c>
      <c r="H9" s="16">
        <v>11.884742891108397</v>
      </c>
      <c r="I9" s="16">
        <v>-13.712793903073278</v>
      </c>
      <c r="J9" s="18">
        <v>42.912298263444917</v>
      </c>
      <c r="K9" s="19">
        <v>1052.6074362182344</v>
      </c>
      <c r="O9" s="13"/>
    </row>
    <row r="10" spans="1:15" ht="28.5">
      <c r="A10" s="1013" t="s">
        <v>78</v>
      </c>
      <c r="B10" s="14">
        <v>73143.186289549412</v>
      </c>
      <c r="C10" s="15">
        <v>79753.207352673067</v>
      </c>
      <c r="D10" s="16">
        <v>24.027573488049438</v>
      </c>
      <c r="E10" s="16">
        <v>26.256678110251109</v>
      </c>
      <c r="F10" s="17">
        <v>2957.5590087409946</v>
      </c>
      <c r="G10" s="17">
        <v>6610.021063123655</v>
      </c>
      <c r="H10" s="16">
        <v>4.2139097751566448</v>
      </c>
      <c r="I10" s="16">
        <v>9.0370975048267557</v>
      </c>
      <c r="J10" s="18">
        <v>23.264044005183901</v>
      </c>
      <c r="K10" s="19">
        <v>-987.9438647525817</v>
      </c>
      <c r="O10" s="13"/>
    </row>
    <row r="11" spans="1:15">
      <c r="A11" s="1015" t="s">
        <v>79</v>
      </c>
      <c r="B11" s="14">
        <v>26181.233641903451</v>
      </c>
      <c r="C11" s="15">
        <v>26852.14116900201</v>
      </c>
      <c r="D11" s="16">
        <v>8.6005484208514478</v>
      </c>
      <c r="E11" s="16">
        <v>8.8403720759184843</v>
      </c>
      <c r="F11" s="17">
        <v>1590.3462292702279</v>
      </c>
      <c r="G11" s="17">
        <v>670.90752709855951</v>
      </c>
      <c r="H11" s="16">
        <v>6.4672177241282061</v>
      </c>
      <c r="I11" s="16">
        <v>2.5625512390858547</v>
      </c>
      <c r="J11" s="18">
        <v>12.509601516613703</v>
      </c>
      <c r="K11" s="19">
        <v>-100.27486582624054</v>
      </c>
      <c r="O11" s="13"/>
    </row>
    <row r="12" spans="1:15" ht="57.75" thickBot="1">
      <c r="A12" s="1014" t="s">
        <v>80</v>
      </c>
      <c r="B12" s="7">
        <v>62706.24383638359</v>
      </c>
      <c r="C12" s="20">
        <v>61879.47006937331</v>
      </c>
      <c r="D12" s="21">
        <v>20.599032642272601</v>
      </c>
      <c r="E12" s="21">
        <v>20.372212995268292</v>
      </c>
      <c r="F12" s="22">
        <v>984.74686439774814</v>
      </c>
      <c r="G12" s="22">
        <v>-826.7737670102797</v>
      </c>
      <c r="H12" s="21">
        <v>1.5954682123875013</v>
      </c>
      <c r="I12" s="21">
        <v>-1.3184871496489903</v>
      </c>
      <c r="J12" s="23">
        <v>7.7459804925644775</v>
      </c>
      <c r="K12" s="12">
        <v>123.57087259721887</v>
      </c>
      <c r="O12" s="13"/>
    </row>
    <row r="13" spans="1:15" ht="15" thickBot="1">
      <c r="A13" s="1016" t="s">
        <v>81</v>
      </c>
      <c r="B13" s="24">
        <v>304413.53691386495</v>
      </c>
      <c r="C13" s="25">
        <v>303744.46842738986</v>
      </c>
      <c r="D13" s="26">
        <v>100.00000000000001</v>
      </c>
      <c r="E13" s="26">
        <v>99.999999999999972</v>
      </c>
      <c r="F13" s="27">
        <v>12713.004704091709</v>
      </c>
      <c r="G13" s="27">
        <v>-669.06848647509469</v>
      </c>
      <c r="H13" s="28">
        <v>4.3582384330204853</v>
      </c>
      <c r="I13" s="28">
        <v>-0.21978933435683917</v>
      </c>
      <c r="J13" s="29">
        <v>100</v>
      </c>
      <c r="K13" s="29">
        <v>100.00000000000827</v>
      </c>
    </row>
    <row r="15" spans="1:15" ht="36" customHeight="1">
      <c r="A15" s="1538" t="s">
        <v>82</v>
      </c>
      <c r="B15" s="1538"/>
      <c r="C15" s="1538"/>
      <c r="D15" s="1538"/>
      <c r="E15" s="1538"/>
      <c r="F15" s="1538"/>
      <c r="G15" s="1538"/>
      <c r="H15" s="1538"/>
      <c r="I15" s="1538"/>
      <c r="J15" s="1538"/>
      <c r="K15" s="1538"/>
    </row>
    <row r="17" spans="1:1">
      <c r="A17" s="1017"/>
    </row>
  </sheetData>
  <mergeCells count="9">
    <mergeCell ref="H5:I5"/>
    <mergeCell ref="J5:K5"/>
    <mergeCell ref="A3:K3"/>
    <mergeCell ref="J1:K1"/>
    <mergeCell ref="A15:K15"/>
    <mergeCell ref="B5:C5"/>
    <mergeCell ref="A5:A6"/>
    <mergeCell ref="D5:E5"/>
    <mergeCell ref="F5:G5"/>
  </mergeCells>
  <pageMargins left="0.70866141732283472" right="0.70866141732283472" top="0.74803149606299213" bottom="0.74803149606299213" header="0.31496062992125984" footer="0.31496062992125984"/>
  <pageSetup paperSize="9" scale="9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7"/>
  <sheetViews>
    <sheetView workbookViewId="0"/>
  </sheetViews>
  <sheetFormatPr defaultRowHeight="12.75"/>
  <cols>
    <col min="1" max="1" width="35.42578125" style="72" customWidth="1"/>
    <col min="2" max="2" width="10.28515625" style="72" bestFit="1" customWidth="1"/>
    <col min="3" max="4" width="11.7109375" style="72" customWidth="1"/>
    <col min="5" max="5" width="14.85546875" style="72" customWidth="1"/>
    <col min="6" max="7" width="11.7109375" style="72" customWidth="1"/>
    <col min="8" max="8" width="14.85546875" style="72" customWidth="1"/>
    <col min="9" max="11" width="11.7109375" style="72" customWidth="1"/>
    <col min="12" max="12" width="15" style="72" customWidth="1"/>
    <col min="13" max="14" width="11.7109375" style="72" customWidth="1"/>
    <col min="15" max="15" width="15" style="72" customWidth="1"/>
    <col min="16" max="16" width="15.7109375" style="72" customWidth="1"/>
    <col min="17" max="237" width="9.140625" style="72"/>
    <col min="238" max="238" width="35.42578125" style="72" customWidth="1"/>
    <col min="239" max="242" width="0" style="72" hidden="1" customWidth="1"/>
    <col min="243" max="243" width="11.7109375" style="72" customWidth="1"/>
    <col min="244" max="244" width="18.7109375" style="72" customWidth="1"/>
    <col min="245" max="245" width="11.7109375" style="72" customWidth="1"/>
    <col min="246" max="246" width="15" style="72" customWidth="1"/>
    <col min="247" max="247" width="11.7109375" style="72" customWidth="1"/>
    <col min="248" max="248" width="17.42578125" style="72" customWidth="1"/>
    <col min="249" max="249" width="11.7109375" style="72" customWidth="1"/>
    <col min="250" max="250" width="15" style="72" customWidth="1"/>
    <col min="251" max="251" width="15.7109375" style="72" customWidth="1"/>
    <col min="252" max="253" width="17.28515625" style="72" customWidth="1"/>
    <col min="254" max="256" width="9.140625" style="72"/>
    <col min="257" max="257" width="11" style="72" customWidth="1"/>
    <col min="258" max="258" width="9.140625" style="72"/>
    <col min="259" max="259" width="10.5703125" style="72" customWidth="1"/>
    <col min="260" max="493" width="9.140625" style="72"/>
    <col min="494" max="494" width="35.42578125" style="72" customWidth="1"/>
    <col min="495" max="498" width="0" style="72" hidden="1" customWidth="1"/>
    <col min="499" max="499" width="11.7109375" style="72" customWidth="1"/>
    <col min="500" max="500" width="18.7109375" style="72" customWidth="1"/>
    <col min="501" max="501" width="11.7109375" style="72" customWidth="1"/>
    <col min="502" max="502" width="15" style="72" customWidth="1"/>
    <col min="503" max="503" width="11.7109375" style="72" customWidth="1"/>
    <col min="504" max="504" width="17.42578125" style="72" customWidth="1"/>
    <col min="505" max="505" width="11.7109375" style="72" customWidth="1"/>
    <col min="506" max="506" width="15" style="72" customWidth="1"/>
    <col min="507" max="507" width="15.7109375" style="72" customWidth="1"/>
    <col min="508" max="509" width="17.28515625" style="72" customWidth="1"/>
    <col min="510" max="512" width="9.140625" style="72"/>
    <col min="513" max="513" width="11" style="72" customWidth="1"/>
    <col min="514" max="514" width="9.140625" style="72"/>
    <col min="515" max="515" width="10.5703125" style="72" customWidth="1"/>
    <col min="516" max="749" width="9.140625" style="72"/>
    <col min="750" max="750" width="35.42578125" style="72" customWidth="1"/>
    <col min="751" max="754" width="0" style="72" hidden="1" customWidth="1"/>
    <col min="755" max="755" width="11.7109375" style="72" customWidth="1"/>
    <col min="756" max="756" width="18.7109375" style="72" customWidth="1"/>
    <col min="757" max="757" width="11.7109375" style="72" customWidth="1"/>
    <col min="758" max="758" width="15" style="72" customWidth="1"/>
    <col min="759" max="759" width="11.7109375" style="72" customWidth="1"/>
    <col min="760" max="760" width="17.42578125" style="72" customWidth="1"/>
    <col min="761" max="761" width="11.7109375" style="72" customWidth="1"/>
    <col min="762" max="762" width="15" style="72" customWidth="1"/>
    <col min="763" max="763" width="15.7109375" style="72" customWidth="1"/>
    <col min="764" max="765" width="17.28515625" style="72" customWidth="1"/>
    <col min="766" max="768" width="9.140625" style="72"/>
    <col min="769" max="769" width="11" style="72" customWidth="1"/>
    <col min="770" max="770" width="9.140625" style="72"/>
    <col min="771" max="771" width="10.5703125" style="72" customWidth="1"/>
    <col min="772" max="1005" width="9.140625" style="72"/>
    <col min="1006" max="1006" width="35.42578125" style="72" customWidth="1"/>
    <col min="1007" max="1010" width="0" style="72" hidden="1" customWidth="1"/>
    <col min="1011" max="1011" width="11.7109375" style="72" customWidth="1"/>
    <col min="1012" max="1012" width="18.7109375" style="72" customWidth="1"/>
    <col min="1013" max="1013" width="11.7109375" style="72" customWidth="1"/>
    <col min="1014" max="1014" width="15" style="72" customWidth="1"/>
    <col min="1015" max="1015" width="11.7109375" style="72" customWidth="1"/>
    <col min="1016" max="1016" width="17.42578125" style="72" customWidth="1"/>
    <col min="1017" max="1017" width="11.7109375" style="72" customWidth="1"/>
    <col min="1018" max="1018" width="15" style="72" customWidth="1"/>
    <col min="1019" max="1019" width="15.7109375" style="72" customWidth="1"/>
    <col min="1020" max="1021" width="17.28515625" style="72" customWidth="1"/>
    <col min="1022" max="1024" width="9.140625" style="72"/>
    <col min="1025" max="1025" width="11" style="72" customWidth="1"/>
    <col min="1026" max="1026" width="9.140625" style="72"/>
    <col min="1027" max="1027" width="10.5703125" style="72" customWidth="1"/>
    <col min="1028" max="1261" width="9.140625" style="72"/>
    <col min="1262" max="1262" width="35.42578125" style="72" customWidth="1"/>
    <col min="1263" max="1266" width="0" style="72" hidden="1" customWidth="1"/>
    <col min="1267" max="1267" width="11.7109375" style="72" customWidth="1"/>
    <col min="1268" max="1268" width="18.7109375" style="72" customWidth="1"/>
    <col min="1269" max="1269" width="11.7109375" style="72" customWidth="1"/>
    <col min="1270" max="1270" width="15" style="72" customWidth="1"/>
    <col min="1271" max="1271" width="11.7109375" style="72" customWidth="1"/>
    <col min="1272" max="1272" width="17.42578125" style="72" customWidth="1"/>
    <col min="1273" max="1273" width="11.7109375" style="72" customWidth="1"/>
    <col min="1274" max="1274" width="15" style="72" customWidth="1"/>
    <col min="1275" max="1275" width="15.7109375" style="72" customWidth="1"/>
    <col min="1276" max="1277" width="17.28515625" style="72" customWidth="1"/>
    <col min="1278" max="1280" width="9.140625" style="72"/>
    <col min="1281" max="1281" width="11" style="72" customWidth="1"/>
    <col min="1282" max="1282" width="9.140625" style="72"/>
    <col min="1283" max="1283" width="10.5703125" style="72" customWidth="1"/>
    <col min="1284" max="1517" width="9.140625" style="72"/>
    <col min="1518" max="1518" width="35.42578125" style="72" customWidth="1"/>
    <col min="1519" max="1522" width="0" style="72" hidden="1" customWidth="1"/>
    <col min="1523" max="1523" width="11.7109375" style="72" customWidth="1"/>
    <col min="1524" max="1524" width="18.7109375" style="72" customWidth="1"/>
    <col min="1525" max="1525" width="11.7109375" style="72" customWidth="1"/>
    <col min="1526" max="1526" width="15" style="72" customWidth="1"/>
    <col min="1527" max="1527" width="11.7109375" style="72" customWidth="1"/>
    <col min="1528" max="1528" width="17.42578125" style="72" customWidth="1"/>
    <col min="1529" max="1529" width="11.7109375" style="72" customWidth="1"/>
    <col min="1530" max="1530" width="15" style="72" customWidth="1"/>
    <col min="1531" max="1531" width="15.7109375" style="72" customWidth="1"/>
    <col min="1532" max="1533" width="17.28515625" style="72" customWidth="1"/>
    <col min="1534" max="1536" width="9.140625" style="72"/>
    <col min="1537" max="1537" width="11" style="72" customWidth="1"/>
    <col min="1538" max="1538" width="9.140625" style="72"/>
    <col min="1539" max="1539" width="10.5703125" style="72" customWidth="1"/>
    <col min="1540" max="1773" width="9.140625" style="72"/>
    <col min="1774" max="1774" width="35.42578125" style="72" customWidth="1"/>
    <col min="1775" max="1778" width="0" style="72" hidden="1" customWidth="1"/>
    <col min="1779" max="1779" width="11.7109375" style="72" customWidth="1"/>
    <col min="1780" max="1780" width="18.7109375" style="72" customWidth="1"/>
    <col min="1781" max="1781" width="11.7109375" style="72" customWidth="1"/>
    <col min="1782" max="1782" width="15" style="72" customWidth="1"/>
    <col min="1783" max="1783" width="11.7109375" style="72" customWidth="1"/>
    <col min="1784" max="1784" width="17.42578125" style="72" customWidth="1"/>
    <col min="1785" max="1785" width="11.7109375" style="72" customWidth="1"/>
    <col min="1786" max="1786" width="15" style="72" customWidth="1"/>
    <col min="1787" max="1787" width="15.7109375" style="72" customWidth="1"/>
    <col min="1788" max="1789" width="17.28515625" style="72" customWidth="1"/>
    <col min="1790" max="1792" width="9.140625" style="72"/>
    <col min="1793" max="1793" width="11" style="72" customWidth="1"/>
    <col min="1794" max="1794" width="9.140625" style="72"/>
    <col min="1795" max="1795" width="10.5703125" style="72" customWidth="1"/>
    <col min="1796" max="2029" width="9.140625" style="72"/>
    <col min="2030" max="2030" width="35.42578125" style="72" customWidth="1"/>
    <col min="2031" max="2034" width="0" style="72" hidden="1" customWidth="1"/>
    <col min="2035" max="2035" width="11.7109375" style="72" customWidth="1"/>
    <col min="2036" max="2036" width="18.7109375" style="72" customWidth="1"/>
    <col min="2037" max="2037" width="11.7109375" style="72" customWidth="1"/>
    <col min="2038" max="2038" width="15" style="72" customWidth="1"/>
    <col min="2039" max="2039" width="11.7109375" style="72" customWidth="1"/>
    <col min="2040" max="2040" width="17.42578125" style="72" customWidth="1"/>
    <col min="2041" max="2041" width="11.7109375" style="72" customWidth="1"/>
    <col min="2042" max="2042" width="15" style="72" customWidth="1"/>
    <col min="2043" max="2043" width="15.7109375" style="72" customWidth="1"/>
    <col min="2044" max="2045" width="17.28515625" style="72" customWidth="1"/>
    <col min="2046" max="2048" width="9.140625" style="72"/>
    <col min="2049" max="2049" width="11" style="72" customWidth="1"/>
    <col min="2050" max="2050" width="9.140625" style="72"/>
    <col min="2051" max="2051" width="10.5703125" style="72" customWidth="1"/>
    <col min="2052" max="2285" width="9.140625" style="72"/>
    <col min="2286" max="2286" width="35.42578125" style="72" customWidth="1"/>
    <col min="2287" max="2290" width="0" style="72" hidden="1" customWidth="1"/>
    <col min="2291" max="2291" width="11.7109375" style="72" customWidth="1"/>
    <col min="2292" max="2292" width="18.7109375" style="72" customWidth="1"/>
    <col min="2293" max="2293" width="11.7109375" style="72" customWidth="1"/>
    <col min="2294" max="2294" width="15" style="72" customWidth="1"/>
    <col min="2295" max="2295" width="11.7109375" style="72" customWidth="1"/>
    <col min="2296" max="2296" width="17.42578125" style="72" customWidth="1"/>
    <col min="2297" max="2297" width="11.7109375" style="72" customWidth="1"/>
    <col min="2298" max="2298" width="15" style="72" customWidth="1"/>
    <col min="2299" max="2299" width="15.7109375" style="72" customWidth="1"/>
    <col min="2300" max="2301" width="17.28515625" style="72" customWidth="1"/>
    <col min="2302" max="2304" width="9.140625" style="72"/>
    <col min="2305" max="2305" width="11" style="72" customWidth="1"/>
    <col min="2306" max="2306" width="9.140625" style="72"/>
    <col min="2307" max="2307" width="10.5703125" style="72" customWidth="1"/>
    <col min="2308" max="2541" width="9.140625" style="72"/>
    <col min="2542" max="2542" width="35.42578125" style="72" customWidth="1"/>
    <col min="2543" max="2546" width="0" style="72" hidden="1" customWidth="1"/>
    <col min="2547" max="2547" width="11.7109375" style="72" customWidth="1"/>
    <col min="2548" max="2548" width="18.7109375" style="72" customWidth="1"/>
    <col min="2549" max="2549" width="11.7109375" style="72" customWidth="1"/>
    <col min="2550" max="2550" width="15" style="72" customWidth="1"/>
    <col min="2551" max="2551" width="11.7109375" style="72" customWidth="1"/>
    <col min="2552" max="2552" width="17.42578125" style="72" customWidth="1"/>
    <col min="2553" max="2553" width="11.7109375" style="72" customWidth="1"/>
    <col min="2554" max="2554" width="15" style="72" customWidth="1"/>
    <col min="2555" max="2555" width="15.7109375" style="72" customWidth="1"/>
    <col min="2556" max="2557" width="17.28515625" style="72" customWidth="1"/>
    <col min="2558" max="2560" width="9.140625" style="72"/>
    <col min="2561" max="2561" width="11" style="72" customWidth="1"/>
    <col min="2562" max="2562" width="9.140625" style="72"/>
    <col min="2563" max="2563" width="10.5703125" style="72" customWidth="1"/>
    <col min="2564" max="2797" width="9.140625" style="72"/>
    <col min="2798" max="2798" width="35.42578125" style="72" customWidth="1"/>
    <col min="2799" max="2802" width="0" style="72" hidden="1" customWidth="1"/>
    <col min="2803" max="2803" width="11.7109375" style="72" customWidth="1"/>
    <col min="2804" max="2804" width="18.7109375" style="72" customWidth="1"/>
    <col min="2805" max="2805" width="11.7109375" style="72" customWidth="1"/>
    <col min="2806" max="2806" width="15" style="72" customWidth="1"/>
    <col min="2807" max="2807" width="11.7109375" style="72" customWidth="1"/>
    <col min="2808" max="2808" width="17.42578125" style="72" customWidth="1"/>
    <col min="2809" max="2809" width="11.7109375" style="72" customWidth="1"/>
    <col min="2810" max="2810" width="15" style="72" customWidth="1"/>
    <col min="2811" max="2811" width="15.7109375" style="72" customWidth="1"/>
    <col min="2812" max="2813" width="17.28515625" style="72" customWidth="1"/>
    <col min="2814" max="2816" width="9.140625" style="72"/>
    <col min="2817" max="2817" width="11" style="72" customWidth="1"/>
    <col min="2818" max="2818" width="9.140625" style="72"/>
    <col min="2819" max="2819" width="10.5703125" style="72" customWidth="1"/>
    <col min="2820" max="3053" width="9.140625" style="72"/>
    <col min="3054" max="3054" width="35.42578125" style="72" customWidth="1"/>
    <col min="3055" max="3058" width="0" style="72" hidden="1" customWidth="1"/>
    <col min="3059" max="3059" width="11.7109375" style="72" customWidth="1"/>
    <col min="3060" max="3060" width="18.7109375" style="72" customWidth="1"/>
    <col min="3061" max="3061" width="11.7109375" style="72" customWidth="1"/>
    <col min="3062" max="3062" width="15" style="72" customWidth="1"/>
    <col min="3063" max="3063" width="11.7109375" style="72" customWidth="1"/>
    <col min="3064" max="3064" width="17.42578125" style="72" customWidth="1"/>
    <col min="3065" max="3065" width="11.7109375" style="72" customWidth="1"/>
    <col min="3066" max="3066" width="15" style="72" customWidth="1"/>
    <col min="3067" max="3067" width="15.7109375" style="72" customWidth="1"/>
    <col min="3068" max="3069" width="17.28515625" style="72" customWidth="1"/>
    <col min="3070" max="3072" width="9.140625" style="72"/>
    <col min="3073" max="3073" width="11" style="72" customWidth="1"/>
    <col min="3074" max="3074" width="9.140625" style="72"/>
    <col min="3075" max="3075" width="10.5703125" style="72" customWidth="1"/>
    <col min="3076" max="3309" width="9.140625" style="72"/>
    <col min="3310" max="3310" width="35.42578125" style="72" customWidth="1"/>
    <col min="3311" max="3314" width="0" style="72" hidden="1" customWidth="1"/>
    <col min="3315" max="3315" width="11.7109375" style="72" customWidth="1"/>
    <col min="3316" max="3316" width="18.7109375" style="72" customWidth="1"/>
    <col min="3317" max="3317" width="11.7109375" style="72" customWidth="1"/>
    <col min="3318" max="3318" width="15" style="72" customWidth="1"/>
    <col min="3319" max="3319" width="11.7109375" style="72" customWidth="1"/>
    <col min="3320" max="3320" width="17.42578125" style="72" customWidth="1"/>
    <col min="3321" max="3321" width="11.7109375" style="72" customWidth="1"/>
    <col min="3322" max="3322" width="15" style="72" customWidth="1"/>
    <col min="3323" max="3323" width="15.7109375" style="72" customWidth="1"/>
    <col min="3324" max="3325" width="17.28515625" style="72" customWidth="1"/>
    <col min="3326" max="3328" width="9.140625" style="72"/>
    <col min="3329" max="3329" width="11" style="72" customWidth="1"/>
    <col min="3330" max="3330" width="9.140625" style="72"/>
    <col min="3331" max="3331" width="10.5703125" style="72" customWidth="1"/>
    <col min="3332" max="3565" width="9.140625" style="72"/>
    <col min="3566" max="3566" width="35.42578125" style="72" customWidth="1"/>
    <col min="3567" max="3570" width="0" style="72" hidden="1" customWidth="1"/>
    <col min="3571" max="3571" width="11.7109375" style="72" customWidth="1"/>
    <col min="3572" max="3572" width="18.7109375" style="72" customWidth="1"/>
    <col min="3573" max="3573" width="11.7109375" style="72" customWidth="1"/>
    <col min="3574" max="3574" width="15" style="72" customWidth="1"/>
    <col min="3575" max="3575" width="11.7109375" style="72" customWidth="1"/>
    <col min="3576" max="3576" width="17.42578125" style="72" customWidth="1"/>
    <col min="3577" max="3577" width="11.7109375" style="72" customWidth="1"/>
    <col min="3578" max="3578" width="15" style="72" customWidth="1"/>
    <col min="3579" max="3579" width="15.7109375" style="72" customWidth="1"/>
    <col min="3580" max="3581" width="17.28515625" style="72" customWidth="1"/>
    <col min="3582" max="3584" width="9.140625" style="72"/>
    <col min="3585" max="3585" width="11" style="72" customWidth="1"/>
    <col min="3586" max="3586" width="9.140625" style="72"/>
    <col min="3587" max="3587" width="10.5703125" style="72" customWidth="1"/>
    <col min="3588" max="3821" width="9.140625" style="72"/>
    <col min="3822" max="3822" width="35.42578125" style="72" customWidth="1"/>
    <col min="3823" max="3826" width="0" style="72" hidden="1" customWidth="1"/>
    <col min="3827" max="3827" width="11.7109375" style="72" customWidth="1"/>
    <col min="3828" max="3828" width="18.7109375" style="72" customWidth="1"/>
    <col min="3829" max="3829" width="11.7109375" style="72" customWidth="1"/>
    <col min="3830" max="3830" width="15" style="72" customWidth="1"/>
    <col min="3831" max="3831" width="11.7109375" style="72" customWidth="1"/>
    <col min="3832" max="3832" width="17.42578125" style="72" customWidth="1"/>
    <col min="3833" max="3833" width="11.7109375" style="72" customWidth="1"/>
    <col min="3834" max="3834" width="15" style="72" customWidth="1"/>
    <col min="3835" max="3835" width="15.7109375" style="72" customWidth="1"/>
    <col min="3836" max="3837" width="17.28515625" style="72" customWidth="1"/>
    <col min="3838" max="3840" width="9.140625" style="72"/>
    <col min="3841" max="3841" width="11" style="72" customWidth="1"/>
    <col min="3842" max="3842" width="9.140625" style="72"/>
    <col min="3843" max="3843" width="10.5703125" style="72" customWidth="1"/>
    <col min="3844" max="4077" width="9.140625" style="72"/>
    <col min="4078" max="4078" width="35.42578125" style="72" customWidth="1"/>
    <col min="4079" max="4082" width="0" style="72" hidden="1" customWidth="1"/>
    <col min="4083" max="4083" width="11.7109375" style="72" customWidth="1"/>
    <col min="4084" max="4084" width="18.7109375" style="72" customWidth="1"/>
    <col min="4085" max="4085" width="11.7109375" style="72" customWidth="1"/>
    <col min="4086" max="4086" width="15" style="72" customWidth="1"/>
    <col min="4087" max="4087" width="11.7109375" style="72" customWidth="1"/>
    <col min="4088" max="4088" width="17.42578125" style="72" customWidth="1"/>
    <col min="4089" max="4089" width="11.7109375" style="72" customWidth="1"/>
    <col min="4090" max="4090" width="15" style="72" customWidth="1"/>
    <col min="4091" max="4091" width="15.7109375" style="72" customWidth="1"/>
    <col min="4092" max="4093" width="17.28515625" style="72" customWidth="1"/>
    <col min="4094" max="4096" width="9.140625" style="72"/>
    <col min="4097" max="4097" width="11" style="72" customWidth="1"/>
    <col min="4098" max="4098" width="9.140625" style="72"/>
    <col min="4099" max="4099" width="10.5703125" style="72" customWidth="1"/>
    <col min="4100" max="4333" width="9.140625" style="72"/>
    <col min="4334" max="4334" width="35.42578125" style="72" customWidth="1"/>
    <col min="4335" max="4338" width="0" style="72" hidden="1" customWidth="1"/>
    <col min="4339" max="4339" width="11.7109375" style="72" customWidth="1"/>
    <col min="4340" max="4340" width="18.7109375" style="72" customWidth="1"/>
    <col min="4341" max="4341" width="11.7109375" style="72" customWidth="1"/>
    <col min="4342" max="4342" width="15" style="72" customWidth="1"/>
    <col min="4343" max="4343" width="11.7109375" style="72" customWidth="1"/>
    <col min="4344" max="4344" width="17.42578125" style="72" customWidth="1"/>
    <col min="4345" max="4345" width="11.7109375" style="72" customWidth="1"/>
    <col min="4346" max="4346" width="15" style="72" customWidth="1"/>
    <col min="4347" max="4347" width="15.7109375" style="72" customWidth="1"/>
    <col min="4348" max="4349" width="17.28515625" style="72" customWidth="1"/>
    <col min="4350" max="4352" width="9.140625" style="72"/>
    <col min="4353" max="4353" width="11" style="72" customWidth="1"/>
    <col min="4354" max="4354" width="9.140625" style="72"/>
    <col min="4355" max="4355" width="10.5703125" style="72" customWidth="1"/>
    <col min="4356" max="4589" width="9.140625" style="72"/>
    <col min="4590" max="4590" width="35.42578125" style="72" customWidth="1"/>
    <col min="4591" max="4594" width="0" style="72" hidden="1" customWidth="1"/>
    <col min="4595" max="4595" width="11.7109375" style="72" customWidth="1"/>
    <col min="4596" max="4596" width="18.7109375" style="72" customWidth="1"/>
    <col min="4597" max="4597" width="11.7109375" style="72" customWidth="1"/>
    <col min="4598" max="4598" width="15" style="72" customWidth="1"/>
    <col min="4599" max="4599" width="11.7109375" style="72" customWidth="1"/>
    <col min="4600" max="4600" width="17.42578125" style="72" customWidth="1"/>
    <col min="4601" max="4601" width="11.7109375" style="72" customWidth="1"/>
    <col min="4602" max="4602" width="15" style="72" customWidth="1"/>
    <col min="4603" max="4603" width="15.7109375" style="72" customWidth="1"/>
    <col min="4604" max="4605" width="17.28515625" style="72" customWidth="1"/>
    <col min="4606" max="4608" width="9.140625" style="72"/>
    <col min="4609" max="4609" width="11" style="72" customWidth="1"/>
    <col min="4610" max="4610" width="9.140625" style="72"/>
    <col min="4611" max="4611" width="10.5703125" style="72" customWidth="1"/>
    <col min="4612" max="4845" width="9.140625" style="72"/>
    <col min="4846" max="4846" width="35.42578125" style="72" customWidth="1"/>
    <col min="4847" max="4850" width="0" style="72" hidden="1" customWidth="1"/>
    <col min="4851" max="4851" width="11.7109375" style="72" customWidth="1"/>
    <col min="4852" max="4852" width="18.7109375" style="72" customWidth="1"/>
    <col min="4853" max="4853" width="11.7109375" style="72" customWidth="1"/>
    <col min="4854" max="4854" width="15" style="72" customWidth="1"/>
    <col min="4855" max="4855" width="11.7109375" style="72" customWidth="1"/>
    <col min="4856" max="4856" width="17.42578125" style="72" customWidth="1"/>
    <col min="4857" max="4857" width="11.7109375" style="72" customWidth="1"/>
    <col min="4858" max="4858" width="15" style="72" customWidth="1"/>
    <col min="4859" max="4859" width="15.7109375" style="72" customWidth="1"/>
    <col min="4860" max="4861" width="17.28515625" style="72" customWidth="1"/>
    <col min="4862" max="4864" width="9.140625" style="72"/>
    <col min="4865" max="4865" width="11" style="72" customWidth="1"/>
    <col min="4866" max="4866" width="9.140625" style="72"/>
    <col min="4867" max="4867" width="10.5703125" style="72" customWidth="1"/>
    <col min="4868" max="5101" width="9.140625" style="72"/>
    <col min="5102" max="5102" width="35.42578125" style="72" customWidth="1"/>
    <col min="5103" max="5106" width="0" style="72" hidden="1" customWidth="1"/>
    <col min="5107" max="5107" width="11.7109375" style="72" customWidth="1"/>
    <col min="5108" max="5108" width="18.7109375" style="72" customWidth="1"/>
    <col min="5109" max="5109" width="11.7109375" style="72" customWidth="1"/>
    <col min="5110" max="5110" width="15" style="72" customWidth="1"/>
    <col min="5111" max="5111" width="11.7109375" style="72" customWidth="1"/>
    <col min="5112" max="5112" width="17.42578125" style="72" customWidth="1"/>
    <col min="5113" max="5113" width="11.7109375" style="72" customWidth="1"/>
    <col min="5114" max="5114" width="15" style="72" customWidth="1"/>
    <col min="5115" max="5115" width="15.7109375" style="72" customWidth="1"/>
    <col min="5116" max="5117" width="17.28515625" style="72" customWidth="1"/>
    <col min="5118" max="5120" width="9.140625" style="72"/>
    <col min="5121" max="5121" width="11" style="72" customWidth="1"/>
    <col min="5122" max="5122" width="9.140625" style="72"/>
    <col min="5123" max="5123" width="10.5703125" style="72" customWidth="1"/>
    <col min="5124" max="5357" width="9.140625" style="72"/>
    <col min="5358" max="5358" width="35.42578125" style="72" customWidth="1"/>
    <col min="5359" max="5362" width="0" style="72" hidden="1" customWidth="1"/>
    <col min="5363" max="5363" width="11.7109375" style="72" customWidth="1"/>
    <col min="5364" max="5364" width="18.7109375" style="72" customWidth="1"/>
    <col min="5365" max="5365" width="11.7109375" style="72" customWidth="1"/>
    <col min="5366" max="5366" width="15" style="72" customWidth="1"/>
    <col min="5367" max="5367" width="11.7109375" style="72" customWidth="1"/>
    <col min="5368" max="5368" width="17.42578125" style="72" customWidth="1"/>
    <col min="5369" max="5369" width="11.7109375" style="72" customWidth="1"/>
    <col min="5370" max="5370" width="15" style="72" customWidth="1"/>
    <col min="5371" max="5371" width="15.7109375" style="72" customWidth="1"/>
    <col min="5372" max="5373" width="17.28515625" style="72" customWidth="1"/>
    <col min="5374" max="5376" width="9.140625" style="72"/>
    <col min="5377" max="5377" width="11" style="72" customWidth="1"/>
    <col min="5378" max="5378" width="9.140625" style="72"/>
    <col min="5379" max="5379" width="10.5703125" style="72" customWidth="1"/>
    <col min="5380" max="5613" width="9.140625" style="72"/>
    <col min="5614" max="5614" width="35.42578125" style="72" customWidth="1"/>
    <col min="5615" max="5618" width="0" style="72" hidden="1" customWidth="1"/>
    <col min="5619" max="5619" width="11.7109375" style="72" customWidth="1"/>
    <col min="5620" max="5620" width="18.7109375" style="72" customWidth="1"/>
    <col min="5621" max="5621" width="11.7109375" style="72" customWidth="1"/>
    <col min="5622" max="5622" width="15" style="72" customWidth="1"/>
    <col min="5623" max="5623" width="11.7109375" style="72" customWidth="1"/>
    <col min="5624" max="5624" width="17.42578125" style="72" customWidth="1"/>
    <col min="5625" max="5625" width="11.7109375" style="72" customWidth="1"/>
    <col min="5626" max="5626" width="15" style="72" customWidth="1"/>
    <col min="5627" max="5627" width="15.7109375" style="72" customWidth="1"/>
    <col min="5628" max="5629" width="17.28515625" style="72" customWidth="1"/>
    <col min="5630" max="5632" width="9.140625" style="72"/>
    <col min="5633" max="5633" width="11" style="72" customWidth="1"/>
    <col min="5634" max="5634" width="9.140625" style="72"/>
    <col min="5635" max="5635" width="10.5703125" style="72" customWidth="1"/>
    <col min="5636" max="5869" width="9.140625" style="72"/>
    <col min="5870" max="5870" width="35.42578125" style="72" customWidth="1"/>
    <col min="5871" max="5874" width="0" style="72" hidden="1" customWidth="1"/>
    <col min="5875" max="5875" width="11.7109375" style="72" customWidth="1"/>
    <col min="5876" max="5876" width="18.7109375" style="72" customWidth="1"/>
    <col min="5877" max="5877" width="11.7109375" style="72" customWidth="1"/>
    <col min="5878" max="5878" width="15" style="72" customWidth="1"/>
    <col min="5879" max="5879" width="11.7109375" style="72" customWidth="1"/>
    <col min="5880" max="5880" width="17.42578125" style="72" customWidth="1"/>
    <col min="5881" max="5881" width="11.7109375" style="72" customWidth="1"/>
    <col min="5882" max="5882" width="15" style="72" customWidth="1"/>
    <col min="5883" max="5883" width="15.7109375" style="72" customWidth="1"/>
    <col min="5884" max="5885" width="17.28515625" style="72" customWidth="1"/>
    <col min="5886" max="5888" width="9.140625" style="72"/>
    <col min="5889" max="5889" width="11" style="72" customWidth="1"/>
    <col min="5890" max="5890" width="9.140625" style="72"/>
    <col min="5891" max="5891" width="10.5703125" style="72" customWidth="1"/>
    <col min="5892" max="6125" width="9.140625" style="72"/>
    <col min="6126" max="6126" width="35.42578125" style="72" customWidth="1"/>
    <col min="6127" max="6130" width="0" style="72" hidden="1" customWidth="1"/>
    <col min="6131" max="6131" width="11.7109375" style="72" customWidth="1"/>
    <col min="6132" max="6132" width="18.7109375" style="72" customWidth="1"/>
    <col min="6133" max="6133" width="11.7109375" style="72" customWidth="1"/>
    <col min="6134" max="6134" width="15" style="72" customWidth="1"/>
    <col min="6135" max="6135" width="11.7109375" style="72" customWidth="1"/>
    <col min="6136" max="6136" width="17.42578125" style="72" customWidth="1"/>
    <col min="6137" max="6137" width="11.7109375" style="72" customWidth="1"/>
    <col min="6138" max="6138" width="15" style="72" customWidth="1"/>
    <col min="6139" max="6139" width="15.7109375" style="72" customWidth="1"/>
    <col min="6140" max="6141" width="17.28515625" style="72" customWidth="1"/>
    <col min="6142" max="6144" width="9.140625" style="72"/>
    <col min="6145" max="6145" width="11" style="72" customWidth="1"/>
    <col min="6146" max="6146" width="9.140625" style="72"/>
    <col min="6147" max="6147" width="10.5703125" style="72" customWidth="1"/>
    <col min="6148" max="6381" width="9.140625" style="72"/>
    <col min="6382" max="6382" width="35.42578125" style="72" customWidth="1"/>
    <col min="6383" max="6386" width="0" style="72" hidden="1" customWidth="1"/>
    <col min="6387" max="6387" width="11.7109375" style="72" customWidth="1"/>
    <col min="6388" max="6388" width="18.7109375" style="72" customWidth="1"/>
    <col min="6389" max="6389" width="11.7109375" style="72" customWidth="1"/>
    <col min="6390" max="6390" width="15" style="72" customWidth="1"/>
    <col min="6391" max="6391" width="11.7109375" style="72" customWidth="1"/>
    <col min="6392" max="6392" width="17.42578125" style="72" customWidth="1"/>
    <col min="6393" max="6393" width="11.7109375" style="72" customWidth="1"/>
    <col min="6394" max="6394" width="15" style="72" customWidth="1"/>
    <col min="6395" max="6395" width="15.7109375" style="72" customWidth="1"/>
    <col min="6396" max="6397" width="17.28515625" style="72" customWidth="1"/>
    <col min="6398" max="6400" width="9.140625" style="72"/>
    <col min="6401" max="6401" width="11" style="72" customWidth="1"/>
    <col min="6402" max="6402" width="9.140625" style="72"/>
    <col min="6403" max="6403" width="10.5703125" style="72" customWidth="1"/>
    <col min="6404" max="6637" width="9.140625" style="72"/>
    <col min="6638" max="6638" width="35.42578125" style="72" customWidth="1"/>
    <col min="6639" max="6642" width="0" style="72" hidden="1" customWidth="1"/>
    <col min="6643" max="6643" width="11.7109375" style="72" customWidth="1"/>
    <col min="6644" max="6644" width="18.7109375" style="72" customWidth="1"/>
    <col min="6645" max="6645" width="11.7109375" style="72" customWidth="1"/>
    <col min="6646" max="6646" width="15" style="72" customWidth="1"/>
    <col min="6647" max="6647" width="11.7109375" style="72" customWidth="1"/>
    <col min="6648" max="6648" width="17.42578125" style="72" customWidth="1"/>
    <col min="6649" max="6649" width="11.7109375" style="72" customWidth="1"/>
    <col min="6650" max="6650" width="15" style="72" customWidth="1"/>
    <col min="6651" max="6651" width="15.7109375" style="72" customWidth="1"/>
    <col min="6652" max="6653" width="17.28515625" style="72" customWidth="1"/>
    <col min="6654" max="6656" width="9.140625" style="72"/>
    <col min="6657" max="6657" width="11" style="72" customWidth="1"/>
    <col min="6658" max="6658" width="9.140625" style="72"/>
    <col min="6659" max="6659" width="10.5703125" style="72" customWidth="1"/>
    <col min="6660" max="6893" width="9.140625" style="72"/>
    <col min="6894" max="6894" width="35.42578125" style="72" customWidth="1"/>
    <col min="6895" max="6898" width="0" style="72" hidden="1" customWidth="1"/>
    <col min="6899" max="6899" width="11.7109375" style="72" customWidth="1"/>
    <col min="6900" max="6900" width="18.7109375" style="72" customWidth="1"/>
    <col min="6901" max="6901" width="11.7109375" style="72" customWidth="1"/>
    <col min="6902" max="6902" width="15" style="72" customWidth="1"/>
    <col min="6903" max="6903" width="11.7109375" style="72" customWidth="1"/>
    <col min="6904" max="6904" width="17.42578125" style="72" customWidth="1"/>
    <col min="6905" max="6905" width="11.7109375" style="72" customWidth="1"/>
    <col min="6906" max="6906" width="15" style="72" customWidth="1"/>
    <col min="6907" max="6907" width="15.7109375" style="72" customWidth="1"/>
    <col min="6908" max="6909" width="17.28515625" style="72" customWidth="1"/>
    <col min="6910" max="6912" width="9.140625" style="72"/>
    <col min="6913" max="6913" width="11" style="72" customWidth="1"/>
    <col min="6914" max="6914" width="9.140625" style="72"/>
    <col min="6915" max="6915" width="10.5703125" style="72" customWidth="1"/>
    <col min="6916" max="7149" width="9.140625" style="72"/>
    <col min="7150" max="7150" width="35.42578125" style="72" customWidth="1"/>
    <col min="7151" max="7154" width="0" style="72" hidden="1" customWidth="1"/>
    <col min="7155" max="7155" width="11.7109375" style="72" customWidth="1"/>
    <col min="7156" max="7156" width="18.7109375" style="72" customWidth="1"/>
    <col min="7157" max="7157" width="11.7109375" style="72" customWidth="1"/>
    <col min="7158" max="7158" width="15" style="72" customWidth="1"/>
    <col min="7159" max="7159" width="11.7109375" style="72" customWidth="1"/>
    <col min="7160" max="7160" width="17.42578125" style="72" customWidth="1"/>
    <col min="7161" max="7161" width="11.7109375" style="72" customWidth="1"/>
    <col min="7162" max="7162" width="15" style="72" customWidth="1"/>
    <col min="7163" max="7163" width="15.7109375" style="72" customWidth="1"/>
    <col min="7164" max="7165" width="17.28515625" style="72" customWidth="1"/>
    <col min="7166" max="7168" width="9.140625" style="72"/>
    <col min="7169" max="7169" width="11" style="72" customWidth="1"/>
    <col min="7170" max="7170" width="9.140625" style="72"/>
    <col min="7171" max="7171" width="10.5703125" style="72" customWidth="1"/>
    <col min="7172" max="7405" width="9.140625" style="72"/>
    <col min="7406" max="7406" width="35.42578125" style="72" customWidth="1"/>
    <col min="7407" max="7410" width="0" style="72" hidden="1" customWidth="1"/>
    <col min="7411" max="7411" width="11.7109375" style="72" customWidth="1"/>
    <col min="7412" max="7412" width="18.7109375" style="72" customWidth="1"/>
    <col min="7413" max="7413" width="11.7109375" style="72" customWidth="1"/>
    <col min="7414" max="7414" width="15" style="72" customWidth="1"/>
    <col min="7415" max="7415" width="11.7109375" style="72" customWidth="1"/>
    <col min="7416" max="7416" width="17.42578125" style="72" customWidth="1"/>
    <col min="7417" max="7417" width="11.7109375" style="72" customWidth="1"/>
    <col min="7418" max="7418" width="15" style="72" customWidth="1"/>
    <col min="7419" max="7419" width="15.7109375" style="72" customWidth="1"/>
    <col min="7420" max="7421" width="17.28515625" style="72" customWidth="1"/>
    <col min="7422" max="7424" width="9.140625" style="72"/>
    <col min="7425" max="7425" width="11" style="72" customWidth="1"/>
    <col min="7426" max="7426" width="9.140625" style="72"/>
    <col min="7427" max="7427" width="10.5703125" style="72" customWidth="1"/>
    <col min="7428" max="7661" width="9.140625" style="72"/>
    <col min="7662" max="7662" width="35.42578125" style="72" customWidth="1"/>
    <col min="7663" max="7666" width="0" style="72" hidden="1" customWidth="1"/>
    <col min="7667" max="7667" width="11.7109375" style="72" customWidth="1"/>
    <col min="7668" max="7668" width="18.7109375" style="72" customWidth="1"/>
    <col min="7669" max="7669" width="11.7109375" style="72" customWidth="1"/>
    <col min="7670" max="7670" width="15" style="72" customWidth="1"/>
    <col min="7671" max="7671" width="11.7109375" style="72" customWidth="1"/>
    <col min="7672" max="7672" width="17.42578125" style="72" customWidth="1"/>
    <col min="7673" max="7673" width="11.7109375" style="72" customWidth="1"/>
    <col min="7674" max="7674" width="15" style="72" customWidth="1"/>
    <col min="7675" max="7675" width="15.7109375" style="72" customWidth="1"/>
    <col min="7676" max="7677" width="17.28515625" style="72" customWidth="1"/>
    <col min="7678" max="7680" width="9.140625" style="72"/>
    <col min="7681" max="7681" width="11" style="72" customWidth="1"/>
    <col min="7682" max="7682" width="9.140625" style="72"/>
    <col min="7683" max="7683" width="10.5703125" style="72" customWidth="1"/>
    <col min="7684" max="7917" width="9.140625" style="72"/>
    <col min="7918" max="7918" width="35.42578125" style="72" customWidth="1"/>
    <col min="7919" max="7922" width="0" style="72" hidden="1" customWidth="1"/>
    <col min="7923" max="7923" width="11.7109375" style="72" customWidth="1"/>
    <col min="7924" max="7924" width="18.7109375" style="72" customWidth="1"/>
    <col min="7925" max="7925" width="11.7109375" style="72" customWidth="1"/>
    <col min="7926" max="7926" width="15" style="72" customWidth="1"/>
    <col min="7927" max="7927" width="11.7109375" style="72" customWidth="1"/>
    <col min="7928" max="7928" width="17.42578125" style="72" customWidth="1"/>
    <col min="7929" max="7929" width="11.7109375" style="72" customWidth="1"/>
    <col min="7930" max="7930" width="15" style="72" customWidth="1"/>
    <col min="7931" max="7931" width="15.7109375" style="72" customWidth="1"/>
    <col min="7932" max="7933" width="17.28515625" style="72" customWidth="1"/>
    <col min="7934" max="7936" width="9.140625" style="72"/>
    <col min="7937" max="7937" width="11" style="72" customWidth="1"/>
    <col min="7938" max="7938" width="9.140625" style="72"/>
    <col min="7939" max="7939" width="10.5703125" style="72" customWidth="1"/>
    <col min="7940" max="8173" width="9.140625" style="72"/>
    <col min="8174" max="8174" width="35.42578125" style="72" customWidth="1"/>
    <col min="8175" max="8178" width="0" style="72" hidden="1" customWidth="1"/>
    <col min="8179" max="8179" width="11.7109375" style="72" customWidth="1"/>
    <col min="8180" max="8180" width="18.7109375" style="72" customWidth="1"/>
    <col min="8181" max="8181" width="11.7109375" style="72" customWidth="1"/>
    <col min="8182" max="8182" width="15" style="72" customWidth="1"/>
    <col min="8183" max="8183" width="11.7109375" style="72" customWidth="1"/>
    <col min="8184" max="8184" width="17.42578125" style="72" customWidth="1"/>
    <col min="8185" max="8185" width="11.7109375" style="72" customWidth="1"/>
    <col min="8186" max="8186" width="15" style="72" customWidth="1"/>
    <col min="8187" max="8187" width="15.7109375" style="72" customWidth="1"/>
    <col min="8188" max="8189" width="17.28515625" style="72" customWidth="1"/>
    <col min="8190" max="8192" width="9.140625" style="72"/>
    <col min="8193" max="8193" width="11" style="72" customWidth="1"/>
    <col min="8194" max="8194" width="9.140625" style="72"/>
    <col min="8195" max="8195" width="10.5703125" style="72" customWidth="1"/>
    <col min="8196" max="8429" width="9.140625" style="72"/>
    <col min="8430" max="8430" width="35.42578125" style="72" customWidth="1"/>
    <col min="8431" max="8434" width="0" style="72" hidden="1" customWidth="1"/>
    <col min="8435" max="8435" width="11.7109375" style="72" customWidth="1"/>
    <col min="8436" max="8436" width="18.7109375" style="72" customWidth="1"/>
    <col min="8437" max="8437" width="11.7109375" style="72" customWidth="1"/>
    <col min="8438" max="8438" width="15" style="72" customWidth="1"/>
    <col min="8439" max="8439" width="11.7109375" style="72" customWidth="1"/>
    <col min="8440" max="8440" width="17.42578125" style="72" customWidth="1"/>
    <col min="8441" max="8441" width="11.7109375" style="72" customWidth="1"/>
    <col min="8442" max="8442" width="15" style="72" customWidth="1"/>
    <col min="8443" max="8443" width="15.7109375" style="72" customWidth="1"/>
    <col min="8444" max="8445" width="17.28515625" style="72" customWidth="1"/>
    <col min="8446" max="8448" width="9.140625" style="72"/>
    <col min="8449" max="8449" width="11" style="72" customWidth="1"/>
    <col min="8450" max="8450" width="9.140625" style="72"/>
    <col min="8451" max="8451" width="10.5703125" style="72" customWidth="1"/>
    <col min="8452" max="8685" width="9.140625" style="72"/>
    <col min="8686" max="8686" width="35.42578125" style="72" customWidth="1"/>
    <col min="8687" max="8690" width="0" style="72" hidden="1" customWidth="1"/>
    <col min="8691" max="8691" width="11.7109375" style="72" customWidth="1"/>
    <col min="8692" max="8692" width="18.7109375" style="72" customWidth="1"/>
    <col min="8693" max="8693" width="11.7109375" style="72" customWidth="1"/>
    <col min="8694" max="8694" width="15" style="72" customWidth="1"/>
    <col min="8695" max="8695" width="11.7109375" style="72" customWidth="1"/>
    <col min="8696" max="8696" width="17.42578125" style="72" customWidth="1"/>
    <col min="8697" max="8697" width="11.7109375" style="72" customWidth="1"/>
    <col min="8698" max="8698" width="15" style="72" customWidth="1"/>
    <col min="8699" max="8699" width="15.7109375" style="72" customWidth="1"/>
    <col min="8700" max="8701" width="17.28515625" style="72" customWidth="1"/>
    <col min="8702" max="8704" width="9.140625" style="72"/>
    <col min="8705" max="8705" width="11" style="72" customWidth="1"/>
    <col min="8706" max="8706" width="9.140625" style="72"/>
    <col min="8707" max="8707" width="10.5703125" style="72" customWidth="1"/>
    <col min="8708" max="8941" width="9.140625" style="72"/>
    <col min="8942" max="8942" width="35.42578125" style="72" customWidth="1"/>
    <col min="8943" max="8946" width="0" style="72" hidden="1" customWidth="1"/>
    <col min="8947" max="8947" width="11.7109375" style="72" customWidth="1"/>
    <col min="8948" max="8948" width="18.7109375" style="72" customWidth="1"/>
    <col min="8949" max="8949" width="11.7109375" style="72" customWidth="1"/>
    <col min="8950" max="8950" width="15" style="72" customWidth="1"/>
    <col min="8951" max="8951" width="11.7109375" style="72" customWidth="1"/>
    <col min="8952" max="8952" width="17.42578125" style="72" customWidth="1"/>
    <col min="8953" max="8953" width="11.7109375" style="72" customWidth="1"/>
    <col min="8954" max="8954" width="15" style="72" customWidth="1"/>
    <col min="8955" max="8955" width="15.7109375" style="72" customWidth="1"/>
    <col min="8956" max="8957" width="17.28515625" style="72" customWidth="1"/>
    <col min="8958" max="8960" width="9.140625" style="72"/>
    <col min="8961" max="8961" width="11" style="72" customWidth="1"/>
    <col min="8962" max="8962" width="9.140625" style="72"/>
    <col min="8963" max="8963" width="10.5703125" style="72" customWidth="1"/>
    <col min="8964" max="9197" width="9.140625" style="72"/>
    <col min="9198" max="9198" width="35.42578125" style="72" customWidth="1"/>
    <col min="9199" max="9202" width="0" style="72" hidden="1" customWidth="1"/>
    <col min="9203" max="9203" width="11.7109375" style="72" customWidth="1"/>
    <col min="9204" max="9204" width="18.7109375" style="72" customWidth="1"/>
    <col min="9205" max="9205" width="11.7109375" style="72" customWidth="1"/>
    <col min="9206" max="9206" width="15" style="72" customWidth="1"/>
    <col min="9207" max="9207" width="11.7109375" style="72" customWidth="1"/>
    <col min="9208" max="9208" width="17.42578125" style="72" customWidth="1"/>
    <col min="9209" max="9209" width="11.7109375" style="72" customWidth="1"/>
    <col min="9210" max="9210" width="15" style="72" customWidth="1"/>
    <col min="9211" max="9211" width="15.7109375" style="72" customWidth="1"/>
    <col min="9212" max="9213" width="17.28515625" style="72" customWidth="1"/>
    <col min="9214" max="9216" width="9.140625" style="72"/>
    <col min="9217" max="9217" width="11" style="72" customWidth="1"/>
    <col min="9218" max="9218" width="9.140625" style="72"/>
    <col min="9219" max="9219" width="10.5703125" style="72" customWidth="1"/>
    <col min="9220" max="9453" width="9.140625" style="72"/>
    <col min="9454" max="9454" width="35.42578125" style="72" customWidth="1"/>
    <col min="9455" max="9458" width="0" style="72" hidden="1" customWidth="1"/>
    <col min="9459" max="9459" width="11.7109375" style="72" customWidth="1"/>
    <col min="9460" max="9460" width="18.7109375" style="72" customWidth="1"/>
    <col min="9461" max="9461" width="11.7109375" style="72" customWidth="1"/>
    <col min="9462" max="9462" width="15" style="72" customWidth="1"/>
    <col min="9463" max="9463" width="11.7109375" style="72" customWidth="1"/>
    <col min="9464" max="9464" width="17.42578125" style="72" customWidth="1"/>
    <col min="9465" max="9465" width="11.7109375" style="72" customWidth="1"/>
    <col min="9466" max="9466" width="15" style="72" customWidth="1"/>
    <col min="9467" max="9467" width="15.7109375" style="72" customWidth="1"/>
    <col min="9468" max="9469" width="17.28515625" style="72" customWidth="1"/>
    <col min="9470" max="9472" width="9.140625" style="72"/>
    <col min="9473" max="9473" width="11" style="72" customWidth="1"/>
    <col min="9474" max="9474" width="9.140625" style="72"/>
    <col min="9475" max="9475" width="10.5703125" style="72" customWidth="1"/>
    <col min="9476" max="9709" width="9.140625" style="72"/>
    <col min="9710" max="9710" width="35.42578125" style="72" customWidth="1"/>
    <col min="9711" max="9714" width="0" style="72" hidden="1" customWidth="1"/>
    <col min="9715" max="9715" width="11.7109375" style="72" customWidth="1"/>
    <col min="9716" max="9716" width="18.7109375" style="72" customWidth="1"/>
    <col min="9717" max="9717" width="11.7109375" style="72" customWidth="1"/>
    <col min="9718" max="9718" width="15" style="72" customWidth="1"/>
    <col min="9719" max="9719" width="11.7109375" style="72" customWidth="1"/>
    <col min="9720" max="9720" width="17.42578125" style="72" customWidth="1"/>
    <col min="9721" max="9721" width="11.7109375" style="72" customWidth="1"/>
    <col min="9722" max="9722" width="15" style="72" customWidth="1"/>
    <col min="9723" max="9723" width="15.7109375" style="72" customWidth="1"/>
    <col min="9724" max="9725" width="17.28515625" style="72" customWidth="1"/>
    <col min="9726" max="9728" width="9.140625" style="72"/>
    <col min="9729" max="9729" width="11" style="72" customWidth="1"/>
    <col min="9730" max="9730" width="9.140625" style="72"/>
    <col min="9731" max="9731" width="10.5703125" style="72" customWidth="1"/>
    <col min="9732" max="9965" width="9.140625" style="72"/>
    <col min="9966" max="9966" width="35.42578125" style="72" customWidth="1"/>
    <col min="9967" max="9970" width="0" style="72" hidden="1" customWidth="1"/>
    <col min="9971" max="9971" width="11.7109375" style="72" customWidth="1"/>
    <col min="9972" max="9972" width="18.7109375" style="72" customWidth="1"/>
    <col min="9973" max="9973" width="11.7109375" style="72" customWidth="1"/>
    <col min="9974" max="9974" width="15" style="72" customWidth="1"/>
    <col min="9975" max="9975" width="11.7109375" style="72" customWidth="1"/>
    <col min="9976" max="9976" width="17.42578125" style="72" customWidth="1"/>
    <col min="9977" max="9977" width="11.7109375" style="72" customWidth="1"/>
    <col min="9978" max="9978" width="15" style="72" customWidth="1"/>
    <col min="9979" max="9979" width="15.7109375" style="72" customWidth="1"/>
    <col min="9980" max="9981" width="17.28515625" style="72" customWidth="1"/>
    <col min="9982" max="9984" width="9.140625" style="72"/>
    <col min="9985" max="9985" width="11" style="72" customWidth="1"/>
    <col min="9986" max="9986" width="9.140625" style="72"/>
    <col min="9987" max="9987" width="10.5703125" style="72" customWidth="1"/>
    <col min="9988" max="10221" width="9.140625" style="72"/>
    <col min="10222" max="10222" width="35.42578125" style="72" customWidth="1"/>
    <col min="10223" max="10226" width="0" style="72" hidden="1" customWidth="1"/>
    <col min="10227" max="10227" width="11.7109375" style="72" customWidth="1"/>
    <col min="10228" max="10228" width="18.7109375" style="72" customWidth="1"/>
    <col min="10229" max="10229" width="11.7109375" style="72" customWidth="1"/>
    <col min="10230" max="10230" width="15" style="72" customWidth="1"/>
    <col min="10231" max="10231" width="11.7109375" style="72" customWidth="1"/>
    <col min="10232" max="10232" width="17.42578125" style="72" customWidth="1"/>
    <col min="10233" max="10233" width="11.7109375" style="72" customWidth="1"/>
    <col min="10234" max="10234" width="15" style="72" customWidth="1"/>
    <col min="10235" max="10235" width="15.7109375" style="72" customWidth="1"/>
    <col min="10236" max="10237" width="17.28515625" style="72" customWidth="1"/>
    <col min="10238" max="10240" width="9.140625" style="72"/>
    <col min="10241" max="10241" width="11" style="72" customWidth="1"/>
    <col min="10242" max="10242" width="9.140625" style="72"/>
    <col min="10243" max="10243" width="10.5703125" style="72" customWidth="1"/>
    <col min="10244" max="10477" width="9.140625" style="72"/>
    <col min="10478" max="10478" width="35.42578125" style="72" customWidth="1"/>
    <col min="10479" max="10482" width="0" style="72" hidden="1" customWidth="1"/>
    <col min="10483" max="10483" width="11.7109375" style="72" customWidth="1"/>
    <col min="10484" max="10484" width="18.7109375" style="72" customWidth="1"/>
    <col min="10485" max="10485" width="11.7109375" style="72" customWidth="1"/>
    <col min="10486" max="10486" width="15" style="72" customWidth="1"/>
    <col min="10487" max="10487" width="11.7109375" style="72" customWidth="1"/>
    <col min="10488" max="10488" width="17.42578125" style="72" customWidth="1"/>
    <col min="10489" max="10489" width="11.7109375" style="72" customWidth="1"/>
    <col min="10490" max="10490" width="15" style="72" customWidth="1"/>
    <col min="10491" max="10491" width="15.7109375" style="72" customWidth="1"/>
    <col min="10492" max="10493" width="17.28515625" style="72" customWidth="1"/>
    <col min="10494" max="10496" width="9.140625" style="72"/>
    <col min="10497" max="10497" width="11" style="72" customWidth="1"/>
    <col min="10498" max="10498" width="9.140625" style="72"/>
    <col min="10499" max="10499" width="10.5703125" style="72" customWidth="1"/>
    <col min="10500" max="10733" width="9.140625" style="72"/>
    <col min="10734" max="10734" width="35.42578125" style="72" customWidth="1"/>
    <col min="10735" max="10738" width="0" style="72" hidden="1" customWidth="1"/>
    <col min="10739" max="10739" width="11.7109375" style="72" customWidth="1"/>
    <col min="10740" max="10740" width="18.7109375" style="72" customWidth="1"/>
    <col min="10741" max="10741" width="11.7109375" style="72" customWidth="1"/>
    <col min="10742" max="10742" width="15" style="72" customWidth="1"/>
    <col min="10743" max="10743" width="11.7109375" style="72" customWidth="1"/>
    <col min="10744" max="10744" width="17.42578125" style="72" customWidth="1"/>
    <col min="10745" max="10745" width="11.7109375" style="72" customWidth="1"/>
    <col min="10746" max="10746" width="15" style="72" customWidth="1"/>
    <col min="10747" max="10747" width="15.7109375" style="72" customWidth="1"/>
    <col min="10748" max="10749" width="17.28515625" style="72" customWidth="1"/>
    <col min="10750" max="10752" width="9.140625" style="72"/>
    <col min="10753" max="10753" width="11" style="72" customWidth="1"/>
    <col min="10754" max="10754" width="9.140625" style="72"/>
    <col min="10755" max="10755" width="10.5703125" style="72" customWidth="1"/>
    <col min="10756" max="10989" width="9.140625" style="72"/>
    <col min="10990" max="10990" width="35.42578125" style="72" customWidth="1"/>
    <col min="10991" max="10994" width="0" style="72" hidden="1" customWidth="1"/>
    <col min="10995" max="10995" width="11.7109375" style="72" customWidth="1"/>
    <col min="10996" max="10996" width="18.7109375" style="72" customWidth="1"/>
    <col min="10997" max="10997" width="11.7109375" style="72" customWidth="1"/>
    <col min="10998" max="10998" width="15" style="72" customWidth="1"/>
    <col min="10999" max="10999" width="11.7109375" style="72" customWidth="1"/>
    <col min="11000" max="11000" width="17.42578125" style="72" customWidth="1"/>
    <col min="11001" max="11001" width="11.7109375" style="72" customWidth="1"/>
    <col min="11002" max="11002" width="15" style="72" customWidth="1"/>
    <col min="11003" max="11003" width="15.7109375" style="72" customWidth="1"/>
    <col min="11004" max="11005" width="17.28515625" style="72" customWidth="1"/>
    <col min="11006" max="11008" width="9.140625" style="72"/>
    <col min="11009" max="11009" width="11" style="72" customWidth="1"/>
    <col min="11010" max="11010" width="9.140625" style="72"/>
    <col min="11011" max="11011" width="10.5703125" style="72" customWidth="1"/>
    <col min="11012" max="11245" width="9.140625" style="72"/>
    <col min="11246" max="11246" width="35.42578125" style="72" customWidth="1"/>
    <col min="11247" max="11250" width="0" style="72" hidden="1" customWidth="1"/>
    <col min="11251" max="11251" width="11.7109375" style="72" customWidth="1"/>
    <col min="11252" max="11252" width="18.7109375" style="72" customWidth="1"/>
    <col min="11253" max="11253" width="11.7109375" style="72" customWidth="1"/>
    <col min="11254" max="11254" width="15" style="72" customWidth="1"/>
    <col min="11255" max="11255" width="11.7109375" style="72" customWidth="1"/>
    <col min="11256" max="11256" width="17.42578125" style="72" customWidth="1"/>
    <col min="11257" max="11257" width="11.7109375" style="72" customWidth="1"/>
    <col min="11258" max="11258" width="15" style="72" customWidth="1"/>
    <col min="11259" max="11259" width="15.7109375" style="72" customWidth="1"/>
    <col min="11260" max="11261" width="17.28515625" style="72" customWidth="1"/>
    <col min="11262" max="11264" width="9.140625" style="72"/>
    <col min="11265" max="11265" width="11" style="72" customWidth="1"/>
    <col min="11266" max="11266" width="9.140625" style="72"/>
    <col min="11267" max="11267" width="10.5703125" style="72" customWidth="1"/>
    <col min="11268" max="11501" width="9.140625" style="72"/>
    <col min="11502" max="11502" width="35.42578125" style="72" customWidth="1"/>
    <col min="11503" max="11506" width="0" style="72" hidden="1" customWidth="1"/>
    <col min="11507" max="11507" width="11.7109375" style="72" customWidth="1"/>
    <col min="11508" max="11508" width="18.7109375" style="72" customWidth="1"/>
    <col min="11509" max="11509" width="11.7109375" style="72" customWidth="1"/>
    <col min="11510" max="11510" width="15" style="72" customWidth="1"/>
    <col min="11511" max="11511" width="11.7109375" style="72" customWidth="1"/>
    <col min="11512" max="11512" width="17.42578125" style="72" customWidth="1"/>
    <col min="11513" max="11513" width="11.7109375" style="72" customWidth="1"/>
    <col min="11514" max="11514" width="15" style="72" customWidth="1"/>
    <col min="11515" max="11515" width="15.7109375" style="72" customWidth="1"/>
    <col min="11516" max="11517" width="17.28515625" style="72" customWidth="1"/>
    <col min="11518" max="11520" width="9.140625" style="72"/>
    <col min="11521" max="11521" width="11" style="72" customWidth="1"/>
    <col min="11522" max="11522" width="9.140625" style="72"/>
    <col min="11523" max="11523" width="10.5703125" style="72" customWidth="1"/>
    <col min="11524" max="11757" width="9.140625" style="72"/>
    <col min="11758" max="11758" width="35.42578125" style="72" customWidth="1"/>
    <col min="11759" max="11762" width="0" style="72" hidden="1" customWidth="1"/>
    <col min="11763" max="11763" width="11.7109375" style="72" customWidth="1"/>
    <col min="11764" max="11764" width="18.7109375" style="72" customWidth="1"/>
    <col min="11765" max="11765" width="11.7109375" style="72" customWidth="1"/>
    <col min="11766" max="11766" width="15" style="72" customWidth="1"/>
    <col min="11767" max="11767" width="11.7109375" style="72" customWidth="1"/>
    <col min="11768" max="11768" width="17.42578125" style="72" customWidth="1"/>
    <col min="11769" max="11769" width="11.7109375" style="72" customWidth="1"/>
    <col min="11770" max="11770" width="15" style="72" customWidth="1"/>
    <col min="11771" max="11771" width="15.7109375" style="72" customWidth="1"/>
    <col min="11772" max="11773" width="17.28515625" style="72" customWidth="1"/>
    <col min="11774" max="11776" width="9.140625" style="72"/>
    <col min="11777" max="11777" width="11" style="72" customWidth="1"/>
    <col min="11778" max="11778" width="9.140625" style="72"/>
    <col min="11779" max="11779" width="10.5703125" style="72" customWidth="1"/>
    <col min="11780" max="12013" width="9.140625" style="72"/>
    <col min="12014" max="12014" width="35.42578125" style="72" customWidth="1"/>
    <col min="12015" max="12018" width="0" style="72" hidden="1" customWidth="1"/>
    <col min="12019" max="12019" width="11.7109375" style="72" customWidth="1"/>
    <col min="12020" max="12020" width="18.7109375" style="72" customWidth="1"/>
    <col min="12021" max="12021" width="11.7109375" style="72" customWidth="1"/>
    <col min="12022" max="12022" width="15" style="72" customWidth="1"/>
    <col min="12023" max="12023" width="11.7109375" style="72" customWidth="1"/>
    <col min="12024" max="12024" width="17.42578125" style="72" customWidth="1"/>
    <col min="12025" max="12025" width="11.7109375" style="72" customWidth="1"/>
    <col min="12026" max="12026" width="15" style="72" customWidth="1"/>
    <col min="12027" max="12027" width="15.7109375" style="72" customWidth="1"/>
    <col min="12028" max="12029" width="17.28515625" style="72" customWidth="1"/>
    <col min="12030" max="12032" width="9.140625" style="72"/>
    <col min="12033" max="12033" width="11" style="72" customWidth="1"/>
    <col min="12034" max="12034" width="9.140625" style="72"/>
    <col min="12035" max="12035" width="10.5703125" style="72" customWidth="1"/>
    <col min="12036" max="12269" width="9.140625" style="72"/>
    <col min="12270" max="12270" width="35.42578125" style="72" customWidth="1"/>
    <col min="12271" max="12274" width="0" style="72" hidden="1" customWidth="1"/>
    <col min="12275" max="12275" width="11.7109375" style="72" customWidth="1"/>
    <col min="12276" max="12276" width="18.7109375" style="72" customWidth="1"/>
    <col min="12277" max="12277" width="11.7109375" style="72" customWidth="1"/>
    <col min="12278" max="12278" width="15" style="72" customWidth="1"/>
    <col min="12279" max="12279" width="11.7109375" style="72" customWidth="1"/>
    <col min="12280" max="12280" width="17.42578125" style="72" customWidth="1"/>
    <col min="12281" max="12281" width="11.7109375" style="72" customWidth="1"/>
    <col min="12282" max="12282" width="15" style="72" customWidth="1"/>
    <col min="12283" max="12283" width="15.7109375" style="72" customWidth="1"/>
    <col min="12284" max="12285" width="17.28515625" style="72" customWidth="1"/>
    <col min="12286" max="12288" width="9.140625" style="72"/>
    <col min="12289" max="12289" width="11" style="72" customWidth="1"/>
    <col min="12290" max="12290" width="9.140625" style="72"/>
    <col min="12291" max="12291" width="10.5703125" style="72" customWidth="1"/>
    <col min="12292" max="12525" width="9.140625" style="72"/>
    <col min="12526" max="12526" width="35.42578125" style="72" customWidth="1"/>
    <col min="12527" max="12530" width="0" style="72" hidden="1" customWidth="1"/>
    <col min="12531" max="12531" width="11.7109375" style="72" customWidth="1"/>
    <col min="12532" max="12532" width="18.7109375" style="72" customWidth="1"/>
    <col min="12533" max="12533" width="11.7109375" style="72" customWidth="1"/>
    <col min="12534" max="12534" width="15" style="72" customWidth="1"/>
    <col min="12535" max="12535" width="11.7109375" style="72" customWidth="1"/>
    <col min="12536" max="12536" width="17.42578125" style="72" customWidth="1"/>
    <col min="12537" max="12537" width="11.7109375" style="72" customWidth="1"/>
    <col min="12538" max="12538" width="15" style="72" customWidth="1"/>
    <col min="12539" max="12539" width="15.7109375" style="72" customWidth="1"/>
    <col min="12540" max="12541" width="17.28515625" style="72" customWidth="1"/>
    <col min="12542" max="12544" width="9.140625" style="72"/>
    <col min="12545" max="12545" width="11" style="72" customWidth="1"/>
    <col min="12546" max="12546" width="9.140625" style="72"/>
    <col min="12547" max="12547" width="10.5703125" style="72" customWidth="1"/>
    <col min="12548" max="12781" width="9.140625" style="72"/>
    <col min="12782" max="12782" width="35.42578125" style="72" customWidth="1"/>
    <col min="12783" max="12786" width="0" style="72" hidden="1" customWidth="1"/>
    <col min="12787" max="12787" width="11.7109375" style="72" customWidth="1"/>
    <col min="12788" max="12788" width="18.7109375" style="72" customWidth="1"/>
    <col min="12789" max="12789" width="11.7109375" style="72" customWidth="1"/>
    <col min="12790" max="12790" width="15" style="72" customWidth="1"/>
    <col min="12791" max="12791" width="11.7109375" style="72" customWidth="1"/>
    <col min="12792" max="12792" width="17.42578125" style="72" customWidth="1"/>
    <col min="12793" max="12793" width="11.7109375" style="72" customWidth="1"/>
    <col min="12794" max="12794" width="15" style="72" customWidth="1"/>
    <col min="12795" max="12795" width="15.7109375" style="72" customWidth="1"/>
    <col min="12796" max="12797" width="17.28515625" style="72" customWidth="1"/>
    <col min="12798" max="12800" width="9.140625" style="72"/>
    <col min="12801" max="12801" width="11" style="72" customWidth="1"/>
    <col min="12802" max="12802" width="9.140625" style="72"/>
    <col min="12803" max="12803" width="10.5703125" style="72" customWidth="1"/>
    <col min="12804" max="13037" width="9.140625" style="72"/>
    <col min="13038" max="13038" width="35.42578125" style="72" customWidth="1"/>
    <col min="13039" max="13042" width="0" style="72" hidden="1" customWidth="1"/>
    <col min="13043" max="13043" width="11.7109375" style="72" customWidth="1"/>
    <col min="13044" max="13044" width="18.7109375" style="72" customWidth="1"/>
    <col min="13045" max="13045" width="11.7109375" style="72" customWidth="1"/>
    <col min="13046" max="13046" width="15" style="72" customWidth="1"/>
    <col min="13047" max="13047" width="11.7109375" style="72" customWidth="1"/>
    <col min="13048" max="13048" width="17.42578125" style="72" customWidth="1"/>
    <col min="13049" max="13049" width="11.7109375" style="72" customWidth="1"/>
    <col min="13050" max="13050" width="15" style="72" customWidth="1"/>
    <col min="13051" max="13051" width="15.7109375" style="72" customWidth="1"/>
    <col min="13052" max="13053" width="17.28515625" style="72" customWidth="1"/>
    <col min="13054" max="13056" width="9.140625" style="72"/>
    <col min="13057" max="13057" width="11" style="72" customWidth="1"/>
    <col min="13058" max="13058" width="9.140625" style="72"/>
    <col min="13059" max="13059" width="10.5703125" style="72" customWidth="1"/>
    <col min="13060" max="13293" width="9.140625" style="72"/>
    <col min="13294" max="13294" width="35.42578125" style="72" customWidth="1"/>
    <col min="13295" max="13298" width="0" style="72" hidden="1" customWidth="1"/>
    <col min="13299" max="13299" width="11.7109375" style="72" customWidth="1"/>
    <col min="13300" max="13300" width="18.7109375" style="72" customWidth="1"/>
    <col min="13301" max="13301" width="11.7109375" style="72" customWidth="1"/>
    <col min="13302" max="13302" width="15" style="72" customWidth="1"/>
    <col min="13303" max="13303" width="11.7109375" style="72" customWidth="1"/>
    <col min="13304" max="13304" width="17.42578125" style="72" customWidth="1"/>
    <col min="13305" max="13305" width="11.7109375" style="72" customWidth="1"/>
    <col min="13306" max="13306" width="15" style="72" customWidth="1"/>
    <col min="13307" max="13307" width="15.7109375" style="72" customWidth="1"/>
    <col min="13308" max="13309" width="17.28515625" style="72" customWidth="1"/>
    <col min="13310" max="13312" width="9.140625" style="72"/>
    <col min="13313" max="13313" width="11" style="72" customWidth="1"/>
    <col min="13314" max="13314" width="9.140625" style="72"/>
    <col min="13315" max="13315" width="10.5703125" style="72" customWidth="1"/>
    <col min="13316" max="13549" width="9.140625" style="72"/>
    <col min="13550" max="13550" width="35.42578125" style="72" customWidth="1"/>
    <col min="13551" max="13554" width="0" style="72" hidden="1" customWidth="1"/>
    <col min="13555" max="13555" width="11.7109375" style="72" customWidth="1"/>
    <col min="13556" max="13556" width="18.7109375" style="72" customWidth="1"/>
    <col min="13557" max="13557" width="11.7109375" style="72" customWidth="1"/>
    <col min="13558" max="13558" width="15" style="72" customWidth="1"/>
    <col min="13559" max="13559" width="11.7109375" style="72" customWidth="1"/>
    <col min="13560" max="13560" width="17.42578125" style="72" customWidth="1"/>
    <col min="13561" max="13561" width="11.7109375" style="72" customWidth="1"/>
    <col min="13562" max="13562" width="15" style="72" customWidth="1"/>
    <col min="13563" max="13563" width="15.7109375" style="72" customWidth="1"/>
    <col min="13564" max="13565" width="17.28515625" style="72" customWidth="1"/>
    <col min="13566" max="13568" width="9.140625" style="72"/>
    <col min="13569" max="13569" width="11" style="72" customWidth="1"/>
    <col min="13570" max="13570" width="9.140625" style="72"/>
    <col min="13571" max="13571" width="10.5703125" style="72" customWidth="1"/>
    <col min="13572" max="13805" width="9.140625" style="72"/>
    <col min="13806" max="13806" width="35.42578125" style="72" customWidth="1"/>
    <col min="13807" max="13810" width="0" style="72" hidden="1" customWidth="1"/>
    <col min="13811" max="13811" width="11.7109375" style="72" customWidth="1"/>
    <col min="13812" max="13812" width="18.7109375" style="72" customWidth="1"/>
    <col min="13813" max="13813" width="11.7109375" style="72" customWidth="1"/>
    <col min="13814" max="13814" width="15" style="72" customWidth="1"/>
    <col min="13815" max="13815" width="11.7109375" style="72" customWidth="1"/>
    <col min="13816" max="13816" width="17.42578125" style="72" customWidth="1"/>
    <col min="13817" max="13817" width="11.7109375" style="72" customWidth="1"/>
    <col min="13818" max="13818" width="15" style="72" customWidth="1"/>
    <col min="13819" max="13819" width="15.7109375" style="72" customWidth="1"/>
    <col min="13820" max="13821" width="17.28515625" style="72" customWidth="1"/>
    <col min="13822" max="13824" width="9.140625" style="72"/>
    <col min="13825" max="13825" width="11" style="72" customWidth="1"/>
    <col min="13826" max="13826" width="9.140625" style="72"/>
    <col min="13827" max="13827" width="10.5703125" style="72" customWidth="1"/>
    <col min="13828" max="14061" width="9.140625" style="72"/>
    <col min="14062" max="14062" width="35.42578125" style="72" customWidth="1"/>
    <col min="14063" max="14066" width="0" style="72" hidden="1" customWidth="1"/>
    <col min="14067" max="14067" width="11.7109375" style="72" customWidth="1"/>
    <col min="14068" max="14068" width="18.7109375" style="72" customWidth="1"/>
    <col min="14069" max="14069" width="11.7109375" style="72" customWidth="1"/>
    <col min="14070" max="14070" width="15" style="72" customWidth="1"/>
    <col min="14071" max="14071" width="11.7109375" style="72" customWidth="1"/>
    <col min="14072" max="14072" width="17.42578125" style="72" customWidth="1"/>
    <col min="14073" max="14073" width="11.7109375" style="72" customWidth="1"/>
    <col min="14074" max="14074" width="15" style="72" customWidth="1"/>
    <col min="14075" max="14075" width="15.7109375" style="72" customWidth="1"/>
    <col min="14076" max="14077" width="17.28515625" style="72" customWidth="1"/>
    <col min="14078" max="14080" width="9.140625" style="72"/>
    <col min="14081" max="14081" width="11" style="72" customWidth="1"/>
    <col min="14082" max="14082" width="9.140625" style="72"/>
    <col min="14083" max="14083" width="10.5703125" style="72" customWidth="1"/>
    <col min="14084" max="14317" width="9.140625" style="72"/>
    <col min="14318" max="14318" width="35.42578125" style="72" customWidth="1"/>
    <col min="14319" max="14322" width="0" style="72" hidden="1" customWidth="1"/>
    <col min="14323" max="14323" width="11.7109375" style="72" customWidth="1"/>
    <col min="14324" max="14324" width="18.7109375" style="72" customWidth="1"/>
    <col min="14325" max="14325" width="11.7109375" style="72" customWidth="1"/>
    <col min="14326" max="14326" width="15" style="72" customWidth="1"/>
    <col min="14327" max="14327" width="11.7109375" style="72" customWidth="1"/>
    <col min="14328" max="14328" width="17.42578125" style="72" customWidth="1"/>
    <col min="14329" max="14329" width="11.7109375" style="72" customWidth="1"/>
    <col min="14330" max="14330" width="15" style="72" customWidth="1"/>
    <col min="14331" max="14331" width="15.7109375" style="72" customWidth="1"/>
    <col min="14332" max="14333" width="17.28515625" style="72" customWidth="1"/>
    <col min="14334" max="14336" width="9.140625" style="72"/>
    <col min="14337" max="14337" width="11" style="72" customWidth="1"/>
    <col min="14338" max="14338" width="9.140625" style="72"/>
    <col min="14339" max="14339" width="10.5703125" style="72" customWidth="1"/>
    <col min="14340" max="14573" width="9.140625" style="72"/>
    <col min="14574" max="14574" width="35.42578125" style="72" customWidth="1"/>
    <col min="14575" max="14578" width="0" style="72" hidden="1" customWidth="1"/>
    <col min="14579" max="14579" width="11.7109375" style="72" customWidth="1"/>
    <col min="14580" max="14580" width="18.7109375" style="72" customWidth="1"/>
    <col min="14581" max="14581" width="11.7109375" style="72" customWidth="1"/>
    <col min="14582" max="14582" width="15" style="72" customWidth="1"/>
    <col min="14583" max="14583" width="11.7109375" style="72" customWidth="1"/>
    <col min="14584" max="14584" width="17.42578125" style="72" customWidth="1"/>
    <col min="14585" max="14585" width="11.7109375" style="72" customWidth="1"/>
    <col min="14586" max="14586" width="15" style="72" customWidth="1"/>
    <col min="14587" max="14587" width="15.7109375" style="72" customWidth="1"/>
    <col min="14588" max="14589" width="17.28515625" style="72" customWidth="1"/>
    <col min="14590" max="14592" width="9.140625" style="72"/>
    <col min="14593" max="14593" width="11" style="72" customWidth="1"/>
    <col min="14594" max="14594" width="9.140625" style="72"/>
    <col min="14595" max="14595" width="10.5703125" style="72" customWidth="1"/>
    <col min="14596" max="14829" width="9.140625" style="72"/>
    <col min="14830" max="14830" width="35.42578125" style="72" customWidth="1"/>
    <col min="14831" max="14834" width="0" style="72" hidden="1" customWidth="1"/>
    <col min="14835" max="14835" width="11.7109375" style="72" customWidth="1"/>
    <col min="14836" max="14836" width="18.7109375" style="72" customWidth="1"/>
    <col min="14837" max="14837" width="11.7109375" style="72" customWidth="1"/>
    <col min="14838" max="14838" width="15" style="72" customWidth="1"/>
    <col min="14839" max="14839" width="11.7109375" style="72" customWidth="1"/>
    <col min="14840" max="14840" width="17.42578125" style="72" customWidth="1"/>
    <col min="14841" max="14841" width="11.7109375" style="72" customWidth="1"/>
    <col min="14842" max="14842" width="15" style="72" customWidth="1"/>
    <col min="14843" max="14843" width="15.7109375" style="72" customWidth="1"/>
    <col min="14844" max="14845" width="17.28515625" style="72" customWidth="1"/>
    <col min="14846" max="14848" width="9.140625" style="72"/>
    <col min="14849" max="14849" width="11" style="72" customWidth="1"/>
    <col min="14850" max="14850" width="9.140625" style="72"/>
    <col min="14851" max="14851" width="10.5703125" style="72" customWidth="1"/>
    <col min="14852" max="15085" width="9.140625" style="72"/>
    <col min="15086" max="15086" width="35.42578125" style="72" customWidth="1"/>
    <col min="15087" max="15090" width="0" style="72" hidden="1" customWidth="1"/>
    <col min="15091" max="15091" width="11.7109375" style="72" customWidth="1"/>
    <col min="15092" max="15092" width="18.7109375" style="72" customWidth="1"/>
    <col min="15093" max="15093" width="11.7109375" style="72" customWidth="1"/>
    <col min="15094" max="15094" width="15" style="72" customWidth="1"/>
    <col min="15095" max="15095" width="11.7109375" style="72" customWidth="1"/>
    <col min="15096" max="15096" width="17.42578125" style="72" customWidth="1"/>
    <col min="15097" max="15097" width="11.7109375" style="72" customWidth="1"/>
    <col min="15098" max="15098" width="15" style="72" customWidth="1"/>
    <col min="15099" max="15099" width="15.7109375" style="72" customWidth="1"/>
    <col min="15100" max="15101" width="17.28515625" style="72" customWidth="1"/>
    <col min="15102" max="15104" width="9.140625" style="72"/>
    <col min="15105" max="15105" width="11" style="72" customWidth="1"/>
    <col min="15106" max="15106" width="9.140625" style="72"/>
    <col min="15107" max="15107" width="10.5703125" style="72" customWidth="1"/>
    <col min="15108" max="15341" width="9.140625" style="72"/>
    <col min="15342" max="15342" width="35.42578125" style="72" customWidth="1"/>
    <col min="15343" max="15346" width="0" style="72" hidden="1" customWidth="1"/>
    <col min="15347" max="15347" width="11.7109375" style="72" customWidth="1"/>
    <col min="15348" max="15348" width="18.7109375" style="72" customWidth="1"/>
    <col min="15349" max="15349" width="11.7109375" style="72" customWidth="1"/>
    <col min="15350" max="15350" width="15" style="72" customWidth="1"/>
    <col min="15351" max="15351" width="11.7109375" style="72" customWidth="1"/>
    <col min="15352" max="15352" width="17.42578125" style="72" customWidth="1"/>
    <col min="15353" max="15353" width="11.7109375" style="72" customWidth="1"/>
    <col min="15354" max="15354" width="15" style="72" customWidth="1"/>
    <col min="15355" max="15355" width="15.7109375" style="72" customWidth="1"/>
    <col min="15356" max="15357" width="17.28515625" style="72" customWidth="1"/>
    <col min="15358" max="15360" width="9.140625" style="72"/>
    <col min="15361" max="15361" width="11" style="72" customWidth="1"/>
    <col min="15362" max="15362" width="9.140625" style="72"/>
    <col min="15363" max="15363" width="10.5703125" style="72" customWidth="1"/>
    <col min="15364" max="15597" width="9.140625" style="72"/>
    <col min="15598" max="15598" width="35.42578125" style="72" customWidth="1"/>
    <col min="15599" max="15602" width="0" style="72" hidden="1" customWidth="1"/>
    <col min="15603" max="15603" width="11.7109375" style="72" customWidth="1"/>
    <col min="15604" max="15604" width="18.7109375" style="72" customWidth="1"/>
    <col min="15605" max="15605" width="11.7109375" style="72" customWidth="1"/>
    <col min="15606" max="15606" width="15" style="72" customWidth="1"/>
    <col min="15607" max="15607" width="11.7109375" style="72" customWidth="1"/>
    <col min="15608" max="15608" width="17.42578125" style="72" customWidth="1"/>
    <col min="15609" max="15609" width="11.7109375" style="72" customWidth="1"/>
    <col min="15610" max="15610" width="15" style="72" customWidth="1"/>
    <col min="15611" max="15611" width="15.7109375" style="72" customWidth="1"/>
    <col min="15612" max="15613" width="17.28515625" style="72" customWidth="1"/>
    <col min="15614" max="15616" width="9.140625" style="72"/>
    <col min="15617" max="15617" width="11" style="72" customWidth="1"/>
    <col min="15618" max="15618" width="9.140625" style="72"/>
    <col min="15619" max="15619" width="10.5703125" style="72" customWidth="1"/>
    <col min="15620" max="15853" width="9.140625" style="72"/>
    <col min="15854" max="15854" width="35.42578125" style="72" customWidth="1"/>
    <col min="15855" max="15858" width="0" style="72" hidden="1" customWidth="1"/>
    <col min="15859" max="15859" width="11.7109375" style="72" customWidth="1"/>
    <col min="15860" max="15860" width="18.7109375" style="72" customWidth="1"/>
    <col min="15861" max="15861" width="11.7109375" style="72" customWidth="1"/>
    <col min="15862" max="15862" width="15" style="72" customWidth="1"/>
    <col min="15863" max="15863" width="11.7109375" style="72" customWidth="1"/>
    <col min="15864" max="15864" width="17.42578125" style="72" customWidth="1"/>
    <col min="15865" max="15865" width="11.7109375" style="72" customWidth="1"/>
    <col min="15866" max="15866" width="15" style="72" customWidth="1"/>
    <col min="15867" max="15867" width="15.7109375" style="72" customWidth="1"/>
    <col min="15868" max="15869" width="17.28515625" style="72" customWidth="1"/>
    <col min="15870" max="15872" width="9.140625" style="72"/>
    <col min="15873" max="15873" width="11" style="72" customWidth="1"/>
    <col min="15874" max="15874" width="9.140625" style="72"/>
    <col min="15875" max="15875" width="10.5703125" style="72" customWidth="1"/>
    <col min="15876" max="16109" width="9.140625" style="72"/>
    <col min="16110" max="16110" width="35.42578125" style="72" customWidth="1"/>
    <col min="16111" max="16114" width="0" style="72" hidden="1" customWidth="1"/>
    <col min="16115" max="16115" width="11.7109375" style="72" customWidth="1"/>
    <col min="16116" max="16116" width="18.7109375" style="72" customWidth="1"/>
    <col min="16117" max="16117" width="11.7109375" style="72" customWidth="1"/>
    <col min="16118" max="16118" width="15" style="72" customWidth="1"/>
    <col min="16119" max="16119" width="11.7109375" style="72" customWidth="1"/>
    <col min="16120" max="16120" width="17.42578125" style="72" customWidth="1"/>
    <col min="16121" max="16121" width="11.7109375" style="72" customWidth="1"/>
    <col min="16122" max="16122" width="15" style="72" customWidth="1"/>
    <col min="16123" max="16123" width="15.7109375" style="72" customWidth="1"/>
    <col min="16124" max="16125" width="17.28515625" style="72" customWidth="1"/>
    <col min="16126" max="16128" width="9.140625" style="72"/>
    <col min="16129" max="16129" width="11" style="72" customWidth="1"/>
    <col min="16130" max="16130" width="9.140625" style="72"/>
    <col min="16131" max="16131" width="10.5703125" style="72" customWidth="1"/>
    <col min="16132" max="16384" width="9.140625" style="72"/>
  </cols>
  <sheetData>
    <row r="1" spans="1:22" ht="14.25">
      <c r="M1" s="1626" t="s">
        <v>176</v>
      </c>
      <c r="N1" s="1626"/>
      <c r="O1" s="1626"/>
    </row>
    <row r="3" spans="1:22" ht="14.25" customHeight="1">
      <c r="A3" s="1627" t="s">
        <v>177</v>
      </c>
      <c r="B3" s="1627"/>
      <c r="C3" s="1627"/>
      <c r="D3" s="1627"/>
      <c r="E3" s="1627"/>
      <c r="F3" s="1627"/>
      <c r="G3" s="1627"/>
      <c r="H3" s="1627"/>
      <c r="I3" s="1627"/>
      <c r="J3" s="1627"/>
      <c r="K3" s="1627"/>
      <c r="L3" s="1627"/>
      <c r="M3" s="1627"/>
      <c r="N3" s="1627"/>
      <c r="O3" s="1627"/>
    </row>
    <row r="4" spans="1:22" ht="13.5" thickBot="1"/>
    <row r="5" spans="1:22" ht="13.5" thickBot="1">
      <c r="A5" s="1623" t="s">
        <v>70</v>
      </c>
      <c r="B5" s="1628" t="s">
        <v>178</v>
      </c>
      <c r="C5" s="1629"/>
      <c r="D5" s="1629"/>
      <c r="E5" s="1630"/>
      <c r="F5" s="1630"/>
      <c r="G5" s="1631"/>
      <c r="H5" s="1631"/>
      <c r="I5" s="1628" t="s">
        <v>179</v>
      </c>
      <c r="J5" s="1629"/>
      <c r="K5" s="1629"/>
      <c r="L5" s="1630"/>
      <c r="M5" s="1630"/>
      <c r="N5" s="1631"/>
      <c r="O5" s="1631"/>
      <c r="P5" s="313"/>
    </row>
    <row r="6" spans="1:22" ht="12.75" customHeight="1">
      <c r="A6" s="1624"/>
      <c r="B6" s="1632" t="s">
        <v>180</v>
      </c>
      <c r="C6" s="1633"/>
      <c r="D6" s="1633"/>
      <c r="E6" s="1634"/>
      <c r="F6" s="1634" t="s">
        <v>181</v>
      </c>
      <c r="G6" s="1635"/>
      <c r="H6" s="1635"/>
      <c r="I6" s="1632" t="s">
        <v>180</v>
      </c>
      <c r="J6" s="1633"/>
      <c r="K6" s="1633"/>
      <c r="L6" s="1634"/>
      <c r="M6" s="1634" t="s">
        <v>181</v>
      </c>
      <c r="N6" s="1635"/>
      <c r="O6" s="1635"/>
      <c r="P6" s="314"/>
    </row>
    <row r="7" spans="1:22" ht="64.5" thickBot="1">
      <c r="A7" s="1625"/>
      <c r="B7" s="1210" t="s">
        <v>182</v>
      </c>
      <c r="C7" s="1213" t="s">
        <v>183</v>
      </c>
      <c r="D7" s="1213" t="s">
        <v>184</v>
      </c>
      <c r="E7" s="1211" t="s">
        <v>185</v>
      </c>
      <c r="F7" s="1212" t="s">
        <v>182</v>
      </c>
      <c r="G7" s="1211" t="s">
        <v>186</v>
      </c>
      <c r="H7" s="1211" t="s">
        <v>187</v>
      </c>
      <c r="I7" s="1210" t="s">
        <v>182</v>
      </c>
      <c r="J7" s="1213" t="s">
        <v>183</v>
      </c>
      <c r="K7" s="1212" t="s">
        <v>184</v>
      </c>
      <c r="L7" s="1211" t="s">
        <v>185</v>
      </c>
      <c r="M7" s="1212" t="s">
        <v>182</v>
      </c>
      <c r="N7" s="1211" t="s">
        <v>186</v>
      </c>
      <c r="O7" s="1211" t="s">
        <v>187</v>
      </c>
      <c r="P7" s="314"/>
    </row>
    <row r="8" spans="1:22">
      <c r="A8" s="1239" t="s">
        <v>69</v>
      </c>
      <c r="B8" s="315">
        <v>5.5999999999999994E-2</v>
      </c>
      <c r="C8" s="316">
        <v>3.9099999999999997</v>
      </c>
      <c r="D8" s="316">
        <v>2.6499999999999995</v>
      </c>
      <c r="E8" s="316">
        <v>1.8499999999999996</v>
      </c>
      <c r="F8" s="317">
        <v>5.325656255935745E-2</v>
      </c>
      <c r="G8" s="318">
        <v>5.6936562559357453</v>
      </c>
      <c r="H8" s="318">
        <v>5.4076562559357448</v>
      </c>
      <c r="I8" s="315">
        <v>5.3600000000000002E-2</v>
      </c>
      <c r="J8" s="316">
        <v>3.8800000000000003</v>
      </c>
      <c r="K8" s="316">
        <v>2.95</v>
      </c>
      <c r="L8" s="316">
        <v>2.1100000000000003</v>
      </c>
      <c r="M8" s="317">
        <v>4.6860405789820071E-2</v>
      </c>
      <c r="N8" s="318">
        <v>5.0540405789820078</v>
      </c>
      <c r="O8" s="318">
        <v>4.8720405789820074</v>
      </c>
      <c r="P8" s="319"/>
      <c r="Q8" s="108"/>
      <c r="R8" s="320"/>
      <c r="S8" s="320"/>
      <c r="U8" s="320"/>
      <c r="V8" s="108"/>
    </row>
    <row r="9" spans="1:22">
      <c r="A9" s="1240" t="s">
        <v>76</v>
      </c>
      <c r="B9" s="321">
        <v>5.8702516883653723E-2</v>
      </c>
      <c r="C9" s="316">
        <v>4.1802516883653729</v>
      </c>
      <c r="D9" s="316">
        <v>2.9202516883653726</v>
      </c>
      <c r="E9" s="316">
        <v>2.1202516883653724</v>
      </c>
      <c r="F9" s="322">
        <v>4.9894079590140736E-2</v>
      </c>
      <c r="G9" s="318">
        <v>5.3574079590140737</v>
      </c>
      <c r="H9" s="318">
        <v>5.0714079590140742</v>
      </c>
      <c r="I9" s="321">
        <v>5.1172107505358451E-2</v>
      </c>
      <c r="J9" s="316">
        <v>3.6372107505358451</v>
      </c>
      <c r="K9" s="316">
        <v>2.7072107505358449</v>
      </c>
      <c r="L9" s="316">
        <v>1.8672107505358451</v>
      </c>
      <c r="M9" s="322">
        <v>4.5912125425618996E-2</v>
      </c>
      <c r="N9" s="318">
        <v>4.9592125425619002</v>
      </c>
      <c r="O9" s="318">
        <v>4.7772125425618999</v>
      </c>
      <c r="P9" s="319"/>
      <c r="Q9" s="108"/>
      <c r="R9" s="320"/>
      <c r="S9" s="320"/>
      <c r="U9" s="320"/>
      <c r="V9" s="108"/>
    </row>
    <row r="10" spans="1:22">
      <c r="A10" s="1240" t="s">
        <v>77</v>
      </c>
      <c r="B10" s="321">
        <v>6.3099999999999989E-2</v>
      </c>
      <c r="C10" s="316">
        <v>4.6199999999999992</v>
      </c>
      <c r="D10" s="316">
        <v>3.359999999999999</v>
      </c>
      <c r="E10" s="316">
        <v>2.5599999999999992</v>
      </c>
      <c r="F10" s="322">
        <v>5.7890690093798235E-2</v>
      </c>
      <c r="G10" s="318">
        <v>6.1570690093798239</v>
      </c>
      <c r="H10" s="318">
        <v>5.8710690093798235</v>
      </c>
      <c r="I10" s="321">
        <v>5.6600000000000004E-2</v>
      </c>
      <c r="J10" s="316">
        <v>4.18</v>
      </c>
      <c r="K10" s="316">
        <v>3.25</v>
      </c>
      <c r="L10" s="316">
        <v>2.41</v>
      </c>
      <c r="M10" s="322">
        <v>5.2561387261485494E-2</v>
      </c>
      <c r="N10" s="318">
        <v>5.6241387261485496</v>
      </c>
      <c r="O10" s="318">
        <v>5.4421387261485492</v>
      </c>
      <c r="P10" s="319"/>
      <c r="Q10" s="108"/>
      <c r="R10" s="320"/>
      <c r="S10" s="320"/>
      <c r="U10" s="320"/>
      <c r="V10" s="108"/>
    </row>
    <row r="11" spans="1:22" ht="25.5">
      <c r="A11" s="1240" t="s">
        <v>161</v>
      </c>
      <c r="B11" s="321">
        <v>5.8783770704571747E-2</v>
      </c>
      <c r="C11" s="316">
        <v>4.1883770704571752</v>
      </c>
      <c r="D11" s="316">
        <v>2.928377070457175</v>
      </c>
      <c r="E11" s="316">
        <v>2.1283770704571747</v>
      </c>
      <c r="F11" s="322">
        <v>5.3438516453574829E-2</v>
      </c>
      <c r="G11" s="318">
        <v>5.7118516453574832</v>
      </c>
      <c r="H11" s="318">
        <v>5.4258516453574828</v>
      </c>
      <c r="I11" s="321">
        <v>5.1354251170816004E-2</v>
      </c>
      <c r="J11" s="316">
        <v>3.6554251170816001</v>
      </c>
      <c r="K11" s="316">
        <v>2.7254251170816</v>
      </c>
      <c r="L11" s="316">
        <v>1.8854251170816001</v>
      </c>
      <c r="M11" s="322">
        <v>4.7308219529506416E-2</v>
      </c>
      <c r="N11" s="318">
        <v>5.098821952950642</v>
      </c>
      <c r="O11" s="318">
        <v>4.9168219529506416</v>
      </c>
      <c r="P11" s="319"/>
      <c r="Q11" s="108"/>
      <c r="R11" s="320"/>
      <c r="S11" s="320"/>
      <c r="U11" s="320"/>
      <c r="V11" s="108"/>
    </row>
    <row r="12" spans="1:22">
      <c r="A12" s="1240" t="s">
        <v>79</v>
      </c>
      <c r="B12" s="321">
        <v>6.7400000000000002E-2</v>
      </c>
      <c r="C12" s="316">
        <v>5.0500000000000007</v>
      </c>
      <c r="D12" s="316">
        <v>3.7900000000000005</v>
      </c>
      <c r="E12" s="316">
        <v>2.99</v>
      </c>
      <c r="F12" s="322">
        <v>5.2818134446943582E-2</v>
      </c>
      <c r="G12" s="318">
        <v>5.6498134446943586</v>
      </c>
      <c r="H12" s="318">
        <v>5.3638134446943582</v>
      </c>
      <c r="I12" s="321">
        <v>5.7800000000000004E-2</v>
      </c>
      <c r="J12" s="316">
        <v>4.3000000000000007</v>
      </c>
      <c r="K12" s="316">
        <v>3.37</v>
      </c>
      <c r="L12" s="316">
        <v>2.5300000000000002</v>
      </c>
      <c r="M12" s="322">
        <v>4.7330414067938482E-2</v>
      </c>
      <c r="N12" s="318">
        <v>5.1010414067938488</v>
      </c>
      <c r="O12" s="318">
        <v>4.9190414067938484</v>
      </c>
      <c r="P12" s="319"/>
      <c r="Q12" s="108"/>
      <c r="R12" s="320"/>
      <c r="S12" s="320"/>
      <c r="U12" s="320"/>
      <c r="V12" s="108"/>
    </row>
    <row r="13" spans="1:22" ht="39" thickBot="1">
      <c r="A13" s="1241" t="s">
        <v>162</v>
      </c>
      <c r="B13" s="323">
        <v>6.315074443892249E-2</v>
      </c>
      <c r="C13" s="324">
        <v>4.6250744438922489</v>
      </c>
      <c r="D13" s="324">
        <v>3.3650744438922491</v>
      </c>
      <c r="E13" s="324">
        <v>2.5650744438922493</v>
      </c>
      <c r="F13" s="325">
        <v>5.4517132436449886E-2</v>
      </c>
      <c r="G13" s="326">
        <v>5.8197132436449888</v>
      </c>
      <c r="H13" s="326">
        <v>5.5337132436449892</v>
      </c>
      <c r="I13" s="323">
        <v>5.6357752280459125E-2</v>
      </c>
      <c r="J13" s="324">
        <v>4.155775228045913</v>
      </c>
      <c r="K13" s="324">
        <v>3.2257752280459124</v>
      </c>
      <c r="L13" s="324">
        <v>2.3857752280459126</v>
      </c>
      <c r="M13" s="325">
        <v>4.6349518048809941E-2</v>
      </c>
      <c r="N13" s="326">
        <v>5.0029518048809942</v>
      </c>
      <c r="O13" s="326">
        <v>4.8209518048809938</v>
      </c>
      <c r="P13" s="319"/>
      <c r="Q13" s="108"/>
      <c r="R13" s="320"/>
      <c r="S13" s="320"/>
      <c r="U13" s="320"/>
      <c r="V13" s="108"/>
    </row>
    <row r="14" spans="1:22" ht="13.5" thickBot="1">
      <c r="A14" s="1238" t="s">
        <v>97</v>
      </c>
      <c r="B14" s="327">
        <v>5.9667523270825737E-2</v>
      </c>
      <c r="C14" s="328">
        <v>4.2767523270825736</v>
      </c>
      <c r="D14" s="328">
        <v>3.0167523270825738</v>
      </c>
      <c r="E14" s="328">
        <v>2.216752327082574</v>
      </c>
      <c r="F14" s="329">
        <v>5.2429338865207759E-2</v>
      </c>
      <c r="G14" s="330">
        <v>5.6109338865207761</v>
      </c>
      <c r="H14" s="330">
        <v>5.3249338865207756</v>
      </c>
      <c r="I14" s="327">
        <v>5.25863620236919E-2</v>
      </c>
      <c r="J14" s="328">
        <v>3.77863620236919</v>
      </c>
      <c r="K14" s="328">
        <v>2.41</v>
      </c>
      <c r="L14" s="328">
        <v>2.0086362023691899</v>
      </c>
      <c r="M14" s="329">
        <v>4.7060891747715064E-2</v>
      </c>
      <c r="N14" s="330">
        <v>5.0740891747715064</v>
      </c>
      <c r="O14" s="330">
        <v>4.8920891747715061</v>
      </c>
      <c r="P14" s="319"/>
      <c r="Q14" s="108"/>
      <c r="R14" s="320"/>
      <c r="S14" s="320"/>
      <c r="U14" s="320"/>
      <c r="V14" s="108"/>
    </row>
    <row r="16" spans="1:22">
      <c r="D16" s="331"/>
      <c r="E16" s="331"/>
      <c r="G16" s="331"/>
    </row>
    <row r="17" spans="2:15">
      <c r="J17" s="108"/>
      <c r="K17" s="108"/>
      <c r="L17" s="108"/>
      <c r="M17" s="108"/>
      <c r="N17" s="108"/>
      <c r="O17" s="108"/>
    </row>
    <row r="18" spans="2:15">
      <c r="J18" s="108"/>
      <c r="K18" s="108"/>
      <c r="L18" s="108"/>
      <c r="M18" s="108"/>
      <c r="N18" s="108"/>
      <c r="O18" s="108"/>
    </row>
    <row r="19" spans="2:15">
      <c r="J19" s="108"/>
      <c r="K19" s="108"/>
      <c r="L19" s="108"/>
      <c r="M19" s="108"/>
      <c r="N19" s="108"/>
      <c r="O19" s="108"/>
    </row>
    <row r="20" spans="2:15">
      <c r="J20" s="108"/>
      <c r="K20" s="108"/>
      <c r="L20" s="108"/>
      <c r="M20" s="108"/>
      <c r="N20" s="108"/>
      <c r="O20" s="108"/>
    </row>
    <row r="21" spans="2:15">
      <c r="J21" s="108"/>
      <c r="K21" s="108"/>
      <c r="L21" s="108"/>
      <c r="M21" s="108"/>
      <c r="N21" s="108"/>
      <c r="O21" s="108"/>
    </row>
    <row r="22" spans="2:15">
      <c r="J22" s="108"/>
      <c r="K22" s="108"/>
      <c r="L22" s="108"/>
      <c r="M22" s="108"/>
      <c r="N22" s="108"/>
      <c r="O22" s="108"/>
    </row>
    <row r="23" spans="2:15">
      <c r="J23" s="108"/>
      <c r="K23" s="108"/>
      <c r="L23" s="108"/>
      <c r="M23" s="108"/>
      <c r="N23" s="108"/>
      <c r="O23" s="108"/>
    </row>
    <row r="24" spans="2:15">
      <c r="M24" s="331"/>
      <c r="N24" s="331"/>
      <c r="O24" s="331"/>
    </row>
    <row r="26" spans="2:15">
      <c r="B26" s="331"/>
      <c r="D26" s="331"/>
      <c r="G26" s="331"/>
    </row>
    <row r="27" spans="2:15">
      <c r="G27" s="331"/>
    </row>
  </sheetData>
  <mergeCells count="9">
    <mergeCell ref="A5:A7"/>
    <mergeCell ref="M1:O1"/>
    <mergeCell ref="A3:O3"/>
    <mergeCell ref="B5:H5"/>
    <mergeCell ref="I5:O5"/>
    <mergeCell ref="B6:E6"/>
    <mergeCell ref="F6:H6"/>
    <mergeCell ref="I6:L6"/>
    <mergeCell ref="M6:O6"/>
  </mergeCells>
  <pageMargins left="0.70866141732283472" right="0.70866141732283472" top="0.74803149606299213" bottom="0.74803149606299213" header="0.31496062992125984" footer="0.31496062992125984"/>
  <pageSetup paperSize="9"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4"/>
  <sheetViews>
    <sheetView workbookViewId="0"/>
  </sheetViews>
  <sheetFormatPr defaultColWidth="9.140625" defaultRowHeight="14.25"/>
  <cols>
    <col min="1" max="1" width="50.42578125" style="1" customWidth="1"/>
    <col min="2" max="2" width="81.140625" style="1" customWidth="1"/>
    <col min="3" max="3" width="52.5703125" style="1" customWidth="1"/>
    <col min="4" max="4" width="54" style="1" customWidth="1"/>
    <col min="5" max="256" width="9.140625" style="1"/>
    <col min="257" max="257" width="50.42578125" style="1" customWidth="1"/>
    <col min="258" max="258" width="81.140625" style="1" customWidth="1"/>
    <col min="259" max="512" width="9.140625" style="1"/>
    <col min="513" max="513" width="50.42578125" style="1" customWidth="1"/>
    <col min="514" max="514" width="81.140625" style="1" customWidth="1"/>
    <col min="515" max="768" width="9.140625" style="1"/>
    <col min="769" max="769" width="50.42578125" style="1" customWidth="1"/>
    <col min="770" max="770" width="81.140625" style="1" customWidth="1"/>
    <col min="771" max="1024" width="9.140625" style="1"/>
    <col min="1025" max="1025" width="50.42578125" style="1" customWidth="1"/>
    <col min="1026" max="1026" width="81.140625" style="1" customWidth="1"/>
    <col min="1027" max="1280" width="9.140625" style="1"/>
    <col min="1281" max="1281" width="50.42578125" style="1" customWidth="1"/>
    <col min="1282" max="1282" width="81.140625" style="1" customWidth="1"/>
    <col min="1283" max="1536" width="9.140625" style="1"/>
    <col min="1537" max="1537" width="50.42578125" style="1" customWidth="1"/>
    <col min="1538" max="1538" width="81.140625" style="1" customWidth="1"/>
    <col min="1539" max="1792" width="9.140625" style="1"/>
    <col min="1793" max="1793" width="50.42578125" style="1" customWidth="1"/>
    <col min="1794" max="1794" width="81.140625" style="1" customWidth="1"/>
    <col min="1795" max="2048" width="9.140625" style="1"/>
    <col min="2049" max="2049" width="50.42578125" style="1" customWidth="1"/>
    <col min="2050" max="2050" width="81.140625" style="1" customWidth="1"/>
    <col min="2051" max="2304" width="9.140625" style="1"/>
    <col min="2305" max="2305" width="50.42578125" style="1" customWidth="1"/>
    <col min="2306" max="2306" width="81.140625" style="1" customWidth="1"/>
    <col min="2307" max="2560" width="9.140625" style="1"/>
    <col min="2561" max="2561" width="50.42578125" style="1" customWidth="1"/>
    <col min="2562" max="2562" width="81.140625" style="1" customWidth="1"/>
    <col min="2563" max="2816" width="9.140625" style="1"/>
    <col min="2817" max="2817" width="50.42578125" style="1" customWidth="1"/>
    <col min="2818" max="2818" width="81.140625" style="1" customWidth="1"/>
    <col min="2819" max="3072" width="9.140625" style="1"/>
    <col min="3073" max="3073" width="50.42578125" style="1" customWidth="1"/>
    <col min="3074" max="3074" width="81.140625" style="1" customWidth="1"/>
    <col min="3075" max="3328" width="9.140625" style="1"/>
    <col min="3329" max="3329" width="50.42578125" style="1" customWidth="1"/>
    <col min="3330" max="3330" width="81.140625" style="1" customWidth="1"/>
    <col min="3331" max="3584" width="9.140625" style="1"/>
    <col min="3585" max="3585" width="50.42578125" style="1" customWidth="1"/>
    <col min="3586" max="3586" width="81.140625" style="1" customWidth="1"/>
    <col min="3587" max="3840" width="9.140625" style="1"/>
    <col min="3841" max="3841" width="50.42578125" style="1" customWidth="1"/>
    <col min="3842" max="3842" width="81.140625" style="1" customWidth="1"/>
    <col min="3843" max="4096" width="9.140625" style="1"/>
    <col min="4097" max="4097" width="50.42578125" style="1" customWidth="1"/>
    <col min="4098" max="4098" width="81.140625" style="1" customWidth="1"/>
    <col min="4099" max="4352" width="9.140625" style="1"/>
    <col min="4353" max="4353" width="50.42578125" style="1" customWidth="1"/>
    <col min="4354" max="4354" width="81.140625" style="1" customWidth="1"/>
    <col min="4355" max="4608" width="9.140625" style="1"/>
    <col min="4609" max="4609" width="50.42578125" style="1" customWidth="1"/>
    <col min="4610" max="4610" width="81.140625" style="1" customWidth="1"/>
    <col min="4611" max="4864" width="9.140625" style="1"/>
    <col min="4865" max="4865" width="50.42578125" style="1" customWidth="1"/>
    <col min="4866" max="4866" width="81.140625" style="1" customWidth="1"/>
    <col min="4867" max="5120" width="9.140625" style="1"/>
    <col min="5121" max="5121" width="50.42578125" style="1" customWidth="1"/>
    <col min="5122" max="5122" width="81.140625" style="1" customWidth="1"/>
    <col min="5123" max="5376" width="9.140625" style="1"/>
    <col min="5377" max="5377" width="50.42578125" style="1" customWidth="1"/>
    <col min="5378" max="5378" width="81.140625" style="1" customWidth="1"/>
    <col min="5379" max="5632" width="9.140625" style="1"/>
    <col min="5633" max="5633" width="50.42578125" style="1" customWidth="1"/>
    <col min="5634" max="5634" width="81.140625" style="1" customWidth="1"/>
    <col min="5635" max="5888" width="9.140625" style="1"/>
    <col min="5889" max="5889" width="50.42578125" style="1" customWidth="1"/>
    <col min="5890" max="5890" width="81.140625" style="1" customWidth="1"/>
    <col min="5891" max="6144" width="9.140625" style="1"/>
    <col min="6145" max="6145" width="50.42578125" style="1" customWidth="1"/>
    <col min="6146" max="6146" width="81.140625" style="1" customWidth="1"/>
    <col min="6147" max="6400" width="9.140625" style="1"/>
    <col min="6401" max="6401" width="50.42578125" style="1" customWidth="1"/>
    <col min="6402" max="6402" width="81.140625" style="1" customWidth="1"/>
    <col min="6403" max="6656" width="9.140625" style="1"/>
    <col min="6657" max="6657" width="50.42578125" style="1" customWidth="1"/>
    <col min="6658" max="6658" width="81.140625" style="1" customWidth="1"/>
    <col min="6659" max="6912" width="9.140625" style="1"/>
    <col min="6913" max="6913" width="50.42578125" style="1" customWidth="1"/>
    <col min="6914" max="6914" width="81.140625" style="1" customWidth="1"/>
    <col min="6915" max="7168" width="9.140625" style="1"/>
    <col min="7169" max="7169" width="50.42578125" style="1" customWidth="1"/>
    <col min="7170" max="7170" width="81.140625" style="1" customWidth="1"/>
    <col min="7171" max="7424" width="9.140625" style="1"/>
    <col min="7425" max="7425" width="50.42578125" style="1" customWidth="1"/>
    <col min="7426" max="7426" width="81.140625" style="1" customWidth="1"/>
    <col min="7427" max="7680" width="9.140625" style="1"/>
    <col min="7681" max="7681" width="50.42578125" style="1" customWidth="1"/>
    <col min="7682" max="7682" width="81.140625" style="1" customWidth="1"/>
    <col min="7683" max="7936" width="9.140625" style="1"/>
    <col min="7937" max="7937" width="50.42578125" style="1" customWidth="1"/>
    <col min="7938" max="7938" width="81.140625" style="1" customWidth="1"/>
    <col min="7939" max="8192" width="9.140625" style="1"/>
    <col min="8193" max="8193" width="50.42578125" style="1" customWidth="1"/>
    <col min="8194" max="8194" width="81.140625" style="1" customWidth="1"/>
    <col min="8195" max="8448" width="9.140625" style="1"/>
    <col min="8449" max="8449" width="50.42578125" style="1" customWidth="1"/>
    <col min="8450" max="8450" width="81.140625" style="1" customWidth="1"/>
    <col min="8451" max="8704" width="9.140625" style="1"/>
    <col min="8705" max="8705" width="50.42578125" style="1" customWidth="1"/>
    <col min="8706" max="8706" width="81.140625" style="1" customWidth="1"/>
    <col min="8707" max="8960" width="9.140625" style="1"/>
    <col min="8961" max="8961" width="50.42578125" style="1" customWidth="1"/>
    <col min="8962" max="8962" width="81.140625" style="1" customWidth="1"/>
    <col min="8963" max="9216" width="9.140625" style="1"/>
    <col min="9217" max="9217" width="50.42578125" style="1" customWidth="1"/>
    <col min="9218" max="9218" width="81.140625" style="1" customWidth="1"/>
    <col min="9219" max="9472" width="9.140625" style="1"/>
    <col min="9473" max="9473" width="50.42578125" style="1" customWidth="1"/>
    <col min="9474" max="9474" width="81.140625" style="1" customWidth="1"/>
    <col min="9475" max="9728" width="9.140625" style="1"/>
    <col min="9729" max="9729" width="50.42578125" style="1" customWidth="1"/>
    <col min="9730" max="9730" width="81.140625" style="1" customWidth="1"/>
    <col min="9731" max="9984" width="9.140625" style="1"/>
    <col min="9985" max="9985" width="50.42578125" style="1" customWidth="1"/>
    <col min="9986" max="9986" width="81.140625" style="1" customWidth="1"/>
    <col min="9987" max="10240" width="9.140625" style="1"/>
    <col min="10241" max="10241" width="50.42578125" style="1" customWidth="1"/>
    <col min="10242" max="10242" width="81.140625" style="1" customWidth="1"/>
    <col min="10243" max="10496" width="9.140625" style="1"/>
    <col min="10497" max="10497" width="50.42578125" style="1" customWidth="1"/>
    <col min="10498" max="10498" width="81.140625" style="1" customWidth="1"/>
    <col min="10499" max="10752" width="9.140625" style="1"/>
    <col min="10753" max="10753" width="50.42578125" style="1" customWidth="1"/>
    <col min="10754" max="10754" width="81.140625" style="1" customWidth="1"/>
    <col min="10755" max="11008" width="9.140625" style="1"/>
    <col min="11009" max="11009" width="50.42578125" style="1" customWidth="1"/>
    <col min="11010" max="11010" width="81.140625" style="1" customWidth="1"/>
    <col min="11011" max="11264" width="9.140625" style="1"/>
    <col min="11265" max="11265" width="50.42578125" style="1" customWidth="1"/>
    <col min="11266" max="11266" width="81.140625" style="1" customWidth="1"/>
    <col min="11267" max="11520" width="9.140625" style="1"/>
    <col min="11521" max="11521" width="50.42578125" style="1" customWidth="1"/>
    <col min="11522" max="11522" width="81.140625" style="1" customWidth="1"/>
    <col min="11523" max="11776" width="9.140625" style="1"/>
    <col min="11777" max="11777" width="50.42578125" style="1" customWidth="1"/>
    <col min="11778" max="11778" width="81.140625" style="1" customWidth="1"/>
    <col min="11779" max="12032" width="9.140625" style="1"/>
    <col min="12033" max="12033" width="50.42578125" style="1" customWidth="1"/>
    <col min="12034" max="12034" width="81.140625" style="1" customWidth="1"/>
    <col min="12035" max="12288" width="9.140625" style="1"/>
    <col min="12289" max="12289" width="50.42578125" style="1" customWidth="1"/>
    <col min="12290" max="12290" width="81.140625" style="1" customWidth="1"/>
    <col min="12291" max="12544" width="9.140625" style="1"/>
    <col min="12545" max="12545" width="50.42578125" style="1" customWidth="1"/>
    <col min="12546" max="12546" width="81.140625" style="1" customWidth="1"/>
    <col min="12547" max="12800" width="9.140625" style="1"/>
    <col min="12801" max="12801" width="50.42578125" style="1" customWidth="1"/>
    <col min="12802" max="12802" width="81.140625" style="1" customWidth="1"/>
    <col min="12803" max="13056" width="9.140625" style="1"/>
    <col min="13057" max="13057" width="50.42578125" style="1" customWidth="1"/>
    <col min="13058" max="13058" width="81.140625" style="1" customWidth="1"/>
    <col min="13059" max="13312" width="9.140625" style="1"/>
    <col min="13313" max="13313" width="50.42578125" style="1" customWidth="1"/>
    <col min="13314" max="13314" width="81.140625" style="1" customWidth="1"/>
    <col min="13315" max="13568" width="9.140625" style="1"/>
    <col min="13569" max="13569" width="50.42578125" style="1" customWidth="1"/>
    <col min="13570" max="13570" width="81.140625" style="1" customWidth="1"/>
    <col min="13571" max="13824" width="9.140625" style="1"/>
    <col min="13825" max="13825" width="50.42578125" style="1" customWidth="1"/>
    <col min="13826" max="13826" width="81.140625" style="1" customWidth="1"/>
    <col min="13827" max="14080" width="9.140625" style="1"/>
    <col min="14081" max="14081" width="50.42578125" style="1" customWidth="1"/>
    <col min="14082" max="14082" width="81.140625" style="1" customWidth="1"/>
    <col min="14083" max="14336" width="9.140625" style="1"/>
    <col min="14337" max="14337" width="50.42578125" style="1" customWidth="1"/>
    <col min="14338" max="14338" width="81.140625" style="1" customWidth="1"/>
    <col min="14339" max="14592" width="9.140625" style="1"/>
    <col min="14593" max="14593" width="50.42578125" style="1" customWidth="1"/>
    <col min="14594" max="14594" width="81.140625" style="1" customWidth="1"/>
    <col min="14595" max="14848" width="9.140625" style="1"/>
    <col min="14849" max="14849" width="50.42578125" style="1" customWidth="1"/>
    <col min="14850" max="14850" width="81.140625" style="1" customWidth="1"/>
    <col min="14851" max="15104" width="9.140625" style="1"/>
    <col min="15105" max="15105" width="50.42578125" style="1" customWidth="1"/>
    <col min="15106" max="15106" width="81.140625" style="1" customWidth="1"/>
    <col min="15107" max="15360" width="9.140625" style="1"/>
    <col min="15361" max="15361" width="50.42578125" style="1" customWidth="1"/>
    <col min="15362" max="15362" width="81.140625" style="1" customWidth="1"/>
    <col min="15363" max="15616" width="9.140625" style="1"/>
    <col min="15617" max="15617" width="50.42578125" style="1" customWidth="1"/>
    <col min="15618" max="15618" width="81.140625" style="1" customWidth="1"/>
    <col min="15619" max="15872" width="9.140625" style="1"/>
    <col min="15873" max="15873" width="50.42578125" style="1" customWidth="1"/>
    <col min="15874" max="15874" width="81.140625" style="1" customWidth="1"/>
    <col min="15875" max="16128" width="9.140625" style="1"/>
    <col min="16129" max="16129" width="50.42578125" style="1" customWidth="1"/>
    <col min="16130" max="16130" width="81.140625" style="1" customWidth="1"/>
    <col min="16131" max="16384" width="9.140625" style="1"/>
  </cols>
  <sheetData>
    <row r="1" spans="1:2">
      <c r="B1" s="332" t="s">
        <v>236</v>
      </c>
    </row>
    <row r="3" spans="1:2">
      <c r="A3" s="1636" t="s">
        <v>237</v>
      </c>
      <c r="B3" s="1636"/>
    </row>
    <row r="6" spans="1:2">
      <c r="A6" s="1263" t="s">
        <v>98</v>
      </c>
      <c r="B6" s="1263" t="s">
        <v>199</v>
      </c>
    </row>
    <row r="7" spans="1:2">
      <c r="A7" s="1264" t="s">
        <v>200</v>
      </c>
      <c r="B7" s="1265"/>
    </row>
    <row r="8" spans="1:2">
      <c r="A8" s="1246" t="s">
        <v>102</v>
      </c>
      <c r="B8" s="1247" t="s">
        <v>188</v>
      </c>
    </row>
    <row r="9" spans="1:2">
      <c r="A9" s="1246" t="s">
        <v>103</v>
      </c>
      <c r="B9" s="1247" t="s">
        <v>189</v>
      </c>
    </row>
    <row r="10" spans="1:2" ht="25.5">
      <c r="A10" s="1246" t="s">
        <v>190</v>
      </c>
      <c r="B10" s="1247" t="s">
        <v>191</v>
      </c>
    </row>
    <row r="11" spans="1:2">
      <c r="A11" s="1246" t="s">
        <v>105</v>
      </c>
      <c r="B11" s="1247" t="s">
        <v>192</v>
      </c>
    </row>
    <row r="12" spans="1:2" ht="25.5">
      <c r="A12" s="1249" t="s">
        <v>106</v>
      </c>
      <c r="B12" s="1245" t="s">
        <v>193</v>
      </c>
    </row>
    <row r="13" spans="1:2" ht="51">
      <c r="A13" s="1249" t="s">
        <v>107</v>
      </c>
      <c r="B13" s="1245" t="s">
        <v>194</v>
      </c>
    </row>
    <row r="14" spans="1:2">
      <c r="A14" s="1249" t="s">
        <v>108</v>
      </c>
      <c r="B14" s="1248" t="s">
        <v>195</v>
      </c>
    </row>
    <row r="15" spans="1:2">
      <c r="A15" s="1246" t="s">
        <v>109</v>
      </c>
      <c r="B15" s="1248" t="s">
        <v>196</v>
      </c>
    </row>
    <row r="16" spans="1:2">
      <c r="A16" s="1246" t="s">
        <v>197</v>
      </c>
      <c r="B16" s="1247" t="s">
        <v>198</v>
      </c>
    </row>
    <row r="17" spans="1:2">
      <c r="A17" s="1277" t="s">
        <v>201</v>
      </c>
      <c r="B17" s="1280"/>
    </row>
    <row r="18" spans="1:2">
      <c r="A18" s="1278" t="s">
        <v>110</v>
      </c>
      <c r="B18" s="1279" t="s">
        <v>202</v>
      </c>
    </row>
    <row r="19" spans="1:2" ht="25.5">
      <c r="A19" s="1278" t="s">
        <v>111</v>
      </c>
      <c r="B19" s="1279" t="s">
        <v>203</v>
      </c>
    </row>
    <row r="20" spans="1:2" ht="25.5">
      <c r="A20" s="1278" t="s">
        <v>112</v>
      </c>
      <c r="B20" s="1279" t="s">
        <v>204</v>
      </c>
    </row>
    <row r="21" spans="1:2">
      <c r="A21" s="1276" t="s">
        <v>205</v>
      </c>
      <c r="B21" s="1276" t="s">
        <v>206</v>
      </c>
    </row>
    <row r="22" spans="1:2">
      <c r="A22" s="1277" t="s">
        <v>207</v>
      </c>
      <c r="B22" s="1280"/>
    </row>
    <row r="23" spans="1:2">
      <c r="A23" s="1281" t="s">
        <v>114</v>
      </c>
      <c r="B23" s="1282" t="s">
        <v>208</v>
      </c>
    </row>
    <row r="24" spans="1:2">
      <c r="A24" s="1281" t="s">
        <v>1033</v>
      </c>
      <c r="B24" s="1282" t="s">
        <v>1034</v>
      </c>
    </row>
    <row r="25" spans="1:2">
      <c r="A25" s="1281" t="s">
        <v>209</v>
      </c>
      <c r="B25" s="1282" t="s">
        <v>210</v>
      </c>
    </row>
    <row r="26" spans="1:2" ht="25.5">
      <c r="A26" s="1281" t="s">
        <v>211</v>
      </c>
      <c r="B26" s="1282" t="s">
        <v>212</v>
      </c>
    </row>
    <row r="27" spans="1:2">
      <c r="A27" s="1281" t="s">
        <v>118</v>
      </c>
      <c r="B27" s="1282" t="s">
        <v>213</v>
      </c>
    </row>
    <row r="28" spans="1:2">
      <c r="A28" s="1281" t="s">
        <v>119</v>
      </c>
      <c r="B28" s="1282" t="s">
        <v>214</v>
      </c>
    </row>
    <row r="29" spans="1:2">
      <c r="A29" s="1281" t="s">
        <v>120</v>
      </c>
      <c r="B29" s="1282" t="s">
        <v>215</v>
      </c>
    </row>
    <row r="30" spans="1:2">
      <c r="A30" s="1281" t="s">
        <v>216</v>
      </c>
      <c r="B30" s="1282" t="s">
        <v>217</v>
      </c>
    </row>
    <row r="31" spans="1:2" ht="25.5">
      <c r="A31" s="1281" t="s">
        <v>122</v>
      </c>
      <c r="B31" s="1282" t="s">
        <v>218</v>
      </c>
    </row>
    <row r="32" spans="1:2">
      <c r="A32" s="1284" t="s">
        <v>123</v>
      </c>
      <c r="B32" s="1285" t="s">
        <v>219</v>
      </c>
    </row>
    <row r="33" spans="1:2">
      <c r="A33" s="1281" t="s">
        <v>220</v>
      </c>
      <c r="B33" s="1282" t="s">
        <v>221</v>
      </c>
    </row>
    <row r="34" spans="1:2" ht="25.5">
      <c r="A34" s="1283" t="s">
        <v>125</v>
      </c>
      <c r="B34" s="1282" t="s">
        <v>222</v>
      </c>
    </row>
    <row r="35" spans="1:2">
      <c r="A35" s="1281" t="s">
        <v>223</v>
      </c>
      <c r="B35" s="1282" t="s">
        <v>224</v>
      </c>
    </row>
    <row r="36" spans="1:2">
      <c r="A36" s="1288" t="s">
        <v>225</v>
      </c>
      <c r="B36" s="1291"/>
    </row>
    <row r="37" spans="1:2">
      <c r="A37" s="1289" t="s">
        <v>131</v>
      </c>
      <c r="B37" s="1290" t="s">
        <v>226</v>
      </c>
    </row>
    <row r="38" spans="1:2">
      <c r="A38" s="1289" t="s">
        <v>132</v>
      </c>
      <c r="B38" s="1290" t="s">
        <v>227</v>
      </c>
    </row>
    <row r="39" spans="1:2">
      <c r="A39" s="1289" t="s">
        <v>133</v>
      </c>
      <c r="B39" s="1290" t="s">
        <v>228</v>
      </c>
    </row>
    <row r="40" spans="1:2" ht="25.5">
      <c r="A40" s="1289" t="s">
        <v>229</v>
      </c>
      <c r="B40" s="1290" t="s">
        <v>230</v>
      </c>
    </row>
    <row r="41" spans="1:2">
      <c r="A41" s="1289" t="s">
        <v>135</v>
      </c>
      <c r="B41" s="1290" t="s">
        <v>231</v>
      </c>
    </row>
    <row r="42" spans="1:2">
      <c r="A42" s="1289" t="s">
        <v>136</v>
      </c>
      <c r="B42" s="1290" t="s">
        <v>232</v>
      </c>
    </row>
    <row r="43" spans="1:2" ht="25.5">
      <c r="A43" s="1292" t="s">
        <v>137</v>
      </c>
      <c r="B43" s="1293" t="s">
        <v>233</v>
      </c>
    </row>
    <row r="44" spans="1:2" ht="25.5">
      <c r="A44" s="1292" t="s">
        <v>234</v>
      </c>
      <c r="B44" s="1293" t="s">
        <v>235</v>
      </c>
    </row>
  </sheetData>
  <mergeCells count="1">
    <mergeCell ref="A3:B3"/>
  </mergeCells>
  <pageMargins left="0.70866141732283472" right="0.70866141732283472" top="0.74803149606299213" bottom="0.74803149606299213" header="0.31496062992125984" footer="0.31496062992125984"/>
  <pageSetup paperSize="9" scale="6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71"/>
  <sheetViews>
    <sheetView workbookViewId="0"/>
  </sheetViews>
  <sheetFormatPr defaultColWidth="8" defaultRowHeight="12.75"/>
  <cols>
    <col min="1" max="1" width="3.28515625" style="333" customWidth="1"/>
    <col min="2" max="2" width="1.28515625" style="333" customWidth="1"/>
    <col min="3" max="3" width="1.85546875" style="333" customWidth="1"/>
    <col min="4" max="4" width="2.140625" style="333" customWidth="1"/>
    <col min="5" max="5" width="56.85546875" style="333" customWidth="1"/>
    <col min="6" max="6" width="11.7109375" style="334" customWidth="1"/>
    <col min="7" max="8" width="10.42578125" style="334" customWidth="1"/>
    <col min="9" max="9" width="12.7109375" style="334" customWidth="1"/>
    <col min="10" max="10" width="9.7109375" style="334" customWidth="1"/>
    <col min="11" max="12" width="11.140625" style="333" customWidth="1"/>
    <col min="13" max="13" width="15.85546875" style="333" customWidth="1"/>
    <col min="14" max="16384" width="8" style="333"/>
  </cols>
  <sheetData>
    <row r="1" spans="2:13">
      <c r="M1" s="335" t="s">
        <v>468</v>
      </c>
    </row>
    <row r="2" spans="2:13" ht="12.75" customHeight="1">
      <c r="C2" s="1676" t="s">
        <v>1035</v>
      </c>
      <c r="D2" s="1676"/>
      <c r="E2" s="1676"/>
      <c r="F2" s="1676"/>
      <c r="G2" s="1676"/>
      <c r="H2" s="1676"/>
      <c r="I2" s="1676"/>
      <c r="J2" s="1676"/>
      <c r="K2" s="1676"/>
      <c r="L2" s="1676"/>
      <c r="M2" s="1676"/>
    </row>
    <row r="4" spans="2:13" ht="13.5" thickBot="1">
      <c r="B4" s="1512"/>
      <c r="C4" s="1512"/>
      <c r="D4" s="1512"/>
      <c r="E4" s="1512"/>
      <c r="F4" s="1512"/>
      <c r="G4" s="1414"/>
      <c r="I4" s="1513"/>
      <c r="M4" s="1514" t="s">
        <v>469</v>
      </c>
    </row>
    <row r="5" spans="2:13" ht="16.5" customHeight="1" thickBot="1">
      <c r="B5" s="1682" t="s">
        <v>470</v>
      </c>
      <c r="C5" s="1683"/>
      <c r="D5" s="1683"/>
      <c r="E5" s="1684"/>
      <c r="F5" s="1677" t="s">
        <v>8</v>
      </c>
      <c r="G5" s="1677"/>
      <c r="H5" s="1677"/>
      <c r="I5" s="1678"/>
      <c r="J5" s="1677" t="s">
        <v>9</v>
      </c>
      <c r="K5" s="1677"/>
      <c r="L5" s="1677"/>
      <c r="M5" s="1678"/>
    </row>
    <row r="6" spans="2:13" ht="27" customHeight="1" thickBot="1">
      <c r="B6" s="1685"/>
      <c r="C6" s="1686"/>
      <c r="D6" s="1686"/>
      <c r="E6" s="1687"/>
      <c r="F6" s="1415" t="s">
        <v>238</v>
      </c>
      <c r="G6" s="1416" t="s">
        <v>239</v>
      </c>
      <c r="H6" s="1417" t="s">
        <v>240</v>
      </c>
      <c r="I6" s="1418" t="s">
        <v>241</v>
      </c>
      <c r="J6" s="1415" t="s">
        <v>238</v>
      </c>
      <c r="K6" s="1416" t="s">
        <v>239</v>
      </c>
      <c r="L6" s="1417" t="s">
        <v>240</v>
      </c>
      <c r="M6" s="1418" t="s">
        <v>241</v>
      </c>
    </row>
    <row r="7" spans="2:13" s="336" customFormat="1" ht="14.45" customHeight="1" thickBot="1">
      <c r="B7" s="1679" t="s">
        <v>242</v>
      </c>
      <c r="C7" s="1680"/>
      <c r="D7" s="1680"/>
      <c r="E7" s="1681"/>
      <c r="F7" s="337">
        <v>31181.652999999998</v>
      </c>
      <c r="G7" s="338">
        <v>8129.5479999999998</v>
      </c>
      <c r="H7" s="339">
        <v>1708.2860000000001</v>
      </c>
      <c r="I7" s="340">
        <v>41019.487000000001</v>
      </c>
      <c r="J7" s="337">
        <v>34407.271000000001</v>
      </c>
      <c r="K7" s="338">
        <v>9461.9500000000007</v>
      </c>
      <c r="L7" s="339">
        <v>1808.5519999999999</v>
      </c>
      <c r="M7" s="340">
        <v>45677.773000000001</v>
      </c>
    </row>
    <row r="8" spans="2:13" ht="12.75" customHeight="1">
      <c r="B8" s="1647" t="s">
        <v>243</v>
      </c>
      <c r="C8" s="1648"/>
      <c r="D8" s="1648"/>
      <c r="E8" s="1649"/>
      <c r="F8" s="341">
        <v>16773.13</v>
      </c>
      <c r="G8" s="342">
        <v>5028.2259999999997</v>
      </c>
      <c r="H8" s="343">
        <v>1224.9549999999999</v>
      </c>
      <c r="I8" s="344">
        <v>23026.311000000002</v>
      </c>
      <c r="J8" s="341">
        <v>18975.824000000001</v>
      </c>
      <c r="K8" s="342">
        <v>5048.2790000000005</v>
      </c>
      <c r="L8" s="343">
        <v>1128.1669999999999</v>
      </c>
      <c r="M8" s="344">
        <v>25152.27</v>
      </c>
    </row>
    <row r="9" spans="2:13" ht="12.75" customHeight="1">
      <c r="B9" s="1647" t="s">
        <v>244</v>
      </c>
      <c r="C9" s="1648"/>
      <c r="D9" s="1648"/>
      <c r="E9" s="1649"/>
      <c r="F9" s="1515">
        <v>3102.136</v>
      </c>
      <c r="G9" s="1516">
        <v>694.92899999999997</v>
      </c>
      <c r="H9" s="1517">
        <v>106.14400000000001</v>
      </c>
      <c r="I9" s="345">
        <v>3903.2089999999998</v>
      </c>
      <c r="J9" s="1515">
        <v>3856.7040000000002</v>
      </c>
      <c r="K9" s="1516">
        <v>1818.2550000000001</v>
      </c>
      <c r="L9" s="1517">
        <v>278.02699999999999</v>
      </c>
      <c r="M9" s="345">
        <v>5952.9859999999999</v>
      </c>
    </row>
    <row r="10" spans="2:13" ht="12.75" customHeight="1">
      <c r="B10" s="1647" t="s">
        <v>245</v>
      </c>
      <c r="C10" s="1648"/>
      <c r="D10" s="1648"/>
      <c r="E10" s="1649"/>
      <c r="F10" s="1515">
        <v>10.353</v>
      </c>
      <c r="G10" s="1516">
        <v>0.96099999999999997</v>
      </c>
      <c r="H10" s="1517">
        <v>0</v>
      </c>
      <c r="I10" s="345">
        <v>11.314</v>
      </c>
      <c r="J10" s="1515">
        <v>4.5460000000000003</v>
      </c>
      <c r="K10" s="1516">
        <v>0.94</v>
      </c>
      <c r="L10" s="1517">
        <v>0</v>
      </c>
      <c r="M10" s="345">
        <v>5.4859999999999998</v>
      </c>
    </row>
    <row r="11" spans="2:13" ht="13.9" customHeight="1" thickBot="1">
      <c r="B11" s="1673" t="s">
        <v>246</v>
      </c>
      <c r="C11" s="1674"/>
      <c r="D11" s="1674"/>
      <c r="E11" s="1675"/>
      <c r="F11" s="1518">
        <v>11296.034</v>
      </c>
      <c r="G11" s="1519">
        <v>2405.4319999999998</v>
      </c>
      <c r="H11" s="1520">
        <v>377.18700000000001</v>
      </c>
      <c r="I11" s="1521">
        <v>14078.653</v>
      </c>
      <c r="J11" s="1518">
        <v>11570.197</v>
      </c>
      <c r="K11" s="1519">
        <v>2594.4760000000001</v>
      </c>
      <c r="L11" s="1520">
        <v>402.358</v>
      </c>
      <c r="M11" s="1521">
        <v>14567.031000000001</v>
      </c>
    </row>
    <row r="12" spans="2:13" s="336" customFormat="1" ht="12.75" customHeight="1" thickBot="1">
      <c r="B12" s="1650" t="s">
        <v>247</v>
      </c>
      <c r="C12" s="1651"/>
      <c r="D12" s="1651"/>
      <c r="E12" s="1652"/>
      <c r="F12" s="337">
        <v>409.697</v>
      </c>
      <c r="G12" s="338">
        <v>15.209</v>
      </c>
      <c r="H12" s="339">
        <v>9.0459999999999994</v>
      </c>
      <c r="I12" s="340">
        <v>433.952</v>
      </c>
      <c r="J12" s="337">
        <v>467.38600000000002</v>
      </c>
      <c r="K12" s="338">
        <v>64.375</v>
      </c>
      <c r="L12" s="339">
        <v>18.257000000000001</v>
      </c>
      <c r="M12" s="340">
        <v>550.01800000000003</v>
      </c>
    </row>
    <row r="13" spans="2:13" ht="26.25" customHeight="1">
      <c r="B13" s="1647" t="s">
        <v>248</v>
      </c>
      <c r="C13" s="1648"/>
      <c r="D13" s="1648"/>
      <c r="E13" s="1649"/>
      <c r="F13" s="341">
        <v>384.56599999999997</v>
      </c>
      <c r="G13" s="342">
        <v>15.209</v>
      </c>
      <c r="H13" s="343">
        <v>9.0459999999999994</v>
      </c>
      <c r="I13" s="344">
        <v>408.82100000000003</v>
      </c>
      <c r="J13" s="341">
        <v>381.73700000000002</v>
      </c>
      <c r="K13" s="342">
        <v>64.375</v>
      </c>
      <c r="L13" s="343">
        <v>18.257000000000001</v>
      </c>
      <c r="M13" s="344">
        <v>464.36900000000003</v>
      </c>
    </row>
    <row r="14" spans="2:13" ht="26.25" customHeight="1">
      <c r="B14" s="1647" t="s">
        <v>249</v>
      </c>
      <c r="C14" s="1648"/>
      <c r="D14" s="1648"/>
      <c r="E14" s="1649"/>
      <c r="F14" s="1515">
        <v>2.2519999999999998</v>
      </c>
      <c r="G14" s="1516">
        <v>0</v>
      </c>
      <c r="H14" s="1517">
        <v>0</v>
      </c>
      <c r="I14" s="345">
        <v>2.2519999999999998</v>
      </c>
      <c r="J14" s="1515">
        <v>3.6760000000000002</v>
      </c>
      <c r="K14" s="1516">
        <v>0</v>
      </c>
      <c r="L14" s="1517">
        <v>0</v>
      </c>
      <c r="M14" s="345">
        <v>3.6760000000000002</v>
      </c>
    </row>
    <row r="15" spans="2:13" ht="26.25" customHeight="1" thickBot="1">
      <c r="B15" s="1647" t="s">
        <v>250</v>
      </c>
      <c r="C15" s="1648"/>
      <c r="D15" s="1648"/>
      <c r="E15" s="1649"/>
      <c r="F15" s="1518">
        <v>22.879000000000001</v>
      </c>
      <c r="G15" s="1519">
        <v>0</v>
      </c>
      <c r="H15" s="1520">
        <v>0</v>
      </c>
      <c r="I15" s="1521">
        <v>22.879000000000001</v>
      </c>
      <c r="J15" s="1518">
        <v>81.972999999999999</v>
      </c>
      <c r="K15" s="1519">
        <v>0</v>
      </c>
      <c r="L15" s="1520">
        <v>0</v>
      </c>
      <c r="M15" s="1521">
        <v>81.972999999999999</v>
      </c>
    </row>
    <row r="16" spans="2:13" s="336" customFormat="1" ht="12.75" customHeight="1" thickBot="1">
      <c r="B16" s="1650" t="s">
        <v>251</v>
      </c>
      <c r="C16" s="1651"/>
      <c r="D16" s="1651"/>
      <c r="E16" s="1652"/>
      <c r="F16" s="337">
        <v>3.8099999999999999E-4</v>
      </c>
      <c r="G16" s="338">
        <v>3.8099999999999999E-4</v>
      </c>
      <c r="H16" s="339">
        <v>3.8099999999999999E-4</v>
      </c>
      <c r="I16" s="340">
        <v>3.8099999999999999E-4</v>
      </c>
      <c r="J16" s="346">
        <v>1.498</v>
      </c>
      <c r="K16" s="347">
        <v>0.69399999999999995</v>
      </c>
      <c r="L16" s="348">
        <v>0</v>
      </c>
      <c r="M16" s="340">
        <v>2.1920000000000002</v>
      </c>
    </row>
    <row r="17" spans="2:13" ht="36" customHeight="1" thickBot="1">
      <c r="B17" s="1650" t="s">
        <v>252</v>
      </c>
      <c r="C17" s="1651"/>
      <c r="D17" s="1651"/>
      <c r="E17" s="1652"/>
      <c r="F17" s="337">
        <v>0</v>
      </c>
      <c r="G17" s="338">
        <v>0</v>
      </c>
      <c r="H17" s="339">
        <v>0</v>
      </c>
      <c r="I17" s="340">
        <v>0</v>
      </c>
      <c r="J17" s="337">
        <v>0.246</v>
      </c>
      <c r="K17" s="338">
        <v>0</v>
      </c>
      <c r="L17" s="339">
        <v>0</v>
      </c>
      <c r="M17" s="340">
        <v>0.246</v>
      </c>
    </row>
    <row r="18" spans="2:13" s="336" customFormat="1" ht="26.25" customHeight="1" thickBot="1">
      <c r="B18" s="1650" t="s">
        <v>253</v>
      </c>
      <c r="C18" s="1651"/>
      <c r="D18" s="1651"/>
      <c r="E18" s="1652"/>
      <c r="F18" s="337">
        <v>7.9500000000000008E-5</v>
      </c>
      <c r="G18" s="338">
        <v>7.9500000000000008E-5</v>
      </c>
      <c r="H18" s="339">
        <v>7.9500000000000008E-5</v>
      </c>
      <c r="I18" s="340">
        <v>7.9500000000000008E-5</v>
      </c>
      <c r="J18" s="337">
        <v>0.246</v>
      </c>
      <c r="K18" s="338">
        <v>0</v>
      </c>
      <c r="L18" s="339">
        <v>0</v>
      </c>
      <c r="M18" s="340">
        <v>0.246</v>
      </c>
    </row>
    <row r="19" spans="2:13" s="336" customFormat="1" ht="26.25" customHeight="1" thickBot="1">
      <c r="B19" s="1650" t="s">
        <v>254</v>
      </c>
      <c r="C19" s="1651"/>
      <c r="D19" s="1651"/>
      <c r="E19" s="1652"/>
      <c r="F19" s="337">
        <v>5046.4840000000004</v>
      </c>
      <c r="G19" s="338">
        <v>2753.415</v>
      </c>
      <c r="H19" s="339">
        <v>0</v>
      </c>
      <c r="I19" s="340">
        <v>7799.8990000000003</v>
      </c>
      <c r="J19" s="337">
        <v>10170.539000000001</v>
      </c>
      <c r="K19" s="338">
        <v>3695.2080000000001</v>
      </c>
      <c r="L19" s="339">
        <v>0</v>
      </c>
      <c r="M19" s="340">
        <v>13865.746999999999</v>
      </c>
    </row>
    <row r="20" spans="2:13" s="336" customFormat="1" ht="15" customHeight="1">
      <c r="B20" s="1647" t="s">
        <v>255</v>
      </c>
      <c r="C20" s="1648"/>
      <c r="D20" s="1648"/>
      <c r="E20" s="1649"/>
      <c r="F20" s="1515">
        <v>2775.8429999999998</v>
      </c>
      <c r="G20" s="1516">
        <v>870.02</v>
      </c>
      <c r="H20" s="1517">
        <v>0</v>
      </c>
      <c r="I20" s="345">
        <v>3645.8629999999998</v>
      </c>
      <c r="J20" s="1515">
        <v>187.09200000000001</v>
      </c>
      <c r="K20" s="1516">
        <v>781.30200000000002</v>
      </c>
      <c r="L20" s="1517">
        <v>0</v>
      </c>
      <c r="M20" s="345">
        <v>968.39400000000001</v>
      </c>
    </row>
    <row r="21" spans="2:13" ht="26.25" customHeight="1">
      <c r="B21" s="1647" t="s">
        <v>256</v>
      </c>
      <c r="C21" s="1648"/>
      <c r="D21" s="1648"/>
      <c r="E21" s="1649"/>
      <c r="F21" s="1515">
        <v>1673.087</v>
      </c>
      <c r="G21" s="1516">
        <v>1883.395</v>
      </c>
      <c r="H21" s="1517">
        <v>0</v>
      </c>
      <c r="I21" s="345">
        <v>3556.482</v>
      </c>
      <c r="J21" s="1515">
        <v>8286.6049999999996</v>
      </c>
      <c r="K21" s="1516">
        <v>2913.9059999999999</v>
      </c>
      <c r="L21" s="1517">
        <v>0</v>
      </c>
      <c r="M21" s="345">
        <v>11200.511</v>
      </c>
    </row>
    <row r="22" spans="2:13" ht="26.25" customHeight="1" thickBot="1">
      <c r="B22" s="1647" t="s">
        <v>257</v>
      </c>
      <c r="C22" s="1648"/>
      <c r="D22" s="1648"/>
      <c r="E22" s="1649"/>
      <c r="F22" s="1515">
        <v>597.55399999999997</v>
      </c>
      <c r="G22" s="1516">
        <v>0</v>
      </c>
      <c r="H22" s="1517">
        <v>0</v>
      </c>
      <c r="I22" s="345">
        <v>597.55399999999997</v>
      </c>
      <c r="J22" s="1515">
        <v>1696.8420000000001</v>
      </c>
      <c r="K22" s="1516">
        <v>0</v>
      </c>
      <c r="L22" s="1517">
        <v>0</v>
      </c>
      <c r="M22" s="345">
        <v>1696.8420000000001</v>
      </c>
    </row>
    <row r="23" spans="2:13" ht="28.15" customHeight="1" thickBot="1">
      <c r="B23" s="1650" t="s">
        <v>258</v>
      </c>
      <c r="C23" s="1651"/>
      <c r="D23" s="1651"/>
      <c r="E23" s="1652"/>
      <c r="F23" s="337">
        <v>41079.233</v>
      </c>
      <c r="G23" s="338">
        <v>4395.0950000000003</v>
      </c>
      <c r="H23" s="339">
        <v>2937.9389999999999</v>
      </c>
      <c r="I23" s="340">
        <v>48412.267</v>
      </c>
      <c r="J23" s="337">
        <v>38370.222000000002</v>
      </c>
      <c r="K23" s="338">
        <v>3979.248</v>
      </c>
      <c r="L23" s="339">
        <v>3118.9879999999998</v>
      </c>
      <c r="M23" s="340">
        <v>45468.457999999999</v>
      </c>
    </row>
    <row r="24" spans="2:13" s="336" customFormat="1" ht="15" customHeight="1">
      <c r="B24" s="1647" t="s">
        <v>259</v>
      </c>
      <c r="C24" s="1648"/>
      <c r="D24" s="1648"/>
      <c r="E24" s="1649"/>
      <c r="F24" s="1515">
        <v>18570.756000000001</v>
      </c>
      <c r="G24" s="1516">
        <v>639.30399999999997</v>
      </c>
      <c r="H24" s="1517">
        <v>1410.694</v>
      </c>
      <c r="I24" s="345">
        <v>20620.754000000001</v>
      </c>
      <c r="J24" s="1515">
        <v>18422.62</v>
      </c>
      <c r="K24" s="1516">
        <v>979.99699999999996</v>
      </c>
      <c r="L24" s="1517">
        <v>1113.4760000000001</v>
      </c>
      <c r="M24" s="345">
        <v>20516.093000000001</v>
      </c>
    </row>
    <row r="25" spans="2:13" ht="26.25" customHeight="1">
      <c r="B25" s="1647" t="s">
        <v>260</v>
      </c>
      <c r="C25" s="1648"/>
      <c r="D25" s="1648"/>
      <c r="E25" s="1649"/>
      <c r="F25" s="1515">
        <v>15951.4</v>
      </c>
      <c r="G25" s="1516">
        <v>2424.3989999999999</v>
      </c>
      <c r="H25" s="1517">
        <v>1041.9169999999999</v>
      </c>
      <c r="I25" s="345">
        <v>19417.716</v>
      </c>
      <c r="J25" s="1515">
        <v>10922.004000000001</v>
      </c>
      <c r="K25" s="1516">
        <v>1674.585</v>
      </c>
      <c r="L25" s="1517">
        <v>1180.0429999999999</v>
      </c>
      <c r="M25" s="345">
        <v>13776.632</v>
      </c>
    </row>
    <row r="26" spans="2:13" ht="26.25" customHeight="1">
      <c r="B26" s="1647" t="s">
        <v>261</v>
      </c>
      <c r="C26" s="1648"/>
      <c r="D26" s="1648"/>
      <c r="E26" s="1649"/>
      <c r="F26" s="1515">
        <v>6317.982</v>
      </c>
      <c r="G26" s="1516">
        <v>437.95400000000001</v>
      </c>
      <c r="H26" s="1517">
        <v>365.673</v>
      </c>
      <c r="I26" s="345">
        <v>7121.6090000000004</v>
      </c>
      <c r="J26" s="1515">
        <v>8785.8379999999997</v>
      </c>
      <c r="K26" s="1516">
        <v>443.952</v>
      </c>
      <c r="L26" s="1517">
        <v>714.45299999999997</v>
      </c>
      <c r="M26" s="345">
        <v>9944.2430000000004</v>
      </c>
    </row>
    <row r="27" spans="2:13" ht="26.25" customHeight="1">
      <c r="B27" s="1670" t="s">
        <v>262</v>
      </c>
      <c r="C27" s="1671"/>
      <c r="D27" s="1671"/>
      <c r="E27" s="1672"/>
      <c r="F27" s="1515">
        <v>0</v>
      </c>
      <c r="G27" s="1516">
        <v>657.28499999999997</v>
      </c>
      <c r="H27" s="1517">
        <v>0</v>
      </c>
      <c r="I27" s="345">
        <v>657.28499999999997</v>
      </c>
      <c r="J27" s="1515">
        <v>0</v>
      </c>
      <c r="K27" s="1516">
        <v>647.58399999999995</v>
      </c>
      <c r="L27" s="1517">
        <v>0</v>
      </c>
      <c r="M27" s="345">
        <v>647.58399999999995</v>
      </c>
    </row>
    <row r="28" spans="2:13" ht="26.25" customHeight="1">
      <c r="B28" s="1647" t="s">
        <v>263</v>
      </c>
      <c r="C28" s="1648"/>
      <c r="D28" s="1648"/>
      <c r="E28" s="1649"/>
      <c r="F28" s="1515">
        <v>2.5990000000000002</v>
      </c>
      <c r="G28" s="1516">
        <v>2.3359999999999999</v>
      </c>
      <c r="H28" s="1517">
        <v>36.204999999999998</v>
      </c>
      <c r="I28" s="345">
        <v>41.14</v>
      </c>
      <c r="J28" s="1515">
        <v>3.327</v>
      </c>
      <c r="K28" s="1516">
        <v>0.55300000000000005</v>
      </c>
      <c r="L28" s="1517">
        <v>25.324000000000002</v>
      </c>
      <c r="M28" s="345">
        <v>29.204000000000001</v>
      </c>
    </row>
    <row r="29" spans="2:13" ht="26.25" customHeight="1">
      <c r="B29" s="1647" t="s">
        <v>264</v>
      </c>
      <c r="C29" s="1648"/>
      <c r="D29" s="1648"/>
      <c r="E29" s="1649"/>
      <c r="F29" s="1515">
        <v>0</v>
      </c>
      <c r="G29" s="1516">
        <v>1.006</v>
      </c>
      <c r="H29" s="1517">
        <v>24.58</v>
      </c>
      <c r="I29" s="345">
        <v>25.585999999999999</v>
      </c>
      <c r="J29" s="1515">
        <v>0</v>
      </c>
      <c r="K29" s="1516">
        <v>0</v>
      </c>
      <c r="L29" s="1517">
        <v>24.259</v>
      </c>
      <c r="M29" s="345">
        <v>24.259</v>
      </c>
    </row>
    <row r="30" spans="2:13" ht="26.25" customHeight="1">
      <c r="B30" s="1647" t="s">
        <v>265</v>
      </c>
      <c r="C30" s="1648"/>
      <c r="D30" s="1648"/>
      <c r="E30" s="1649"/>
      <c r="F30" s="1515">
        <v>233.54</v>
      </c>
      <c r="G30" s="1516">
        <v>232.81100000000001</v>
      </c>
      <c r="H30" s="1517">
        <v>58.87</v>
      </c>
      <c r="I30" s="345">
        <v>525.221</v>
      </c>
      <c r="J30" s="1515">
        <v>233.542</v>
      </c>
      <c r="K30" s="1516">
        <v>232.59200000000001</v>
      </c>
      <c r="L30" s="1517">
        <v>61.433</v>
      </c>
      <c r="M30" s="345">
        <v>527.56700000000001</v>
      </c>
    </row>
    <row r="31" spans="2:13" ht="26.25" customHeight="1" thickBot="1">
      <c r="B31" s="1647" t="s">
        <v>266</v>
      </c>
      <c r="C31" s="1648"/>
      <c r="D31" s="1648"/>
      <c r="E31" s="1649"/>
      <c r="F31" s="1515">
        <v>2.956</v>
      </c>
      <c r="G31" s="1516">
        <v>0</v>
      </c>
      <c r="H31" s="1517">
        <v>0</v>
      </c>
      <c r="I31" s="345">
        <v>2.956</v>
      </c>
      <c r="J31" s="1515">
        <v>2.891</v>
      </c>
      <c r="K31" s="1516">
        <v>0</v>
      </c>
      <c r="L31" s="1517">
        <v>0</v>
      </c>
      <c r="M31" s="345">
        <v>2.891</v>
      </c>
    </row>
    <row r="32" spans="2:13" ht="26.25" customHeight="1" thickBot="1">
      <c r="B32" s="1650" t="s">
        <v>267</v>
      </c>
      <c r="C32" s="1651"/>
      <c r="D32" s="1651"/>
      <c r="E32" s="1652"/>
      <c r="F32" s="337">
        <v>13380.349</v>
      </c>
      <c r="G32" s="338">
        <v>4414.4210000000003</v>
      </c>
      <c r="H32" s="339">
        <v>350</v>
      </c>
      <c r="I32" s="340">
        <v>18144.77</v>
      </c>
      <c r="J32" s="337">
        <v>8400</v>
      </c>
      <c r="K32" s="338">
        <v>2392</v>
      </c>
      <c r="L32" s="339">
        <v>80</v>
      </c>
      <c r="M32" s="340">
        <v>10872</v>
      </c>
    </row>
    <row r="33" spans="2:13" s="336" customFormat="1" ht="14.45" customHeight="1" thickBot="1">
      <c r="B33" s="1647" t="s">
        <v>268</v>
      </c>
      <c r="C33" s="1648"/>
      <c r="D33" s="1648"/>
      <c r="E33" s="1649"/>
      <c r="F33" s="1515">
        <v>13380.349</v>
      </c>
      <c r="G33" s="1516">
        <v>4414.4210000000003</v>
      </c>
      <c r="H33" s="1517">
        <v>350</v>
      </c>
      <c r="I33" s="345">
        <v>18144.77</v>
      </c>
      <c r="J33" s="1515">
        <v>8400</v>
      </c>
      <c r="K33" s="1516">
        <v>2392</v>
      </c>
      <c r="L33" s="1517">
        <v>80</v>
      </c>
      <c r="M33" s="345">
        <v>10872</v>
      </c>
    </row>
    <row r="34" spans="2:13" ht="16.899999999999999" customHeight="1" thickBot="1">
      <c r="B34" s="1650" t="s">
        <v>1091</v>
      </c>
      <c r="C34" s="1651"/>
      <c r="D34" s="1651"/>
      <c r="E34" s="1652"/>
      <c r="F34" s="337">
        <v>29778.868999999999</v>
      </c>
      <c r="G34" s="338">
        <v>19568.056</v>
      </c>
      <c r="H34" s="339">
        <v>1323.271</v>
      </c>
      <c r="I34" s="340">
        <v>50670.196000000004</v>
      </c>
      <c r="J34" s="337">
        <v>31198.027999999998</v>
      </c>
      <c r="K34" s="338">
        <v>16801.133000000002</v>
      </c>
      <c r="L34" s="339">
        <v>1372.42</v>
      </c>
      <c r="M34" s="340">
        <v>49371.580999999998</v>
      </c>
    </row>
    <row r="35" spans="2:13" s="336" customFormat="1" ht="14.45" customHeight="1">
      <c r="B35" s="1647" t="s">
        <v>269</v>
      </c>
      <c r="C35" s="1648"/>
      <c r="D35" s="1648"/>
      <c r="E35" s="1649"/>
      <c r="F35" s="350">
        <v>788.83600000000001</v>
      </c>
      <c r="G35" s="351">
        <v>485.09300000000002</v>
      </c>
      <c r="H35" s="352">
        <v>604.39800000000002</v>
      </c>
      <c r="I35" s="344">
        <v>1878.327</v>
      </c>
      <c r="J35" s="350">
        <v>566.51900000000001</v>
      </c>
      <c r="K35" s="351">
        <v>539.39300000000003</v>
      </c>
      <c r="L35" s="352">
        <v>622.697</v>
      </c>
      <c r="M35" s="344">
        <v>1728.6089999999999</v>
      </c>
    </row>
    <row r="36" spans="2:13" s="353" customFormat="1" ht="12.75" customHeight="1">
      <c r="B36" s="1256"/>
      <c r="C36" s="1669" t="s">
        <v>269</v>
      </c>
      <c r="D36" s="1659"/>
      <c r="E36" s="1660"/>
      <c r="F36" s="1515">
        <v>792.75699999999995</v>
      </c>
      <c r="G36" s="1516">
        <v>485.40899999999999</v>
      </c>
      <c r="H36" s="1517">
        <v>604.53899999999999</v>
      </c>
      <c r="I36" s="345">
        <v>1882.7049999999999</v>
      </c>
      <c r="J36" s="1515">
        <v>568.61900000000003</v>
      </c>
      <c r="K36" s="1516">
        <v>539.48800000000006</v>
      </c>
      <c r="L36" s="1517">
        <v>622.84199999999998</v>
      </c>
      <c r="M36" s="345">
        <v>1730.9490000000001</v>
      </c>
    </row>
    <row r="37" spans="2:13" ht="12.75" customHeight="1">
      <c r="B37" s="1256"/>
      <c r="C37" s="1659" t="s">
        <v>270</v>
      </c>
      <c r="D37" s="1659" t="s">
        <v>10</v>
      </c>
      <c r="E37" s="1660"/>
      <c r="F37" s="1515">
        <v>-3.9209999999999998</v>
      </c>
      <c r="G37" s="1516">
        <v>-0.316</v>
      </c>
      <c r="H37" s="1517">
        <v>-0.14099999999999999</v>
      </c>
      <c r="I37" s="345">
        <v>-4.3780000000000001</v>
      </c>
      <c r="J37" s="1515">
        <v>-2.1</v>
      </c>
      <c r="K37" s="1516">
        <v>-9.5000000000000001E-2</v>
      </c>
      <c r="L37" s="1517">
        <v>-0.14499999999999999</v>
      </c>
      <c r="M37" s="345">
        <v>-2.34</v>
      </c>
    </row>
    <row r="38" spans="2:13" ht="12.75" customHeight="1">
      <c r="B38" s="1647" t="s">
        <v>271</v>
      </c>
      <c r="C38" s="1648"/>
      <c r="D38" s="1648"/>
      <c r="E38" s="1649"/>
      <c r="F38" s="1515">
        <v>28150.127</v>
      </c>
      <c r="G38" s="1516">
        <v>5677.134</v>
      </c>
      <c r="H38" s="1517">
        <v>622.72500000000002</v>
      </c>
      <c r="I38" s="345">
        <v>34449.985999999997</v>
      </c>
      <c r="J38" s="1515">
        <v>29879.853999999999</v>
      </c>
      <c r="K38" s="1516">
        <v>4416.3990000000003</v>
      </c>
      <c r="L38" s="1517">
        <v>556.82000000000005</v>
      </c>
      <c r="M38" s="345">
        <v>34853.072999999997</v>
      </c>
    </row>
    <row r="39" spans="2:13" ht="12.75" customHeight="1">
      <c r="B39" s="1256"/>
      <c r="C39" s="1669" t="s">
        <v>271</v>
      </c>
      <c r="D39" s="1659"/>
      <c r="E39" s="1660"/>
      <c r="F39" s="1515">
        <v>28150.798999999999</v>
      </c>
      <c r="G39" s="1516">
        <v>5680.98</v>
      </c>
      <c r="H39" s="1517">
        <v>623.10799999999995</v>
      </c>
      <c r="I39" s="345">
        <v>34454.887000000002</v>
      </c>
      <c r="J39" s="1515">
        <v>29880.253000000001</v>
      </c>
      <c r="K39" s="1516">
        <v>4420.674</v>
      </c>
      <c r="L39" s="1517">
        <v>557.06299999999999</v>
      </c>
      <c r="M39" s="345">
        <v>34857.99</v>
      </c>
    </row>
    <row r="40" spans="2:13" ht="12.75" customHeight="1">
      <c r="B40" s="1256"/>
      <c r="C40" s="1659" t="s">
        <v>272</v>
      </c>
      <c r="D40" s="1659"/>
      <c r="E40" s="1660"/>
      <c r="F40" s="1515">
        <v>-0.67200000000000004</v>
      </c>
      <c r="G40" s="1516">
        <v>-3.8460000000000001</v>
      </c>
      <c r="H40" s="1517">
        <v>-0.38300000000000001</v>
      </c>
      <c r="I40" s="345">
        <v>-4.9009999999999998</v>
      </c>
      <c r="J40" s="1515">
        <v>-0.39900000000000002</v>
      </c>
      <c r="K40" s="1516">
        <v>-4.2750000000000004</v>
      </c>
      <c r="L40" s="1517">
        <v>-0.24299999999999999</v>
      </c>
      <c r="M40" s="345">
        <v>-4.9169999999999998</v>
      </c>
    </row>
    <row r="41" spans="2:13" ht="12.75" customHeight="1">
      <c r="B41" s="1647" t="s">
        <v>273</v>
      </c>
      <c r="C41" s="1648"/>
      <c r="D41" s="1648"/>
      <c r="E41" s="1649"/>
      <c r="F41" s="1522">
        <v>296.96800000000002</v>
      </c>
      <c r="G41" s="1523">
        <v>149.41999999999999</v>
      </c>
      <c r="H41" s="1524">
        <v>0</v>
      </c>
      <c r="I41" s="345">
        <v>446.38799999999998</v>
      </c>
      <c r="J41" s="1522">
        <v>264.20100000000002</v>
      </c>
      <c r="K41" s="1523">
        <v>132.88300000000001</v>
      </c>
      <c r="L41" s="1524">
        <v>0</v>
      </c>
      <c r="M41" s="345">
        <v>397.084</v>
      </c>
    </row>
    <row r="42" spans="2:13" s="354" customFormat="1" ht="12.75" customHeight="1">
      <c r="B42" s="1256"/>
      <c r="C42" s="1648" t="s">
        <v>273</v>
      </c>
      <c r="D42" s="1648"/>
      <c r="E42" s="1649"/>
      <c r="F42" s="1515">
        <v>298.26499999999999</v>
      </c>
      <c r="G42" s="1516">
        <v>149.44900000000001</v>
      </c>
      <c r="H42" s="1517">
        <v>0</v>
      </c>
      <c r="I42" s="345">
        <v>447.714</v>
      </c>
      <c r="J42" s="1515">
        <v>265.35599999999999</v>
      </c>
      <c r="K42" s="1516">
        <v>132.90899999999999</v>
      </c>
      <c r="L42" s="1517">
        <v>0</v>
      </c>
      <c r="M42" s="345">
        <v>398.26499999999999</v>
      </c>
    </row>
    <row r="43" spans="2:13" ht="12.75" customHeight="1">
      <c r="B43" s="1256"/>
      <c r="C43" s="1659" t="s">
        <v>274</v>
      </c>
      <c r="D43" s="1659" t="s">
        <v>10</v>
      </c>
      <c r="E43" s="1660"/>
      <c r="F43" s="1515">
        <v>-1.2969999999999999</v>
      </c>
      <c r="G43" s="1516">
        <v>-2.9000000000000001E-2</v>
      </c>
      <c r="H43" s="1517">
        <v>0</v>
      </c>
      <c r="I43" s="345">
        <v>-1.3260000000000001</v>
      </c>
      <c r="J43" s="1515">
        <v>-1.155</v>
      </c>
      <c r="K43" s="1516">
        <v>-2.5999999999999999E-2</v>
      </c>
      <c r="L43" s="1517">
        <v>0</v>
      </c>
      <c r="M43" s="345">
        <v>-1.181</v>
      </c>
    </row>
    <row r="44" spans="2:13" ht="28.35" customHeight="1">
      <c r="B44" s="1647" t="s">
        <v>275</v>
      </c>
      <c r="C44" s="1648"/>
      <c r="D44" s="1648"/>
      <c r="E44" s="1649"/>
      <c r="F44" s="1515">
        <v>468.09399999999999</v>
      </c>
      <c r="G44" s="1516">
        <v>12966.709000000001</v>
      </c>
      <c r="H44" s="1517">
        <v>89.91</v>
      </c>
      <c r="I44" s="345">
        <v>13524.713</v>
      </c>
      <c r="J44" s="1515">
        <v>335.43799999999999</v>
      </c>
      <c r="K44" s="1516">
        <v>11458.460999999999</v>
      </c>
      <c r="L44" s="1517">
        <v>189.93299999999999</v>
      </c>
      <c r="M44" s="345">
        <v>11983.832</v>
      </c>
    </row>
    <row r="45" spans="2:13" ht="13.9" customHeight="1">
      <c r="B45" s="1256"/>
      <c r="C45" s="1659" t="s">
        <v>276</v>
      </c>
      <c r="D45" s="1659"/>
      <c r="E45" s="1660"/>
      <c r="F45" s="1515">
        <v>468.55099999999999</v>
      </c>
      <c r="G45" s="1516">
        <v>12966.779</v>
      </c>
      <c r="H45" s="1517">
        <v>90</v>
      </c>
      <c r="I45" s="345">
        <v>13525.33</v>
      </c>
      <c r="J45" s="1515">
        <v>336.346</v>
      </c>
      <c r="K45" s="1516">
        <v>11458.460999999999</v>
      </c>
      <c r="L45" s="1517">
        <v>190.03299999999999</v>
      </c>
      <c r="M45" s="345">
        <v>11984.84</v>
      </c>
    </row>
    <row r="46" spans="2:13" ht="14.45" customHeight="1">
      <c r="B46" s="1300"/>
      <c r="C46" s="1659" t="s">
        <v>277</v>
      </c>
      <c r="D46" s="1659" t="s">
        <v>10</v>
      </c>
      <c r="E46" s="1660"/>
      <c r="F46" s="1515">
        <v>0</v>
      </c>
      <c r="G46" s="1516">
        <v>0</v>
      </c>
      <c r="H46" s="1517">
        <v>0</v>
      </c>
      <c r="I46" s="345">
        <v>0</v>
      </c>
      <c r="J46" s="1515">
        <v>-0.90800000000000003</v>
      </c>
      <c r="K46" s="1516">
        <v>0</v>
      </c>
      <c r="L46" s="1517">
        <v>-0.1</v>
      </c>
      <c r="M46" s="345">
        <v>-1.008</v>
      </c>
    </row>
    <row r="47" spans="2:13" ht="14.45" customHeight="1">
      <c r="B47" s="1647" t="s">
        <v>278</v>
      </c>
      <c r="C47" s="1648"/>
      <c r="D47" s="1648"/>
      <c r="E47" s="1649"/>
      <c r="F47" s="1515">
        <v>44.960999999999999</v>
      </c>
      <c r="G47" s="1516">
        <v>0</v>
      </c>
      <c r="H47" s="1517">
        <v>0</v>
      </c>
      <c r="I47" s="345">
        <v>44.960999999999999</v>
      </c>
      <c r="J47" s="1515">
        <v>61.537999999999997</v>
      </c>
      <c r="K47" s="1516">
        <v>0</v>
      </c>
      <c r="L47" s="1517">
        <v>0</v>
      </c>
      <c r="M47" s="345">
        <v>61.537999999999997</v>
      </c>
    </row>
    <row r="48" spans="2:13" ht="12.75" customHeight="1">
      <c r="B48" s="1256"/>
      <c r="C48" s="1648" t="s">
        <v>279</v>
      </c>
      <c r="D48" s="1648"/>
      <c r="E48" s="1649"/>
      <c r="F48" s="1515">
        <v>45.975000000000001</v>
      </c>
      <c r="G48" s="1516">
        <v>0</v>
      </c>
      <c r="H48" s="1517">
        <v>0</v>
      </c>
      <c r="I48" s="345">
        <v>45.975000000000001</v>
      </c>
      <c r="J48" s="1515">
        <v>62.564999999999998</v>
      </c>
      <c r="K48" s="1516">
        <v>0</v>
      </c>
      <c r="L48" s="1517">
        <v>0</v>
      </c>
      <c r="M48" s="345">
        <v>62.564999999999998</v>
      </c>
    </row>
    <row r="49" spans="2:14" ht="12.75" customHeight="1">
      <c r="B49" s="1256"/>
      <c r="C49" s="1659" t="s">
        <v>280</v>
      </c>
      <c r="D49" s="1659" t="s">
        <v>10</v>
      </c>
      <c r="E49" s="1660"/>
      <c r="F49" s="1515">
        <v>-0.88400000000000001</v>
      </c>
      <c r="G49" s="1516">
        <v>0</v>
      </c>
      <c r="H49" s="1517">
        <v>0</v>
      </c>
      <c r="I49" s="345">
        <v>-0.88400000000000001</v>
      </c>
      <c r="J49" s="1515">
        <v>-0.75</v>
      </c>
      <c r="K49" s="1516">
        <v>0</v>
      </c>
      <c r="L49" s="1517">
        <v>0</v>
      </c>
      <c r="M49" s="345">
        <v>-0.75</v>
      </c>
    </row>
    <row r="50" spans="2:14" ht="26.25" customHeight="1">
      <c r="B50" s="1647" t="s">
        <v>281</v>
      </c>
      <c r="C50" s="1648"/>
      <c r="D50" s="1648"/>
      <c r="E50" s="1649"/>
      <c r="F50" s="1515">
        <v>2.8210000000000002</v>
      </c>
      <c r="G50" s="1516">
        <v>61.366999999999997</v>
      </c>
      <c r="H50" s="1517">
        <v>0</v>
      </c>
      <c r="I50" s="345">
        <v>64.188000000000002</v>
      </c>
      <c r="J50" s="1515">
        <v>58.462000000000003</v>
      </c>
      <c r="K50" s="1516">
        <v>61.47</v>
      </c>
      <c r="L50" s="1517">
        <v>0</v>
      </c>
      <c r="M50" s="345">
        <v>119.932</v>
      </c>
    </row>
    <row r="51" spans="2:14" ht="12.75" customHeight="1">
      <c r="B51" s="1256"/>
      <c r="C51" s="1648" t="s">
        <v>282</v>
      </c>
      <c r="D51" s="1648"/>
      <c r="E51" s="1649"/>
      <c r="F51" s="1515">
        <v>2.83</v>
      </c>
      <c r="G51" s="1516">
        <v>61.396000000000001</v>
      </c>
      <c r="H51" s="1517">
        <v>0</v>
      </c>
      <c r="I51" s="345">
        <v>64.225999999999999</v>
      </c>
      <c r="J51" s="1515">
        <v>59.168999999999997</v>
      </c>
      <c r="K51" s="1516">
        <v>61.5</v>
      </c>
      <c r="L51" s="1517">
        <v>0</v>
      </c>
      <c r="M51" s="345">
        <v>120.669</v>
      </c>
    </row>
    <row r="52" spans="2:14" ht="12.75" customHeight="1">
      <c r="B52" s="1256"/>
      <c r="C52" s="1659" t="s">
        <v>283</v>
      </c>
      <c r="D52" s="1659" t="s">
        <v>10</v>
      </c>
      <c r="E52" s="1660"/>
      <c r="F52" s="1515">
        <v>-2E-3</v>
      </c>
      <c r="G52" s="1516">
        <v>0</v>
      </c>
      <c r="H52" s="1517">
        <v>0</v>
      </c>
      <c r="I52" s="345">
        <v>-2E-3</v>
      </c>
      <c r="J52" s="1515">
        <v>-0.54500000000000004</v>
      </c>
      <c r="K52" s="1516">
        <v>0</v>
      </c>
      <c r="L52" s="1517">
        <v>0</v>
      </c>
      <c r="M52" s="345">
        <v>-0.54500000000000004</v>
      </c>
    </row>
    <row r="53" spans="2:14" ht="26.25" customHeight="1">
      <c r="B53" s="1647" t="s">
        <v>284</v>
      </c>
      <c r="C53" s="1648"/>
      <c r="D53" s="1648"/>
      <c r="E53" s="1649"/>
      <c r="F53" s="1515">
        <v>7.9130000000000003</v>
      </c>
      <c r="G53" s="1516">
        <v>228.327</v>
      </c>
      <c r="H53" s="1517">
        <v>6.2380000000000004</v>
      </c>
      <c r="I53" s="345">
        <v>242.47800000000001</v>
      </c>
      <c r="J53" s="1522">
        <v>18.308</v>
      </c>
      <c r="K53" s="1523">
        <v>192.27099999999999</v>
      </c>
      <c r="L53" s="1524">
        <v>2.97</v>
      </c>
      <c r="M53" s="345">
        <v>213.54900000000001</v>
      </c>
    </row>
    <row r="54" spans="2:14" s="334" customFormat="1" ht="12.75" customHeight="1">
      <c r="B54" s="1256"/>
      <c r="C54" s="1648" t="s">
        <v>285</v>
      </c>
      <c r="D54" s="1648"/>
      <c r="E54" s="1649"/>
      <c r="F54" s="1515">
        <v>8.2430000000000003</v>
      </c>
      <c r="G54" s="1516">
        <v>230.46700000000001</v>
      </c>
      <c r="H54" s="1517">
        <v>6.6420000000000003</v>
      </c>
      <c r="I54" s="345">
        <v>245.352</v>
      </c>
      <c r="J54" s="1522">
        <v>19.065999999999999</v>
      </c>
      <c r="K54" s="1523">
        <v>193.81299999999999</v>
      </c>
      <c r="L54" s="1524">
        <v>3</v>
      </c>
      <c r="M54" s="345">
        <v>215.87899999999999</v>
      </c>
      <c r="N54" s="333"/>
    </row>
    <row r="55" spans="2:14" s="334" customFormat="1" ht="12.75" customHeight="1">
      <c r="B55" s="1256"/>
      <c r="C55" s="1659" t="s">
        <v>286</v>
      </c>
      <c r="D55" s="1659"/>
      <c r="E55" s="1660"/>
      <c r="F55" s="1515">
        <v>-2.4E-2</v>
      </c>
      <c r="G55" s="1516">
        <v>-1.3320000000000001</v>
      </c>
      <c r="H55" s="1517">
        <v>-2.9000000000000001E-2</v>
      </c>
      <c r="I55" s="345">
        <v>-1.385</v>
      </c>
      <c r="J55" s="1515">
        <v>-2.5999999999999999E-2</v>
      </c>
      <c r="K55" s="1516">
        <v>-1.0589999999999999</v>
      </c>
      <c r="L55" s="1517">
        <v>-0.03</v>
      </c>
      <c r="M55" s="345">
        <v>-1.115</v>
      </c>
      <c r="N55" s="333"/>
    </row>
    <row r="56" spans="2:14" s="334" customFormat="1" ht="26.45" customHeight="1">
      <c r="B56" s="1256"/>
      <c r="C56" s="1659" t="s">
        <v>287</v>
      </c>
      <c r="D56" s="1659" t="s">
        <v>10</v>
      </c>
      <c r="E56" s="1660"/>
      <c r="F56" s="1515">
        <v>-0.30599999999999999</v>
      </c>
      <c r="G56" s="1516">
        <v>-0.80800000000000005</v>
      </c>
      <c r="H56" s="1517">
        <v>-0.375</v>
      </c>
      <c r="I56" s="345">
        <v>-1.4890000000000001</v>
      </c>
      <c r="J56" s="1515">
        <v>-0.73199999999999998</v>
      </c>
      <c r="K56" s="1516">
        <v>-0.48299999999999998</v>
      </c>
      <c r="L56" s="1517">
        <v>0</v>
      </c>
      <c r="M56" s="345">
        <v>-1.2150000000000001</v>
      </c>
      <c r="N56" s="333"/>
    </row>
    <row r="57" spans="2:14" s="334" customFormat="1" ht="26.25" customHeight="1">
      <c r="B57" s="1647" t="s">
        <v>288</v>
      </c>
      <c r="C57" s="1648"/>
      <c r="D57" s="1648"/>
      <c r="E57" s="1649"/>
      <c r="F57" s="1515">
        <v>5.61</v>
      </c>
      <c r="G57" s="1516">
        <v>0</v>
      </c>
      <c r="H57" s="1517">
        <v>0</v>
      </c>
      <c r="I57" s="345">
        <v>5.61</v>
      </c>
      <c r="J57" s="1515">
        <v>4.1959999999999997</v>
      </c>
      <c r="K57" s="1516">
        <v>0</v>
      </c>
      <c r="L57" s="1517">
        <v>0</v>
      </c>
      <c r="M57" s="345">
        <v>4.1959999999999997</v>
      </c>
      <c r="N57" s="333"/>
    </row>
    <row r="58" spans="2:14" s="334" customFormat="1" ht="26.25" customHeight="1">
      <c r="B58" s="1256"/>
      <c r="C58" s="1648" t="s">
        <v>289</v>
      </c>
      <c r="D58" s="1648"/>
      <c r="E58" s="1649"/>
      <c r="F58" s="1515">
        <v>6.8659999999999997</v>
      </c>
      <c r="G58" s="1516">
        <v>0</v>
      </c>
      <c r="H58" s="1517">
        <v>0</v>
      </c>
      <c r="I58" s="345">
        <v>6.8659999999999997</v>
      </c>
      <c r="J58" s="1515">
        <v>5.85</v>
      </c>
      <c r="K58" s="1516">
        <v>0</v>
      </c>
      <c r="L58" s="1517">
        <v>0</v>
      </c>
      <c r="M58" s="345">
        <v>5.85</v>
      </c>
      <c r="N58" s="333"/>
    </row>
    <row r="59" spans="2:14" s="334" customFormat="1" ht="26.25" customHeight="1">
      <c r="B59" s="1256"/>
      <c r="C59" s="1659" t="s">
        <v>290</v>
      </c>
      <c r="D59" s="1659" t="s">
        <v>10</v>
      </c>
      <c r="E59" s="1660"/>
      <c r="F59" s="1522">
        <v>-1.2070000000000001</v>
      </c>
      <c r="G59" s="1523">
        <v>0</v>
      </c>
      <c r="H59" s="1524">
        <v>0</v>
      </c>
      <c r="I59" s="345">
        <v>-1.2070000000000001</v>
      </c>
      <c r="J59" s="1522">
        <v>-1.615</v>
      </c>
      <c r="K59" s="1523">
        <v>0</v>
      </c>
      <c r="L59" s="1524">
        <v>0</v>
      </c>
      <c r="M59" s="345">
        <v>-1.615</v>
      </c>
      <c r="N59" s="333"/>
    </row>
    <row r="60" spans="2:14" s="334" customFormat="1" ht="39.75" customHeight="1">
      <c r="B60" s="1647" t="s">
        <v>291</v>
      </c>
      <c r="C60" s="1648"/>
      <c r="D60" s="1648"/>
      <c r="E60" s="1649"/>
      <c r="F60" s="1515">
        <v>1.9430000000000001</v>
      </c>
      <c r="G60" s="1516">
        <v>6.0000000000000001E-3</v>
      </c>
      <c r="H60" s="1517">
        <v>0</v>
      </c>
      <c r="I60" s="345">
        <v>1.9490000000000001</v>
      </c>
      <c r="J60" s="1515">
        <v>0</v>
      </c>
      <c r="K60" s="1516">
        <v>0</v>
      </c>
      <c r="L60" s="1517">
        <v>0</v>
      </c>
      <c r="M60" s="345">
        <v>0</v>
      </c>
      <c r="N60" s="333"/>
    </row>
    <row r="61" spans="2:14" s="334" customFormat="1" ht="12.75" customHeight="1">
      <c r="B61" s="1256"/>
      <c r="C61" s="1659" t="s">
        <v>292</v>
      </c>
      <c r="D61" s="1659"/>
      <c r="E61" s="1660"/>
      <c r="F61" s="1515">
        <v>1.962</v>
      </c>
      <c r="G61" s="1516">
        <v>6.0000000000000001E-3</v>
      </c>
      <c r="H61" s="1517">
        <v>0</v>
      </c>
      <c r="I61" s="345">
        <v>1.968</v>
      </c>
      <c r="J61" s="1515">
        <v>0</v>
      </c>
      <c r="K61" s="1516">
        <v>0</v>
      </c>
      <c r="L61" s="1517">
        <v>0</v>
      </c>
      <c r="M61" s="345">
        <v>0</v>
      </c>
      <c r="N61" s="333"/>
    </row>
    <row r="62" spans="2:14" s="334" customFormat="1" ht="12.75" customHeight="1">
      <c r="B62" s="1647" t="s">
        <v>293</v>
      </c>
      <c r="C62" s="1648"/>
      <c r="D62" s="1648"/>
      <c r="E62" s="1649"/>
      <c r="F62" s="1515">
        <v>11.593999999999999</v>
      </c>
      <c r="G62" s="1516">
        <v>0</v>
      </c>
      <c r="H62" s="1517">
        <v>0</v>
      </c>
      <c r="I62" s="345">
        <v>11.593999999999999</v>
      </c>
      <c r="J62" s="1515">
        <v>9.49</v>
      </c>
      <c r="K62" s="1516">
        <v>0</v>
      </c>
      <c r="L62" s="1517">
        <v>0</v>
      </c>
      <c r="M62" s="345">
        <v>9.49</v>
      </c>
      <c r="N62" s="333"/>
    </row>
    <row r="63" spans="2:14" s="334" customFormat="1" ht="12.75" customHeight="1">
      <c r="B63" s="1256"/>
      <c r="C63" s="1648" t="s">
        <v>294</v>
      </c>
      <c r="D63" s="1648"/>
      <c r="E63" s="1649"/>
      <c r="F63" s="1515">
        <v>37.374000000000002</v>
      </c>
      <c r="G63" s="1516">
        <v>0</v>
      </c>
      <c r="H63" s="1517">
        <v>0</v>
      </c>
      <c r="I63" s="345">
        <v>37.374000000000002</v>
      </c>
      <c r="J63" s="1515">
        <v>26.417999999999999</v>
      </c>
      <c r="K63" s="1516">
        <v>0</v>
      </c>
      <c r="L63" s="1517">
        <v>0</v>
      </c>
      <c r="M63" s="345">
        <v>26.417999999999999</v>
      </c>
      <c r="N63" s="333"/>
    </row>
    <row r="64" spans="2:14" ht="12.75" customHeight="1" thickBot="1">
      <c r="B64" s="1300"/>
      <c r="C64" s="1659" t="s">
        <v>295</v>
      </c>
      <c r="D64" s="1659" t="s">
        <v>10</v>
      </c>
      <c r="E64" s="1660"/>
      <c r="F64" s="1518">
        <v>-25.78</v>
      </c>
      <c r="G64" s="1519">
        <v>0</v>
      </c>
      <c r="H64" s="1520">
        <v>0</v>
      </c>
      <c r="I64" s="1521">
        <v>-25.78</v>
      </c>
      <c r="J64" s="1518">
        <v>-16.928000000000001</v>
      </c>
      <c r="K64" s="1519">
        <v>0</v>
      </c>
      <c r="L64" s="1520">
        <v>0</v>
      </c>
      <c r="M64" s="1521">
        <v>-16.928000000000001</v>
      </c>
    </row>
    <row r="65" spans="1:32" ht="28.35" customHeight="1" thickBot="1">
      <c r="B65" s="1664" t="s">
        <v>296</v>
      </c>
      <c r="C65" s="1665"/>
      <c r="D65" s="1665"/>
      <c r="E65" s="1666"/>
      <c r="F65" s="337">
        <v>196977.49600000001</v>
      </c>
      <c r="G65" s="338">
        <v>53436.048999999999</v>
      </c>
      <c r="H65" s="339">
        <v>8791.1820000000007</v>
      </c>
      <c r="I65" s="340">
        <v>259204.72700000001</v>
      </c>
      <c r="J65" s="337">
        <v>207894.617</v>
      </c>
      <c r="K65" s="338">
        <v>59222.010999999999</v>
      </c>
      <c r="L65" s="339">
        <v>9199.98</v>
      </c>
      <c r="M65" s="340">
        <v>276316.60800000001</v>
      </c>
    </row>
    <row r="66" spans="1:32" s="336" customFormat="1" ht="13.9" customHeight="1">
      <c r="B66" s="1647" t="s">
        <v>297</v>
      </c>
      <c r="C66" s="1648"/>
      <c r="D66" s="1648"/>
      <c r="E66" s="1649"/>
      <c r="F66" s="350">
        <v>94945.218999999997</v>
      </c>
      <c r="G66" s="351">
        <v>31615.587</v>
      </c>
      <c r="H66" s="352">
        <v>4261.1540000000005</v>
      </c>
      <c r="I66" s="344">
        <v>130821.96</v>
      </c>
      <c r="J66" s="350">
        <v>95817.255999999994</v>
      </c>
      <c r="K66" s="351">
        <v>34807.057999999997</v>
      </c>
      <c r="L66" s="352">
        <v>4100.59</v>
      </c>
      <c r="M66" s="344">
        <v>134724.90400000001</v>
      </c>
    </row>
    <row r="67" spans="1:32" s="356" customFormat="1" ht="12.75" customHeight="1">
      <c r="A67" s="355"/>
      <c r="B67" s="1209"/>
      <c r="C67" s="1661" t="s">
        <v>297</v>
      </c>
      <c r="D67" s="1667"/>
      <c r="E67" s="1668"/>
      <c r="F67" s="1515">
        <v>99481.94</v>
      </c>
      <c r="G67" s="1516">
        <v>32283.026000000002</v>
      </c>
      <c r="H67" s="1517">
        <v>4350.8329999999996</v>
      </c>
      <c r="I67" s="344">
        <v>136115.799</v>
      </c>
      <c r="J67" s="1515">
        <v>100086.27499999999</v>
      </c>
      <c r="K67" s="1516">
        <v>35578.161</v>
      </c>
      <c r="L67" s="1517">
        <v>4192.1819999999998</v>
      </c>
      <c r="M67" s="344">
        <v>139856.61799999999</v>
      </c>
      <c r="N67" s="355"/>
      <c r="O67" s="355"/>
      <c r="P67" s="355"/>
      <c r="Q67" s="355"/>
      <c r="R67" s="355"/>
      <c r="S67" s="355"/>
      <c r="T67" s="355"/>
      <c r="U67" s="355"/>
      <c r="V67" s="355"/>
      <c r="W67" s="355"/>
      <c r="X67" s="355"/>
      <c r="Y67" s="355"/>
      <c r="Z67" s="355"/>
      <c r="AA67" s="355"/>
      <c r="AB67" s="355"/>
      <c r="AC67" s="355"/>
      <c r="AD67" s="355"/>
      <c r="AE67" s="355"/>
      <c r="AF67" s="355"/>
    </row>
    <row r="68" spans="1:32" ht="12.75" customHeight="1">
      <c r="B68" s="1256"/>
      <c r="C68" s="1659" t="s">
        <v>298</v>
      </c>
      <c r="D68" s="1659"/>
      <c r="E68" s="1660"/>
      <c r="F68" s="1515">
        <v>-207.57599999999999</v>
      </c>
      <c r="G68" s="1516">
        <v>-64.989000000000004</v>
      </c>
      <c r="H68" s="1517">
        <v>-15.269</v>
      </c>
      <c r="I68" s="345">
        <v>-287.834</v>
      </c>
      <c r="J68" s="1515">
        <v>-171.98400000000001</v>
      </c>
      <c r="K68" s="1516">
        <v>-55.927</v>
      </c>
      <c r="L68" s="1517">
        <v>-14.513999999999999</v>
      </c>
      <c r="M68" s="345">
        <v>-242.42500000000001</v>
      </c>
      <c r="N68" s="357"/>
      <c r="O68" s="357"/>
      <c r="P68" s="357"/>
      <c r="Q68" s="357"/>
      <c r="R68" s="357"/>
      <c r="S68" s="357"/>
      <c r="T68" s="357"/>
      <c r="U68" s="357"/>
      <c r="V68" s="357"/>
      <c r="W68" s="357"/>
      <c r="X68" s="357"/>
      <c r="Y68" s="357"/>
      <c r="Z68" s="357"/>
      <c r="AA68" s="357"/>
      <c r="AB68" s="357"/>
      <c r="AC68" s="357"/>
      <c r="AD68" s="357"/>
      <c r="AE68" s="357"/>
      <c r="AF68" s="357"/>
    </row>
    <row r="69" spans="1:32" ht="12.75" customHeight="1">
      <c r="B69" s="1256"/>
      <c r="C69" s="1659" t="s">
        <v>299</v>
      </c>
      <c r="D69" s="1659" t="s">
        <v>10</v>
      </c>
      <c r="E69" s="1660"/>
      <c r="F69" s="1515">
        <v>-4329.1450000000004</v>
      </c>
      <c r="G69" s="1516">
        <v>-602.45000000000005</v>
      </c>
      <c r="H69" s="1517">
        <v>-74.41</v>
      </c>
      <c r="I69" s="345">
        <v>-5006.0050000000001</v>
      </c>
      <c r="J69" s="1515">
        <v>-4097.0349999999999</v>
      </c>
      <c r="K69" s="1516">
        <v>-715.17600000000004</v>
      </c>
      <c r="L69" s="1517">
        <v>-77.078000000000003</v>
      </c>
      <c r="M69" s="345">
        <v>-4889.2889999999998</v>
      </c>
    </row>
    <row r="70" spans="1:32" ht="12.75" customHeight="1">
      <c r="B70" s="1647" t="s">
        <v>300</v>
      </c>
      <c r="C70" s="1648"/>
      <c r="D70" s="1648"/>
      <c r="E70" s="1649"/>
      <c r="F70" s="1515">
        <v>1989.9639999999999</v>
      </c>
      <c r="G70" s="1516">
        <v>230.65</v>
      </c>
      <c r="H70" s="1517">
        <v>0</v>
      </c>
      <c r="I70" s="345">
        <v>2220.614</v>
      </c>
      <c r="J70" s="1515">
        <v>1938.8720000000001</v>
      </c>
      <c r="K70" s="1516">
        <v>329.27</v>
      </c>
      <c r="L70" s="1517">
        <v>0</v>
      </c>
      <c r="M70" s="345">
        <v>2268.1419999999998</v>
      </c>
    </row>
    <row r="71" spans="1:32" ht="12.75" customHeight="1">
      <c r="B71" s="1256"/>
      <c r="C71" s="1659" t="s">
        <v>300</v>
      </c>
      <c r="D71" s="1659"/>
      <c r="E71" s="1660"/>
      <c r="F71" s="1515">
        <v>2000.413</v>
      </c>
      <c r="G71" s="1516">
        <v>237.69499999999999</v>
      </c>
      <c r="H71" s="1517">
        <v>0</v>
      </c>
      <c r="I71" s="345">
        <v>2238.1080000000002</v>
      </c>
      <c r="J71" s="1515">
        <v>1958.932</v>
      </c>
      <c r="K71" s="1516">
        <v>334.76299999999998</v>
      </c>
      <c r="L71" s="1517">
        <v>0</v>
      </c>
      <c r="M71" s="345">
        <v>2293.6950000000002</v>
      </c>
    </row>
    <row r="72" spans="1:32" ht="12.75" customHeight="1">
      <c r="B72" s="1256"/>
      <c r="C72" s="1659" t="s">
        <v>301</v>
      </c>
      <c r="D72" s="1659"/>
      <c r="E72" s="1660"/>
      <c r="F72" s="1515">
        <v>-4.992</v>
      </c>
      <c r="G72" s="1516">
        <v>-3.2010000000000001</v>
      </c>
      <c r="H72" s="1517">
        <v>0</v>
      </c>
      <c r="I72" s="345">
        <v>-8.1929999999999996</v>
      </c>
      <c r="J72" s="1515">
        <v>-3.7869999999999999</v>
      </c>
      <c r="K72" s="1516">
        <v>-2.6680000000000001</v>
      </c>
      <c r="L72" s="1517">
        <v>0</v>
      </c>
      <c r="M72" s="345">
        <v>-6.4550000000000001</v>
      </c>
    </row>
    <row r="73" spans="1:32" ht="12.75" customHeight="1">
      <c r="B73" s="1256"/>
      <c r="C73" s="1659" t="s">
        <v>302</v>
      </c>
      <c r="D73" s="1659" t="s">
        <v>10</v>
      </c>
      <c r="E73" s="1660"/>
      <c r="F73" s="1515">
        <v>-5.4569999999999999</v>
      </c>
      <c r="G73" s="1516">
        <v>-3.8439999999999999</v>
      </c>
      <c r="H73" s="1517">
        <v>0</v>
      </c>
      <c r="I73" s="345">
        <v>-9.3010000000000002</v>
      </c>
      <c r="J73" s="1515">
        <v>-16.273</v>
      </c>
      <c r="K73" s="1516">
        <v>-2.8250000000000002</v>
      </c>
      <c r="L73" s="1517">
        <v>0</v>
      </c>
      <c r="M73" s="345">
        <v>-19.097999999999999</v>
      </c>
    </row>
    <row r="74" spans="1:32" ht="12.75" customHeight="1">
      <c r="B74" s="1647" t="s">
        <v>303</v>
      </c>
      <c r="C74" s="1648"/>
      <c r="D74" s="1648"/>
      <c r="E74" s="1649"/>
      <c r="F74" s="1515">
        <v>189.07900000000001</v>
      </c>
      <c r="G74" s="1516">
        <v>2.8420000000000001</v>
      </c>
      <c r="H74" s="1517">
        <v>18.364999999999998</v>
      </c>
      <c r="I74" s="345">
        <v>210.286</v>
      </c>
      <c r="J74" s="1515">
        <v>246.53700000000001</v>
      </c>
      <c r="K74" s="1516">
        <v>12.010999999999999</v>
      </c>
      <c r="L74" s="1517">
        <v>18.654</v>
      </c>
      <c r="M74" s="345">
        <v>277.202</v>
      </c>
    </row>
    <row r="75" spans="1:32" ht="31.15" customHeight="1">
      <c r="B75" s="1256"/>
      <c r="C75" s="1659" t="s">
        <v>304</v>
      </c>
      <c r="D75" s="1659"/>
      <c r="E75" s="1660"/>
      <c r="F75" s="1515">
        <v>194.61500000000001</v>
      </c>
      <c r="G75" s="1516">
        <v>2.91</v>
      </c>
      <c r="H75" s="1517">
        <v>18.86</v>
      </c>
      <c r="I75" s="345">
        <v>216.38499999999999</v>
      </c>
      <c r="J75" s="1515">
        <v>251.834</v>
      </c>
      <c r="K75" s="1516">
        <v>12.156000000000001</v>
      </c>
      <c r="L75" s="1517">
        <v>19.039000000000001</v>
      </c>
      <c r="M75" s="345">
        <v>283.029</v>
      </c>
    </row>
    <row r="76" spans="1:32" ht="26.25" customHeight="1">
      <c r="B76" s="1256"/>
      <c r="C76" s="1659" t="s">
        <v>305</v>
      </c>
      <c r="D76" s="1659"/>
      <c r="E76" s="1660"/>
      <c r="F76" s="1515">
        <v>-1.2450000000000001</v>
      </c>
      <c r="G76" s="1516">
        <v>-3.7999999999999999E-2</v>
      </c>
      <c r="H76" s="1517">
        <v>-0.114</v>
      </c>
      <c r="I76" s="345">
        <v>-1.397</v>
      </c>
      <c r="J76" s="1515">
        <v>-1.163</v>
      </c>
      <c r="K76" s="1516">
        <v>-8.5000000000000006E-2</v>
      </c>
      <c r="L76" s="1517">
        <v>-9.2999999999999999E-2</v>
      </c>
      <c r="M76" s="345">
        <v>-1.341</v>
      </c>
    </row>
    <row r="77" spans="1:32" ht="26.25" customHeight="1">
      <c r="B77" s="1256"/>
      <c r="C77" s="1659" t="s">
        <v>306</v>
      </c>
      <c r="D77" s="1659" t="s">
        <v>10</v>
      </c>
      <c r="E77" s="1660"/>
      <c r="F77" s="1515">
        <v>-4.2910000000000004</v>
      </c>
      <c r="G77" s="1516">
        <v>-0.03</v>
      </c>
      <c r="H77" s="1517">
        <v>-0.38100000000000001</v>
      </c>
      <c r="I77" s="345">
        <v>-4.702</v>
      </c>
      <c r="J77" s="1515">
        <v>-4.1340000000000003</v>
      </c>
      <c r="K77" s="1516">
        <v>-0.06</v>
      </c>
      <c r="L77" s="1517">
        <v>-0.29199999999999998</v>
      </c>
      <c r="M77" s="345">
        <v>-4.4859999999999998</v>
      </c>
    </row>
    <row r="78" spans="1:32" ht="26.25" customHeight="1">
      <c r="B78" s="1647" t="s">
        <v>307</v>
      </c>
      <c r="C78" s="1648"/>
      <c r="D78" s="1648"/>
      <c r="E78" s="1649"/>
      <c r="F78" s="1515">
        <v>96617.248000000007</v>
      </c>
      <c r="G78" s="1516">
        <v>21154.871999999999</v>
      </c>
      <c r="H78" s="1517">
        <v>4204.3720000000003</v>
      </c>
      <c r="I78" s="345">
        <v>121976.492</v>
      </c>
      <c r="J78" s="1515">
        <v>105527.60799999999</v>
      </c>
      <c r="K78" s="1516">
        <v>23837.741000000002</v>
      </c>
      <c r="L78" s="1517">
        <v>4763.5590000000002</v>
      </c>
      <c r="M78" s="345">
        <v>134128.908</v>
      </c>
    </row>
    <row r="79" spans="1:32" ht="12.75" customHeight="1">
      <c r="B79" s="1256"/>
      <c r="C79" s="1659" t="s">
        <v>308</v>
      </c>
      <c r="D79" s="1659"/>
      <c r="E79" s="1660"/>
      <c r="F79" s="1515">
        <v>97680.694000000003</v>
      </c>
      <c r="G79" s="1516">
        <v>21363.945</v>
      </c>
      <c r="H79" s="1517">
        <v>4221.3890000000001</v>
      </c>
      <c r="I79" s="345">
        <v>123266.02800000001</v>
      </c>
      <c r="J79" s="1515">
        <v>106629.962</v>
      </c>
      <c r="K79" s="1516">
        <v>24049.125</v>
      </c>
      <c r="L79" s="1517">
        <v>4781.8090000000002</v>
      </c>
      <c r="M79" s="345">
        <v>135460.89600000001</v>
      </c>
    </row>
    <row r="80" spans="1:32" ht="12.75" customHeight="1">
      <c r="B80" s="1256"/>
      <c r="C80" s="1659" t="s">
        <v>309</v>
      </c>
      <c r="D80" s="1659"/>
      <c r="E80" s="1660"/>
      <c r="F80" s="1515">
        <v>-98.102000000000004</v>
      </c>
      <c r="G80" s="1516">
        <v>-108.78700000000001</v>
      </c>
      <c r="H80" s="1517">
        <v>1.256</v>
      </c>
      <c r="I80" s="345">
        <v>-205.63300000000001</v>
      </c>
      <c r="J80" s="1515">
        <v>-11.105</v>
      </c>
      <c r="K80" s="1516">
        <v>-115.53100000000001</v>
      </c>
      <c r="L80" s="1517">
        <v>10.808999999999999</v>
      </c>
      <c r="M80" s="345">
        <v>-115.827</v>
      </c>
    </row>
    <row r="81" spans="2:14" ht="12.75" customHeight="1">
      <c r="B81" s="1256"/>
      <c r="C81" s="1659" t="s">
        <v>310</v>
      </c>
      <c r="D81" s="1659" t="s">
        <v>10</v>
      </c>
      <c r="E81" s="1660"/>
      <c r="F81" s="1515">
        <v>-965.34400000000005</v>
      </c>
      <c r="G81" s="1516">
        <v>-100.286</v>
      </c>
      <c r="H81" s="1517">
        <v>-18.273</v>
      </c>
      <c r="I81" s="345">
        <v>-1083.903</v>
      </c>
      <c r="J81" s="1515">
        <v>-1091.249</v>
      </c>
      <c r="K81" s="1516">
        <v>-95.852999999999994</v>
      </c>
      <c r="L81" s="1517">
        <v>-29.059000000000001</v>
      </c>
      <c r="M81" s="345">
        <v>-1216.1610000000001</v>
      </c>
    </row>
    <row r="82" spans="2:14" ht="12.75" customHeight="1">
      <c r="B82" s="1647" t="s">
        <v>311</v>
      </c>
      <c r="C82" s="1648"/>
      <c r="D82" s="1648"/>
      <c r="E82" s="1649"/>
      <c r="F82" s="1515">
        <v>42.146999999999998</v>
      </c>
      <c r="G82" s="1516">
        <v>-0.2</v>
      </c>
      <c r="H82" s="1517">
        <v>0</v>
      </c>
      <c r="I82" s="345">
        <v>41.947000000000003</v>
      </c>
      <c r="J82" s="1515">
        <v>10.268000000000001</v>
      </c>
      <c r="K82" s="1516">
        <v>2.9169999999999998</v>
      </c>
      <c r="L82" s="1517">
        <v>0</v>
      </c>
      <c r="M82" s="345">
        <v>13.185</v>
      </c>
    </row>
    <row r="83" spans="2:14" ht="26.25" customHeight="1">
      <c r="B83" s="1256"/>
      <c r="C83" s="1659" t="s">
        <v>311</v>
      </c>
      <c r="D83" s="1659"/>
      <c r="E83" s="1660"/>
      <c r="F83" s="1515">
        <v>47.552999999999997</v>
      </c>
      <c r="G83" s="1516">
        <v>0.183</v>
      </c>
      <c r="H83" s="1517">
        <v>0</v>
      </c>
      <c r="I83" s="345">
        <v>47.735999999999997</v>
      </c>
      <c r="J83" s="1515">
        <v>11.135999999999999</v>
      </c>
      <c r="K83" s="1516">
        <v>3.0739999999999998</v>
      </c>
      <c r="L83" s="1517">
        <v>0</v>
      </c>
      <c r="M83" s="345">
        <v>14.21</v>
      </c>
    </row>
    <row r="84" spans="2:14" ht="26.25" customHeight="1">
      <c r="B84" s="1256"/>
      <c r="C84" s="1659" t="s">
        <v>312</v>
      </c>
      <c r="D84" s="1659"/>
      <c r="E84" s="1660"/>
      <c r="F84" s="1515">
        <v>-5.4059999999999997</v>
      </c>
      <c r="G84" s="1516">
        <v>-0.38300000000000001</v>
      </c>
      <c r="H84" s="1517">
        <v>0</v>
      </c>
      <c r="I84" s="345">
        <v>-5.7889999999999997</v>
      </c>
      <c r="J84" s="1515">
        <v>-0.86799999999999999</v>
      </c>
      <c r="K84" s="1516">
        <v>-0.157</v>
      </c>
      <c r="L84" s="1517">
        <v>0</v>
      </c>
      <c r="M84" s="345">
        <v>-1.0249999999999999</v>
      </c>
    </row>
    <row r="85" spans="2:14" ht="26.25" customHeight="1">
      <c r="B85" s="1647" t="s">
        <v>313</v>
      </c>
      <c r="C85" s="1648"/>
      <c r="D85" s="1648"/>
      <c r="E85" s="1649"/>
      <c r="F85" s="1522">
        <v>90.605000000000004</v>
      </c>
      <c r="G85" s="1523">
        <v>6.4349999999999996</v>
      </c>
      <c r="H85" s="1524">
        <v>0</v>
      </c>
      <c r="I85" s="345">
        <v>97.04</v>
      </c>
      <c r="J85" s="1522">
        <v>156.42599999999999</v>
      </c>
      <c r="K85" s="1523">
        <v>0</v>
      </c>
      <c r="L85" s="1524">
        <v>8.0530000000000008</v>
      </c>
      <c r="M85" s="345">
        <v>164.47900000000001</v>
      </c>
    </row>
    <row r="86" spans="2:14" s="354" customFormat="1" ht="26.25" customHeight="1">
      <c r="B86" s="1256"/>
      <c r="C86" s="1659" t="s">
        <v>313</v>
      </c>
      <c r="D86" s="1659"/>
      <c r="E86" s="1660"/>
      <c r="F86" s="1515">
        <v>93.238</v>
      </c>
      <c r="G86" s="1516">
        <v>6.4509999999999996</v>
      </c>
      <c r="H86" s="1517">
        <v>0</v>
      </c>
      <c r="I86" s="345">
        <v>99.688999999999993</v>
      </c>
      <c r="J86" s="1515">
        <v>159.93799999999999</v>
      </c>
      <c r="K86" s="1516">
        <v>0</v>
      </c>
      <c r="L86" s="1517">
        <v>8.2910000000000004</v>
      </c>
      <c r="M86" s="345">
        <v>168.22900000000001</v>
      </c>
    </row>
    <row r="87" spans="2:14" ht="26.25" customHeight="1">
      <c r="B87" s="1256"/>
      <c r="C87" s="1659" t="s">
        <v>314</v>
      </c>
      <c r="D87" s="1659"/>
      <c r="E87" s="1660"/>
      <c r="F87" s="1515">
        <v>-0.81200000000000006</v>
      </c>
      <c r="G87" s="1516">
        <v>-1.6E-2</v>
      </c>
      <c r="H87" s="1517">
        <v>0</v>
      </c>
      <c r="I87" s="345">
        <v>-0.82799999999999996</v>
      </c>
      <c r="J87" s="1515">
        <v>-1.018</v>
      </c>
      <c r="K87" s="1516">
        <v>0</v>
      </c>
      <c r="L87" s="1517">
        <v>-0.23699999999999999</v>
      </c>
      <c r="M87" s="345">
        <v>-1.2549999999999999</v>
      </c>
    </row>
    <row r="88" spans="2:14" ht="36" customHeight="1">
      <c r="B88" s="1256"/>
      <c r="C88" s="1659" t="s">
        <v>315</v>
      </c>
      <c r="D88" s="1659" t="s">
        <v>10</v>
      </c>
      <c r="E88" s="1660"/>
      <c r="F88" s="1515">
        <v>-1.821</v>
      </c>
      <c r="G88" s="1516">
        <v>0</v>
      </c>
      <c r="H88" s="1517">
        <v>0</v>
      </c>
      <c r="I88" s="345">
        <v>-1.821</v>
      </c>
      <c r="J88" s="1515">
        <v>-2.4940000000000002</v>
      </c>
      <c r="K88" s="1516">
        <v>0</v>
      </c>
      <c r="L88" s="1517">
        <v>-1E-3</v>
      </c>
      <c r="M88" s="345">
        <v>-2.4950000000000001</v>
      </c>
    </row>
    <row r="89" spans="2:14" ht="41.25" customHeight="1">
      <c r="B89" s="1647" t="s">
        <v>316</v>
      </c>
      <c r="C89" s="1648"/>
      <c r="D89" s="1648"/>
      <c r="E89" s="1649"/>
      <c r="F89" s="1515">
        <v>145.006</v>
      </c>
      <c r="G89" s="1516">
        <v>0</v>
      </c>
      <c r="H89" s="1517">
        <v>0</v>
      </c>
      <c r="I89" s="345">
        <v>145.006</v>
      </c>
      <c r="J89" s="1515">
        <v>180.15799999999999</v>
      </c>
      <c r="K89" s="1516">
        <v>0</v>
      </c>
      <c r="L89" s="1517">
        <v>0</v>
      </c>
      <c r="M89" s="345">
        <v>180.15799999999999</v>
      </c>
    </row>
    <row r="90" spans="2:14" ht="26.25" customHeight="1">
      <c r="B90" s="1256"/>
      <c r="C90" s="1659" t="s">
        <v>317</v>
      </c>
      <c r="D90" s="1659"/>
      <c r="E90" s="1660"/>
      <c r="F90" s="1515">
        <v>149.96700000000001</v>
      </c>
      <c r="G90" s="1516">
        <v>0</v>
      </c>
      <c r="H90" s="1517">
        <v>0</v>
      </c>
      <c r="I90" s="345">
        <v>149.96700000000001</v>
      </c>
      <c r="J90" s="1515">
        <v>184.059</v>
      </c>
      <c r="K90" s="1516">
        <v>0</v>
      </c>
      <c r="L90" s="1517">
        <v>0</v>
      </c>
      <c r="M90" s="345">
        <v>184.059</v>
      </c>
    </row>
    <row r="91" spans="2:14" ht="27" customHeight="1">
      <c r="B91" s="1256"/>
      <c r="C91" s="1662" t="s">
        <v>318</v>
      </c>
      <c r="D91" s="1662"/>
      <c r="E91" s="1663"/>
      <c r="F91" s="1515">
        <v>-1.343</v>
      </c>
      <c r="G91" s="1516">
        <v>0</v>
      </c>
      <c r="H91" s="1517">
        <v>0</v>
      </c>
      <c r="I91" s="345">
        <v>-1.343</v>
      </c>
      <c r="J91" s="1515">
        <v>-1.409</v>
      </c>
      <c r="K91" s="1516">
        <v>0</v>
      </c>
      <c r="L91" s="1517">
        <v>0</v>
      </c>
      <c r="M91" s="345">
        <v>-1.409</v>
      </c>
    </row>
    <row r="92" spans="2:14" ht="30.75" customHeight="1">
      <c r="B92" s="1256"/>
      <c r="C92" s="1659" t="s">
        <v>319</v>
      </c>
      <c r="D92" s="1659" t="s">
        <v>10</v>
      </c>
      <c r="E92" s="1660"/>
      <c r="F92" s="1515">
        <v>-3.6179999999999999</v>
      </c>
      <c r="G92" s="1516">
        <v>0</v>
      </c>
      <c r="H92" s="1517">
        <v>0</v>
      </c>
      <c r="I92" s="345">
        <v>-3.6179999999999999</v>
      </c>
      <c r="J92" s="1515">
        <v>-2.492</v>
      </c>
      <c r="K92" s="1516">
        <v>0</v>
      </c>
      <c r="L92" s="1517">
        <v>0</v>
      </c>
      <c r="M92" s="345">
        <v>-2.492</v>
      </c>
    </row>
    <row r="93" spans="2:14" ht="39" customHeight="1">
      <c r="B93" s="1647" t="s">
        <v>320</v>
      </c>
      <c r="C93" s="1648"/>
      <c r="D93" s="1648"/>
      <c r="E93" s="1649"/>
      <c r="F93" s="1515">
        <v>0</v>
      </c>
      <c r="G93" s="1516">
        <v>0</v>
      </c>
      <c r="H93" s="1517">
        <v>15.952</v>
      </c>
      <c r="I93" s="345">
        <v>15.952</v>
      </c>
      <c r="J93" s="1515">
        <v>0</v>
      </c>
      <c r="K93" s="1516">
        <v>0</v>
      </c>
      <c r="L93" s="1517">
        <v>13.433</v>
      </c>
      <c r="M93" s="345">
        <v>13.433</v>
      </c>
    </row>
    <row r="94" spans="2:14" ht="28.15" customHeight="1">
      <c r="B94" s="1256"/>
      <c r="C94" s="1659" t="s">
        <v>321</v>
      </c>
      <c r="D94" s="1659"/>
      <c r="E94" s="1660"/>
      <c r="F94" s="1515">
        <v>0</v>
      </c>
      <c r="G94" s="1516">
        <v>0</v>
      </c>
      <c r="H94" s="1517">
        <v>15.967000000000001</v>
      </c>
      <c r="I94" s="345">
        <v>15.967000000000001</v>
      </c>
      <c r="J94" s="1515">
        <v>0</v>
      </c>
      <c r="K94" s="1516">
        <v>0</v>
      </c>
      <c r="L94" s="1517">
        <v>13.435</v>
      </c>
      <c r="M94" s="345">
        <v>13.435</v>
      </c>
    </row>
    <row r="95" spans="2:14" ht="30" customHeight="1">
      <c r="B95" s="1647" t="s">
        <v>322</v>
      </c>
      <c r="C95" s="1648"/>
      <c r="D95" s="1648"/>
      <c r="E95" s="1649"/>
      <c r="F95" s="1515">
        <v>0</v>
      </c>
      <c r="G95" s="1516">
        <v>8.31</v>
      </c>
      <c r="H95" s="1517">
        <v>9.1519999999999992</v>
      </c>
      <c r="I95" s="345">
        <v>17.462</v>
      </c>
      <c r="J95" s="1515">
        <v>0</v>
      </c>
      <c r="K95" s="1516">
        <v>8.6739999999999995</v>
      </c>
      <c r="L95" s="1517">
        <v>7.516</v>
      </c>
      <c r="M95" s="345">
        <v>16.190000000000001</v>
      </c>
    </row>
    <row r="96" spans="2:14" s="334" customFormat="1" ht="15" customHeight="1">
      <c r="B96" s="1256"/>
      <c r="C96" s="1659" t="s">
        <v>322</v>
      </c>
      <c r="D96" s="1659"/>
      <c r="E96" s="1660"/>
      <c r="F96" s="1515">
        <v>0</v>
      </c>
      <c r="G96" s="1516">
        <v>8.7100000000000009</v>
      </c>
      <c r="H96" s="1517">
        <v>9.16</v>
      </c>
      <c r="I96" s="345">
        <v>17.87</v>
      </c>
      <c r="J96" s="1515">
        <v>0</v>
      </c>
      <c r="K96" s="1516">
        <v>9.1319999999999997</v>
      </c>
      <c r="L96" s="1517">
        <v>7.7050000000000001</v>
      </c>
      <c r="M96" s="345">
        <v>16.837</v>
      </c>
      <c r="N96" s="333"/>
    </row>
    <row r="97" spans="2:14" s="334" customFormat="1" ht="12.75" customHeight="1">
      <c r="B97" s="1256"/>
      <c r="C97" s="1659" t="s">
        <v>323</v>
      </c>
      <c r="D97" s="1659" t="s">
        <v>10</v>
      </c>
      <c r="E97" s="1660"/>
      <c r="F97" s="1515">
        <v>0</v>
      </c>
      <c r="G97" s="1516">
        <v>-0.4</v>
      </c>
      <c r="H97" s="1517">
        <v>-8.0000000000000002E-3</v>
      </c>
      <c r="I97" s="345">
        <v>-0.40799999999999997</v>
      </c>
      <c r="J97" s="1515">
        <v>0</v>
      </c>
      <c r="K97" s="1516">
        <v>-0.45800000000000002</v>
      </c>
      <c r="L97" s="1517">
        <v>-0.189</v>
      </c>
      <c r="M97" s="345">
        <v>-0.64700000000000002</v>
      </c>
      <c r="N97" s="333"/>
    </row>
    <row r="98" spans="2:14" s="334" customFormat="1" ht="26.25" customHeight="1">
      <c r="B98" s="1647" t="s">
        <v>324</v>
      </c>
      <c r="C98" s="1648"/>
      <c r="D98" s="1648"/>
      <c r="E98" s="1649"/>
      <c r="F98" s="1515">
        <v>121.63</v>
      </c>
      <c r="G98" s="1516">
        <v>138.23400000000001</v>
      </c>
      <c r="H98" s="1517">
        <v>0</v>
      </c>
      <c r="I98" s="345">
        <v>259.86399999999998</v>
      </c>
      <c r="J98" s="1515">
        <v>282.87</v>
      </c>
      <c r="K98" s="1516">
        <v>73.308000000000007</v>
      </c>
      <c r="L98" s="1517">
        <v>20.852</v>
      </c>
      <c r="M98" s="345">
        <v>377.03</v>
      </c>
      <c r="N98" s="333"/>
    </row>
    <row r="99" spans="2:14" s="334" customFormat="1" ht="12.75" customHeight="1">
      <c r="B99" s="1256"/>
      <c r="C99" s="1661" t="s">
        <v>324</v>
      </c>
      <c r="D99" s="1648"/>
      <c r="E99" s="1649"/>
      <c r="F99" s="1515">
        <v>122.4</v>
      </c>
      <c r="G99" s="1516">
        <v>145.71899999999999</v>
      </c>
      <c r="H99" s="1517">
        <v>0</v>
      </c>
      <c r="I99" s="345">
        <v>268.11900000000003</v>
      </c>
      <c r="J99" s="1515">
        <v>285.92899999999997</v>
      </c>
      <c r="K99" s="1516">
        <v>77.091999999999999</v>
      </c>
      <c r="L99" s="1517">
        <v>20.870999999999999</v>
      </c>
      <c r="M99" s="345">
        <v>383.892</v>
      </c>
      <c r="N99" s="333"/>
    </row>
    <row r="100" spans="2:14" s="334" customFormat="1" ht="12.75" customHeight="1">
      <c r="B100" s="1256"/>
      <c r="C100" s="1659" t="s">
        <v>325</v>
      </c>
      <c r="D100" s="1659"/>
      <c r="E100" s="1660"/>
      <c r="F100" s="1515">
        <v>-0.24199999999999999</v>
      </c>
      <c r="G100" s="1516">
        <v>-0.57499999999999996</v>
      </c>
      <c r="H100" s="1517">
        <v>0</v>
      </c>
      <c r="I100" s="345">
        <v>-0.81699999999999995</v>
      </c>
      <c r="J100" s="1515">
        <v>-0.10100000000000001</v>
      </c>
      <c r="K100" s="1516">
        <v>-0.20499999999999999</v>
      </c>
      <c r="L100" s="1517">
        <v>2E-3</v>
      </c>
      <c r="M100" s="345">
        <v>-0.30399999999999999</v>
      </c>
      <c r="N100" s="333"/>
    </row>
    <row r="101" spans="2:14" s="334" customFormat="1" ht="26.25" customHeight="1">
      <c r="B101" s="1256"/>
      <c r="C101" s="1659" t="s">
        <v>326</v>
      </c>
      <c r="D101" s="1659" t="s">
        <v>10</v>
      </c>
      <c r="E101" s="1660"/>
      <c r="F101" s="1515">
        <v>-0.52800000000000002</v>
      </c>
      <c r="G101" s="1516">
        <v>-6.91</v>
      </c>
      <c r="H101" s="1517">
        <v>0</v>
      </c>
      <c r="I101" s="345">
        <v>-7.4379999999999997</v>
      </c>
      <c r="J101" s="1515">
        <v>-2.9580000000000002</v>
      </c>
      <c r="K101" s="1516">
        <v>-3.5790000000000002</v>
      </c>
      <c r="L101" s="1517">
        <v>-2.1000000000000001E-2</v>
      </c>
      <c r="M101" s="345">
        <v>-6.5579999999999998</v>
      </c>
      <c r="N101" s="333"/>
    </row>
    <row r="102" spans="2:14" s="334" customFormat="1" ht="26.25" customHeight="1">
      <c r="B102" s="1647" t="s">
        <v>327</v>
      </c>
      <c r="C102" s="1648"/>
      <c r="D102" s="1648"/>
      <c r="E102" s="1649"/>
      <c r="F102" s="1515">
        <v>12.664999999999999</v>
      </c>
      <c r="G102" s="1516">
        <v>11.504</v>
      </c>
      <c r="H102" s="1517">
        <v>0</v>
      </c>
      <c r="I102" s="345">
        <v>24.169</v>
      </c>
      <c r="J102" s="1515">
        <v>10.831</v>
      </c>
      <c r="K102" s="1516">
        <v>10.956</v>
      </c>
      <c r="L102" s="1517">
        <v>0</v>
      </c>
      <c r="M102" s="345">
        <v>21.786999999999999</v>
      </c>
      <c r="N102" s="333"/>
    </row>
    <row r="103" spans="2:14" ht="12.75" customHeight="1">
      <c r="B103" s="1256"/>
      <c r="C103" s="1659" t="s">
        <v>327</v>
      </c>
      <c r="D103" s="1659"/>
      <c r="E103" s="1660"/>
      <c r="F103" s="1515">
        <v>12.762</v>
      </c>
      <c r="G103" s="1516">
        <v>11.555</v>
      </c>
      <c r="H103" s="1517">
        <v>0</v>
      </c>
      <c r="I103" s="345">
        <v>24.317</v>
      </c>
      <c r="J103" s="1515">
        <v>10.909000000000001</v>
      </c>
      <c r="K103" s="1516">
        <v>11.07</v>
      </c>
      <c r="L103" s="1517">
        <v>0</v>
      </c>
      <c r="M103" s="345">
        <v>21.978999999999999</v>
      </c>
    </row>
    <row r="104" spans="2:14" ht="12.75" customHeight="1">
      <c r="B104" s="1647" t="s">
        <v>328</v>
      </c>
      <c r="C104" s="1648"/>
      <c r="D104" s="1648"/>
      <c r="E104" s="1649"/>
      <c r="F104" s="1515">
        <v>1.169</v>
      </c>
      <c r="G104" s="1516">
        <v>0.189</v>
      </c>
      <c r="H104" s="1517">
        <v>0</v>
      </c>
      <c r="I104" s="345">
        <v>1.3580000000000001</v>
      </c>
      <c r="J104" s="1515">
        <v>0.26900000000000002</v>
      </c>
      <c r="K104" s="1516">
        <v>0.33700000000000002</v>
      </c>
      <c r="L104" s="1517">
        <v>0</v>
      </c>
      <c r="M104" s="345">
        <v>0.60599999999999998</v>
      </c>
    </row>
    <row r="105" spans="2:14" ht="12.75" customHeight="1">
      <c r="B105" s="1256"/>
      <c r="C105" s="1661" t="s">
        <v>329</v>
      </c>
      <c r="D105" s="1648"/>
      <c r="E105" s="1649"/>
      <c r="F105" s="1515">
        <v>1.171</v>
      </c>
      <c r="G105" s="1516">
        <v>0.189</v>
      </c>
      <c r="H105" s="1517">
        <v>0</v>
      </c>
      <c r="I105" s="345">
        <v>1.36</v>
      </c>
      <c r="J105" s="1515">
        <v>0.27</v>
      </c>
      <c r="K105" s="1516">
        <v>0.33700000000000002</v>
      </c>
      <c r="L105" s="1517">
        <v>0</v>
      </c>
      <c r="M105" s="345">
        <v>0.60699999999999998</v>
      </c>
    </row>
    <row r="106" spans="2:14" ht="12.75" customHeight="1">
      <c r="B106" s="1647" t="s">
        <v>330</v>
      </c>
      <c r="C106" s="1648"/>
      <c r="D106" s="1648"/>
      <c r="E106" s="1649"/>
      <c r="F106" s="1522">
        <v>2833.0149999999999</v>
      </c>
      <c r="G106" s="1523">
        <v>407.68599999999998</v>
      </c>
      <c r="H106" s="1524">
        <v>289.75700000000001</v>
      </c>
      <c r="I106" s="345">
        <v>3530.4580000000001</v>
      </c>
      <c r="J106" s="1522">
        <v>3730.732</v>
      </c>
      <c r="K106" s="1523">
        <v>290.81599999999997</v>
      </c>
      <c r="L106" s="1524">
        <v>274.66899999999998</v>
      </c>
      <c r="M106" s="345">
        <v>4296.2169999999996</v>
      </c>
    </row>
    <row r="107" spans="2:14" s="354" customFormat="1" ht="12.75" customHeight="1">
      <c r="B107" s="1256"/>
      <c r="C107" s="1661" t="s">
        <v>331</v>
      </c>
      <c r="D107" s="1648"/>
      <c r="E107" s="1649"/>
      <c r="F107" s="1515">
        <v>15683.92</v>
      </c>
      <c r="G107" s="1516">
        <v>1931.8920000000001</v>
      </c>
      <c r="H107" s="1517">
        <v>885.13099999999997</v>
      </c>
      <c r="I107" s="345">
        <v>18500.942999999999</v>
      </c>
      <c r="J107" s="1515">
        <v>16622.387999999999</v>
      </c>
      <c r="K107" s="1516">
        <v>1299.146</v>
      </c>
      <c r="L107" s="1517">
        <v>956.69100000000003</v>
      </c>
      <c r="M107" s="345">
        <v>18878.224999999999</v>
      </c>
    </row>
    <row r="108" spans="2:14" ht="12.75" customHeight="1">
      <c r="B108" s="1256"/>
      <c r="C108" s="1659" t="s">
        <v>332</v>
      </c>
      <c r="D108" s="1659" t="s">
        <v>10</v>
      </c>
      <c r="E108" s="1660"/>
      <c r="F108" s="1515">
        <v>-12850.905000000001</v>
      </c>
      <c r="G108" s="1516">
        <v>-1524.2059999999999</v>
      </c>
      <c r="H108" s="1517">
        <v>-595.37400000000002</v>
      </c>
      <c r="I108" s="345">
        <v>-14970.485000000001</v>
      </c>
      <c r="J108" s="1515">
        <v>-12891.656000000001</v>
      </c>
      <c r="K108" s="1516">
        <v>-1008.33</v>
      </c>
      <c r="L108" s="1517">
        <v>-682.02200000000005</v>
      </c>
      <c r="M108" s="345">
        <v>-14582.008</v>
      </c>
    </row>
    <row r="109" spans="2:14" ht="45.75" customHeight="1">
      <c r="B109" s="1647" t="s">
        <v>333</v>
      </c>
      <c r="C109" s="1648"/>
      <c r="D109" s="1648"/>
      <c r="E109" s="1649"/>
      <c r="F109" s="1515">
        <v>0</v>
      </c>
      <c r="G109" s="1516">
        <v>-123.9</v>
      </c>
      <c r="H109" s="1517">
        <v>-7.57</v>
      </c>
      <c r="I109" s="345">
        <v>-131.47</v>
      </c>
      <c r="J109" s="1515">
        <v>0</v>
      </c>
      <c r="K109" s="1516">
        <v>-125.38800000000001</v>
      </c>
      <c r="L109" s="1517">
        <v>-7.3460000000000001</v>
      </c>
      <c r="M109" s="345">
        <v>-132.73400000000001</v>
      </c>
    </row>
    <row r="110" spans="2:14" ht="12.75" customHeight="1" thickBot="1">
      <c r="B110" s="1647" t="s">
        <v>334</v>
      </c>
      <c r="C110" s="1648"/>
      <c r="D110" s="1648"/>
      <c r="E110" s="1649"/>
      <c r="F110" s="1518">
        <v>-10.250999999999999</v>
      </c>
      <c r="G110" s="1519">
        <v>-16.16</v>
      </c>
      <c r="H110" s="1520">
        <v>0</v>
      </c>
      <c r="I110" s="1521">
        <v>-26.411000000000001</v>
      </c>
      <c r="J110" s="1518">
        <v>-7.21</v>
      </c>
      <c r="K110" s="1519">
        <v>-25.689</v>
      </c>
      <c r="L110" s="1520">
        <v>0</v>
      </c>
      <c r="M110" s="1521">
        <v>-32.899000000000001</v>
      </c>
    </row>
    <row r="111" spans="2:14" ht="26.25" customHeight="1" thickBot="1">
      <c r="B111" s="1650" t="s">
        <v>335</v>
      </c>
      <c r="C111" s="1651"/>
      <c r="D111" s="1651"/>
      <c r="E111" s="1652"/>
      <c r="F111" s="337">
        <v>876.79600000000005</v>
      </c>
      <c r="G111" s="338">
        <v>415.80900000000003</v>
      </c>
      <c r="H111" s="339">
        <v>55.606999999999999</v>
      </c>
      <c r="I111" s="340">
        <v>1348.212</v>
      </c>
      <c r="J111" s="337">
        <v>909.41399999999999</v>
      </c>
      <c r="K111" s="338">
        <v>357.72500000000002</v>
      </c>
      <c r="L111" s="339">
        <v>62.598999999999997</v>
      </c>
      <c r="M111" s="340">
        <v>1329.7380000000001</v>
      </c>
    </row>
    <row r="112" spans="2:14" s="336" customFormat="1" ht="16.899999999999999" customHeight="1">
      <c r="B112" s="1647" t="s">
        <v>336</v>
      </c>
      <c r="C112" s="1648"/>
      <c r="D112" s="1648"/>
      <c r="E112" s="1649"/>
      <c r="F112" s="341">
        <v>468.56799999999998</v>
      </c>
      <c r="G112" s="342">
        <v>176.71</v>
      </c>
      <c r="H112" s="343">
        <v>32.087000000000003</v>
      </c>
      <c r="I112" s="344">
        <v>677.36500000000001</v>
      </c>
      <c r="J112" s="341">
        <v>468.60899999999998</v>
      </c>
      <c r="K112" s="342">
        <v>178.90899999999999</v>
      </c>
      <c r="L112" s="343">
        <v>33.616</v>
      </c>
      <c r="M112" s="344">
        <v>681.13400000000001</v>
      </c>
    </row>
    <row r="113" spans="2:13" ht="18" customHeight="1">
      <c r="B113" s="1647" t="s">
        <v>337</v>
      </c>
      <c r="C113" s="1648"/>
      <c r="D113" s="1648"/>
      <c r="E113" s="1649"/>
      <c r="F113" s="1515">
        <v>117.15900000000001</v>
      </c>
      <c r="G113" s="1516">
        <v>96.331999999999994</v>
      </c>
      <c r="H113" s="1517">
        <v>8.23</v>
      </c>
      <c r="I113" s="345">
        <v>221.721</v>
      </c>
      <c r="J113" s="1515">
        <v>101.69799999999999</v>
      </c>
      <c r="K113" s="1516">
        <v>83.576999999999998</v>
      </c>
      <c r="L113" s="1517">
        <v>8.8330000000000002</v>
      </c>
      <c r="M113" s="345">
        <v>194.108</v>
      </c>
    </row>
    <row r="114" spans="2:13" ht="26.25" customHeight="1">
      <c r="B114" s="1647" t="s">
        <v>338</v>
      </c>
      <c r="C114" s="1648"/>
      <c r="D114" s="1648"/>
      <c r="E114" s="1649"/>
      <c r="F114" s="1515">
        <v>193.947</v>
      </c>
      <c r="G114" s="1516">
        <v>112.86799999999999</v>
      </c>
      <c r="H114" s="1517">
        <v>9.0389999999999997</v>
      </c>
      <c r="I114" s="345">
        <v>315.85399999999998</v>
      </c>
      <c r="J114" s="1515">
        <v>200.47200000000001</v>
      </c>
      <c r="K114" s="1516">
        <v>63.279000000000003</v>
      </c>
      <c r="L114" s="1517">
        <v>7.5149999999999997</v>
      </c>
      <c r="M114" s="345">
        <v>271.26600000000002</v>
      </c>
    </row>
    <row r="115" spans="2:13" ht="26.25" customHeight="1">
      <c r="B115" s="1647" t="s">
        <v>339</v>
      </c>
      <c r="C115" s="1648"/>
      <c r="D115" s="1648"/>
      <c r="E115" s="1649"/>
      <c r="F115" s="1515">
        <v>76.260999999999996</v>
      </c>
      <c r="G115" s="1516">
        <v>12.529</v>
      </c>
      <c r="H115" s="1517">
        <v>3.2829999999999999</v>
      </c>
      <c r="I115" s="345">
        <v>92.072999999999993</v>
      </c>
      <c r="J115" s="1515">
        <v>110.455</v>
      </c>
      <c r="K115" s="1516">
        <v>14.69</v>
      </c>
      <c r="L115" s="1517">
        <v>8.4550000000000001</v>
      </c>
      <c r="M115" s="345">
        <v>133.6</v>
      </c>
    </row>
    <row r="116" spans="2:13" ht="25.5" customHeight="1">
      <c r="B116" s="1647" t="s">
        <v>340</v>
      </c>
      <c r="C116" s="1648"/>
      <c r="D116" s="1648"/>
      <c r="E116" s="1649"/>
      <c r="F116" s="1515">
        <v>0</v>
      </c>
      <c r="G116" s="1516">
        <v>1.288</v>
      </c>
      <c r="H116" s="1517">
        <v>0</v>
      </c>
      <c r="I116" s="345">
        <v>1.288</v>
      </c>
      <c r="J116" s="1515">
        <v>0</v>
      </c>
      <c r="K116" s="1516">
        <v>1.2909999999999999</v>
      </c>
      <c r="L116" s="1517">
        <v>0</v>
      </c>
      <c r="M116" s="345">
        <v>1.2909999999999999</v>
      </c>
    </row>
    <row r="117" spans="2:13" ht="25.5" customHeight="1">
      <c r="B117" s="1647" t="s">
        <v>341</v>
      </c>
      <c r="C117" s="1648"/>
      <c r="D117" s="1648"/>
      <c r="E117" s="1649"/>
      <c r="F117" s="1515">
        <v>16.324999999999999</v>
      </c>
      <c r="G117" s="1516">
        <v>14.233000000000001</v>
      </c>
      <c r="H117" s="1517">
        <v>2.9510000000000001</v>
      </c>
      <c r="I117" s="345">
        <v>33.509</v>
      </c>
      <c r="J117" s="1515">
        <v>17.645</v>
      </c>
      <c r="K117" s="1516">
        <v>14.242000000000001</v>
      </c>
      <c r="L117" s="1517">
        <v>3.9660000000000002</v>
      </c>
      <c r="M117" s="345">
        <v>35.853000000000002</v>
      </c>
    </row>
    <row r="118" spans="2:13" ht="26.25" customHeight="1">
      <c r="B118" s="1647" t="s">
        <v>342</v>
      </c>
      <c r="C118" s="1648"/>
      <c r="D118" s="1648"/>
      <c r="E118" s="1649"/>
      <c r="F118" s="1515">
        <v>1.4</v>
      </c>
      <c r="G118" s="1516">
        <v>1.5149999999999999</v>
      </c>
      <c r="H118" s="1517">
        <v>1.4999999999999999E-2</v>
      </c>
      <c r="I118" s="345">
        <v>2.93</v>
      </c>
      <c r="J118" s="1515">
        <v>2.2810000000000001</v>
      </c>
      <c r="K118" s="1516">
        <v>1.663</v>
      </c>
      <c r="L118" s="1517">
        <v>1E-3</v>
      </c>
      <c r="M118" s="345">
        <v>3.9449999999999998</v>
      </c>
    </row>
    <row r="119" spans="2:13" ht="12.75" customHeight="1">
      <c r="B119" s="1647" t="s">
        <v>343</v>
      </c>
      <c r="C119" s="1648"/>
      <c r="D119" s="1648"/>
      <c r="E119" s="1649"/>
      <c r="F119" s="1515">
        <v>0</v>
      </c>
      <c r="G119" s="1516">
        <v>3.0000000000000001E-3</v>
      </c>
      <c r="H119" s="1517">
        <v>0</v>
      </c>
      <c r="I119" s="345">
        <v>3.0000000000000001E-3</v>
      </c>
      <c r="J119" s="1515">
        <v>0</v>
      </c>
      <c r="K119" s="1516">
        <v>2E-3</v>
      </c>
      <c r="L119" s="1517">
        <v>0</v>
      </c>
      <c r="M119" s="345">
        <v>2E-3</v>
      </c>
    </row>
    <row r="120" spans="2:13" ht="18.75" customHeight="1" thickBot="1">
      <c r="B120" s="1647" t="s">
        <v>344</v>
      </c>
      <c r="C120" s="1648"/>
      <c r="D120" s="1648"/>
      <c r="E120" s="1649"/>
      <c r="F120" s="1515">
        <v>3.1669999999999998</v>
      </c>
      <c r="G120" s="1516">
        <v>0.10199999999999999</v>
      </c>
      <c r="H120" s="1517">
        <v>2E-3</v>
      </c>
      <c r="I120" s="345">
        <v>3.2709999999999999</v>
      </c>
      <c r="J120" s="1515">
        <v>8.4830000000000005</v>
      </c>
      <c r="K120" s="1516">
        <v>0.113</v>
      </c>
      <c r="L120" s="1517">
        <v>0.21299999999999999</v>
      </c>
      <c r="M120" s="345">
        <v>8.8089999999999993</v>
      </c>
    </row>
    <row r="121" spans="2:13" ht="15" customHeight="1" thickBot="1">
      <c r="B121" s="1650" t="s">
        <v>345</v>
      </c>
      <c r="C121" s="1651"/>
      <c r="D121" s="1651"/>
      <c r="E121" s="1652"/>
      <c r="F121" s="337">
        <v>405.279</v>
      </c>
      <c r="G121" s="338">
        <v>0</v>
      </c>
      <c r="H121" s="339">
        <v>47.658999999999999</v>
      </c>
      <c r="I121" s="340">
        <v>452.93799999999999</v>
      </c>
      <c r="J121" s="337">
        <v>247.90199999999999</v>
      </c>
      <c r="K121" s="338">
        <v>0</v>
      </c>
      <c r="L121" s="339">
        <v>0</v>
      </c>
      <c r="M121" s="340">
        <v>247.90199999999999</v>
      </c>
    </row>
    <row r="122" spans="2:13" s="336" customFormat="1" ht="26.25" customHeight="1">
      <c r="B122" s="1647" t="s">
        <v>346</v>
      </c>
      <c r="C122" s="1648"/>
      <c r="D122" s="1648"/>
      <c r="E122" s="1649"/>
      <c r="F122" s="341">
        <v>392.541</v>
      </c>
      <c r="G122" s="342">
        <v>0</v>
      </c>
      <c r="H122" s="343">
        <v>0</v>
      </c>
      <c r="I122" s="344">
        <v>392.541</v>
      </c>
      <c r="J122" s="341">
        <v>235.16399999999999</v>
      </c>
      <c r="K122" s="342">
        <v>0</v>
      </c>
      <c r="L122" s="343">
        <v>0</v>
      </c>
      <c r="M122" s="344">
        <v>235.16399999999999</v>
      </c>
    </row>
    <row r="123" spans="2:13" ht="12.75" customHeight="1" thickBot="1">
      <c r="B123" s="1647" t="s">
        <v>347</v>
      </c>
      <c r="C123" s="1648"/>
      <c r="D123" s="1648"/>
      <c r="E123" s="1649"/>
      <c r="F123" s="1515">
        <v>12.738</v>
      </c>
      <c r="G123" s="1516">
        <v>0</v>
      </c>
      <c r="H123" s="1517">
        <v>47.658999999999999</v>
      </c>
      <c r="I123" s="345">
        <v>60.396999999999998</v>
      </c>
      <c r="J123" s="1515">
        <v>12.738</v>
      </c>
      <c r="K123" s="1516">
        <v>0</v>
      </c>
      <c r="L123" s="1517">
        <v>0</v>
      </c>
      <c r="M123" s="345">
        <v>12.738</v>
      </c>
    </row>
    <row r="124" spans="2:13" ht="12.75" customHeight="1" thickBot="1">
      <c r="B124" s="1650" t="s">
        <v>348</v>
      </c>
      <c r="C124" s="1651"/>
      <c r="D124" s="1651"/>
      <c r="E124" s="1652"/>
      <c r="F124" s="337">
        <v>2311.9969999999998</v>
      </c>
      <c r="G124" s="338">
        <v>481.952</v>
      </c>
      <c r="H124" s="339">
        <v>277.95699999999999</v>
      </c>
      <c r="I124" s="340">
        <v>3071.9059999999999</v>
      </c>
      <c r="J124" s="337">
        <v>3563.828</v>
      </c>
      <c r="K124" s="338">
        <v>502.40800000000002</v>
      </c>
      <c r="L124" s="339">
        <v>337.73099999999999</v>
      </c>
      <c r="M124" s="340">
        <v>4403.9669999999996</v>
      </c>
    </row>
    <row r="125" spans="2:13" s="336" customFormat="1" ht="15" customHeight="1">
      <c r="B125" s="1647" t="s">
        <v>349</v>
      </c>
      <c r="C125" s="1648"/>
      <c r="D125" s="1648"/>
      <c r="E125" s="1649"/>
      <c r="F125" s="350">
        <v>82.209000000000003</v>
      </c>
      <c r="G125" s="351">
        <v>39.683</v>
      </c>
      <c r="H125" s="352">
        <v>4.6349999999999998</v>
      </c>
      <c r="I125" s="344">
        <v>126.527</v>
      </c>
      <c r="J125" s="350">
        <v>82.006</v>
      </c>
      <c r="K125" s="351">
        <v>41.271999999999998</v>
      </c>
      <c r="L125" s="352">
        <v>4.2110000000000003</v>
      </c>
      <c r="M125" s="344">
        <v>127.489</v>
      </c>
    </row>
    <row r="126" spans="2:13" ht="15" customHeight="1">
      <c r="B126" s="1647" t="s">
        <v>350</v>
      </c>
      <c r="C126" s="1648"/>
      <c r="D126" s="1648"/>
      <c r="E126" s="1649"/>
      <c r="F126" s="1522">
        <v>12.762</v>
      </c>
      <c r="G126" s="1523">
        <v>12.212</v>
      </c>
      <c r="H126" s="1524">
        <v>1.1060000000000001</v>
      </c>
      <c r="I126" s="345">
        <v>26.08</v>
      </c>
      <c r="J126" s="1522">
        <v>14.827999999999999</v>
      </c>
      <c r="K126" s="1523">
        <v>12.711</v>
      </c>
      <c r="L126" s="1524">
        <v>0.71599999999999997</v>
      </c>
      <c r="M126" s="345">
        <v>28.254999999999999</v>
      </c>
    </row>
    <row r="127" spans="2:13" ht="27" customHeight="1">
      <c r="B127" s="1647" t="s">
        <v>351</v>
      </c>
      <c r="C127" s="1648"/>
      <c r="D127" s="1648"/>
      <c r="E127" s="1649"/>
      <c r="F127" s="1522">
        <v>0</v>
      </c>
      <c r="G127" s="1523">
        <v>1.3029999999999999</v>
      </c>
      <c r="H127" s="1524">
        <v>0</v>
      </c>
      <c r="I127" s="345">
        <v>1.3029999999999999</v>
      </c>
      <c r="J127" s="1522">
        <v>0</v>
      </c>
      <c r="K127" s="1523">
        <v>0</v>
      </c>
      <c r="L127" s="1524">
        <v>5.0000000000000001E-3</v>
      </c>
      <c r="M127" s="345">
        <v>5.0000000000000001E-3</v>
      </c>
    </row>
    <row r="128" spans="2:13" ht="12.75" customHeight="1">
      <c r="B128" s="1647" t="s">
        <v>352</v>
      </c>
      <c r="C128" s="1648"/>
      <c r="D128" s="1648"/>
      <c r="E128" s="1649"/>
      <c r="F128" s="1522">
        <v>92.804000000000002</v>
      </c>
      <c r="G128" s="1523">
        <v>22.184999999999999</v>
      </c>
      <c r="H128" s="1524">
        <v>12.582000000000001</v>
      </c>
      <c r="I128" s="345">
        <v>127.571</v>
      </c>
      <c r="J128" s="1522">
        <v>120.05500000000001</v>
      </c>
      <c r="K128" s="1523">
        <v>20.768000000000001</v>
      </c>
      <c r="L128" s="1524">
        <v>11.326000000000001</v>
      </c>
      <c r="M128" s="345">
        <v>152.149</v>
      </c>
    </row>
    <row r="129" spans="2:30" ht="16.149999999999999" customHeight="1">
      <c r="B129" s="1647" t="s">
        <v>353</v>
      </c>
      <c r="C129" s="1648"/>
      <c r="D129" s="1648"/>
      <c r="E129" s="1649"/>
      <c r="F129" s="1522">
        <v>1022.2670000000001</v>
      </c>
      <c r="G129" s="1523">
        <v>305.15199999999999</v>
      </c>
      <c r="H129" s="1524">
        <v>252.55</v>
      </c>
      <c r="I129" s="345">
        <v>1579.9690000000001</v>
      </c>
      <c r="J129" s="1522">
        <v>2051.5509999999999</v>
      </c>
      <c r="K129" s="1523">
        <v>310.154</v>
      </c>
      <c r="L129" s="1524">
        <v>298.596</v>
      </c>
      <c r="M129" s="345">
        <v>2660.3009999999999</v>
      </c>
    </row>
    <row r="130" spans="2:30" ht="14.45" customHeight="1" thickBot="1">
      <c r="B130" s="1647" t="s">
        <v>354</v>
      </c>
      <c r="C130" s="1648"/>
      <c r="D130" s="1648"/>
      <c r="E130" s="1649"/>
      <c r="F130" s="1525">
        <v>1101.9549999999999</v>
      </c>
      <c r="G130" s="1526">
        <v>101.417</v>
      </c>
      <c r="H130" s="1527">
        <v>7.0839999999999996</v>
      </c>
      <c r="I130" s="1521">
        <v>1210.4559999999999</v>
      </c>
      <c r="J130" s="1525">
        <v>1295.3879999999999</v>
      </c>
      <c r="K130" s="1526">
        <v>117.503</v>
      </c>
      <c r="L130" s="1527">
        <v>22.876999999999999</v>
      </c>
      <c r="M130" s="1521">
        <v>1435.768</v>
      </c>
    </row>
    <row r="131" spans="2:30" ht="17.45" customHeight="1" thickBot="1">
      <c r="B131" s="1650" t="s">
        <v>355</v>
      </c>
      <c r="C131" s="1651"/>
      <c r="D131" s="1651"/>
      <c r="E131" s="1652"/>
      <c r="F131" s="337">
        <v>955.36199999999997</v>
      </c>
      <c r="G131" s="338">
        <v>508.673</v>
      </c>
      <c r="H131" s="339">
        <v>383.46</v>
      </c>
      <c r="I131" s="340">
        <v>1847.4949999999999</v>
      </c>
      <c r="J131" s="337">
        <v>1020.769</v>
      </c>
      <c r="K131" s="338">
        <v>499.971</v>
      </c>
      <c r="L131" s="339">
        <v>144.35300000000001</v>
      </c>
      <c r="M131" s="340">
        <v>1665.0930000000001</v>
      </c>
    </row>
    <row r="132" spans="2:30" s="336" customFormat="1" ht="25.9" customHeight="1">
      <c r="B132" s="1647" t="s">
        <v>356</v>
      </c>
      <c r="C132" s="1648"/>
      <c r="D132" s="1648"/>
      <c r="E132" s="1649"/>
      <c r="F132" s="341">
        <v>3223.3850000000002</v>
      </c>
      <c r="G132" s="342">
        <v>1100.981</v>
      </c>
      <c r="H132" s="343">
        <v>730.23900000000003</v>
      </c>
      <c r="I132" s="344">
        <v>5054.6049999999996</v>
      </c>
      <c r="J132" s="341">
        <v>3995.6680000000001</v>
      </c>
      <c r="K132" s="342">
        <v>1101.1990000000001</v>
      </c>
      <c r="L132" s="343">
        <v>437.38799999999998</v>
      </c>
      <c r="M132" s="344">
        <v>5534.2550000000001</v>
      </c>
    </row>
    <row r="133" spans="2:30" ht="15" customHeight="1" thickBot="1">
      <c r="B133" s="1647" t="s">
        <v>357</v>
      </c>
      <c r="C133" s="1648"/>
      <c r="D133" s="1648"/>
      <c r="E133" s="1649"/>
      <c r="F133" s="1518">
        <v>-2268.0230000000001</v>
      </c>
      <c r="G133" s="1519">
        <v>-592.30799999999999</v>
      </c>
      <c r="H133" s="1520">
        <v>-346.779</v>
      </c>
      <c r="I133" s="1521">
        <v>-3207.11</v>
      </c>
      <c r="J133" s="1518">
        <v>-2974.8989999999999</v>
      </c>
      <c r="K133" s="1519">
        <v>-601.22799999999995</v>
      </c>
      <c r="L133" s="1520">
        <v>-293.03500000000003</v>
      </c>
      <c r="M133" s="1521">
        <v>-3869.1619999999998</v>
      </c>
    </row>
    <row r="134" spans="2:30" ht="27" customHeight="1" thickBot="1">
      <c r="B134" s="1650" t="s">
        <v>358</v>
      </c>
      <c r="C134" s="1651"/>
      <c r="D134" s="1651"/>
      <c r="E134" s="1652"/>
      <c r="F134" s="337">
        <v>399.78</v>
      </c>
      <c r="G134" s="338">
        <v>302.00700000000001</v>
      </c>
      <c r="H134" s="339">
        <v>90.167000000000002</v>
      </c>
      <c r="I134" s="340">
        <v>791.95399999999995</v>
      </c>
      <c r="J134" s="337">
        <v>414.28300000000002</v>
      </c>
      <c r="K134" s="338">
        <v>305.81799999999998</v>
      </c>
      <c r="L134" s="339">
        <v>137.959</v>
      </c>
      <c r="M134" s="340">
        <v>858.06</v>
      </c>
    </row>
    <row r="135" spans="2:30" s="336" customFormat="1" ht="13.15" customHeight="1">
      <c r="B135" s="1647" t="s">
        <v>359</v>
      </c>
      <c r="C135" s="1648"/>
      <c r="D135" s="1648"/>
      <c r="E135" s="1649"/>
      <c r="F135" s="1515">
        <v>271.202</v>
      </c>
      <c r="G135" s="1516">
        <v>166.62</v>
      </c>
      <c r="H135" s="1517">
        <v>47.732999999999997</v>
      </c>
      <c r="I135" s="345">
        <v>485.55500000000001</v>
      </c>
      <c r="J135" s="1515">
        <v>288.79899999999998</v>
      </c>
      <c r="K135" s="1516">
        <v>165.57499999999999</v>
      </c>
      <c r="L135" s="1517">
        <v>53.085000000000001</v>
      </c>
      <c r="M135" s="345">
        <v>507.459</v>
      </c>
    </row>
    <row r="136" spans="2:30" ht="12.75" customHeight="1">
      <c r="B136" s="1647" t="s">
        <v>360</v>
      </c>
      <c r="C136" s="1648"/>
      <c r="D136" s="1648"/>
      <c r="E136" s="1649"/>
      <c r="F136" s="1515">
        <v>1607.1859999999999</v>
      </c>
      <c r="G136" s="1516">
        <v>673.745</v>
      </c>
      <c r="H136" s="1517">
        <v>256.80200000000002</v>
      </c>
      <c r="I136" s="345">
        <v>2537.7330000000002</v>
      </c>
      <c r="J136" s="1515">
        <v>1727.027</v>
      </c>
      <c r="K136" s="1516">
        <v>717.22799999999995</v>
      </c>
      <c r="L136" s="1517">
        <v>281.89499999999998</v>
      </c>
      <c r="M136" s="345">
        <v>2726.15</v>
      </c>
    </row>
    <row r="137" spans="2:30" ht="12.75" customHeight="1">
      <c r="B137" s="1647" t="s">
        <v>361</v>
      </c>
      <c r="C137" s="1648"/>
      <c r="D137" s="1648"/>
      <c r="E137" s="1649"/>
      <c r="F137" s="1515">
        <v>6.726</v>
      </c>
      <c r="G137" s="1516">
        <v>0</v>
      </c>
      <c r="H137" s="1517">
        <v>91.835999999999999</v>
      </c>
      <c r="I137" s="345">
        <v>98.561999999999998</v>
      </c>
      <c r="J137" s="1515">
        <v>6.726</v>
      </c>
      <c r="K137" s="1516">
        <v>0</v>
      </c>
      <c r="L137" s="1517">
        <v>92.106999999999999</v>
      </c>
      <c r="M137" s="345">
        <v>98.832999999999998</v>
      </c>
    </row>
    <row r="138" spans="2:30" ht="12.75" customHeight="1">
      <c r="B138" s="1647" t="s">
        <v>362</v>
      </c>
      <c r="C138" s="1648"/>
      <c r="D138" s="1648"/>
      <c r="E138" s="1649"/>
      <c r="F138" s="1515">
        <v>59.746000000000002</v>
      </c>
      <c r="G138" s="1516">
        <v>63.911000000000001</v>
      </c>
      <c r="H138" s="1517">
        <v>12.762</v>
      </c>
      <c r="I138" s="345">
        <v>136.41900000000001</v>
      </c>
      <c r="J138" s="1515">
        <v>78.209999999999994</v>
      </c>
      <c r="K138" s="1516">
        <v>52.780999999999999</v>
      </c>
      <c r="L138" s="1517">
        <v>51.838999999999999</v>
      </c>
      <c r="M138" s="345">
        <v>182.83</v>
      </c>
    </row>
    <row r="139" spans="2:30" ht="12.75" customHeight="1" thickBot="1">
      <c r="B139" s="1647" t="s">
        <v>363</v>
      </c>
      <c r="C139" s="1648"/>
      <c r="D139" s="1648"/>
      <c r="E139" s="1649"/>
      <c r="F139" s="1515">
        <v>-1545.08</v>
      </c>
      <c r="G139" s="1516">
        <v>-602.26900000000001</v>
      </c>
      <c r="H139" s="1517">
        <v>-318.96600000000001</v>
      </c>
      <c r="I139" s="345">
        <v>-2466.3150000000001</v>
      </c>
      <c r="J139" s="1515">
        <v>-1686.479</v>
      </c>
      <c r="K139" s="1516">
        <v>-629.76599999999996</v>
      </c>
      <c r="L139" s="1517">
        <v>-340.96699999999998</v>
      </c>
      <c r="M139" s="345">
        <v>-2657.212</v>
      </c>
      <c r="N139" s="354"/>
      <c r="O139" s="354"/>
      <c r="P139" s="354"/>
      <c r="Q139" s="354"/>
      <c r="R139" s="354"/>
      <c r="S139" s="354"/>
      <c r="T139" s="354"/>
      <c r="U139" s="354"/>
      <c r="V139" s="354"/>
      <c r="W139" s="354"/>
      <c r="X139" s="354"/>
      <c r="Y139" s="354"/>
      <c r="Z139" s="354"/>
      <c r="AA139" s="354"/>
      <c r="AB139" s="354"/>
      <c r="AC139" s="354"/>
      <c r="AD139" s="354"/>
    </row>
    <row r="140" spans="2:30" ht="15" customHeight="1" thickBot="1">
      <c r="B140" s="1650" t="s">
        <v>364</v>
      </c>
      <c r="C140" s="1651"/>
      <c r="D140" s="1651"/>
      <c r="E140" s="1652"/>
      <c r="F140" s="337">
        <v>7667.1030000000001</v>
      </c>
      <c r="G140" s="338">
        <v>3481.5050000000001</v>
      </c>
      <c r="H140" s="339">
        <v>331.34699999999998</v>
      </c>
      <c r="I140" s="340">
        <v>11479.955</v>
      </c>
      <c r="J140" s="337">
        <v>7427.1809999999996</v>
      </c>
      <c r="K140" s="338">
        <v>3411.3470000000002</v>
      </c>
      <c r="L140" s="339">
        <v>315.22399999999999</v>
      </c>
      <c r="M140" s="340">
        <v>11153.752</v>
      </c>
      <c r="N140" s="354"/>
      <c r="O140" s="354"/>
      <c r="P140" s="354"/>
      <c r="Q140" s="354"/>
      <c r="R140" s="354"/>
      <c r="S140" s="354"/>
      <c r="T140" s="354"/>
      <c r="U140" s="354"/>
      <c r="V140" s="354"/>
      <c r="W140" s="354"/>
      <c r="X140" s="354"/>
      <c r="Y140" s="354"/>
      <c r="Z140" s="354"/>
      <c r="AA140" s="354"/>
      <c r="AB140" s="354"/>
      <c r="AC140" s="354"/>
      <c r="AD140" s="354"/>
    </row>
    <row r="141" spans="2:30" s="358" customFormat="1" ht="16.149999999999999" customHeight="1">
      <c r="B141" s="1653" t="s">
        <v>365</v>
      </c>
      <c r="C141" s="1654"/>
      <c r="D141" s="1654"/>
      <c r="E141" s="1655"/>
      <c r="F141" s="359">
        <v>234.374</v>
      </c>
      <c r="G141" s="360">
        <v>104.55</v>
      </c>
      <c r="H141" s="361">
        <v>0</v>
      </c>
      <c r="I141" s="344">
        <v>338.92399999999998</v>
      </c>
      <c r="J141" s="359">
        <v>234.374</v>
      </c>
      <c r="K141" s="360">
        <v>104.55</v>
      </c>
      <c r="L141" s="361">
        <v>0</v>
      </c>
      <c r="M141" s="344">
        <v>338.92399999999998</v>
      </c>
      <c r="N141" s="353"/>
      <c r="O141" s="353"/>
      <c r="P141" s="353"/>
      <c r="Q141" s="353"/>
      <c r="R141" s="353"/>
      <c r="S141" s="353"/>
      <c r="T141" s="353"/>
      <c r="U141" s="353"/>
      <c r="V141" s="353"/>
      <c r="W141" s="353"/>
      <c r="X141" s="353"/>
      <c r="Y141" s="353"/>
      <c r="Z141" s="353"/>
      <c r="AA141" s="353"/>
      <c r="AB141" s="353"/>
      <c r="AC141" s="353"/>
      <c r="AD141" s="353"/>
    </row>
    <row r="142" spans="2:30" s="362" customFormat="1" ht="12.75" customHeight="1">
      <c r="B142" s="1653" t="s">
        <v>366</v>
      </c>
      <c r="C142" s="1654"/>
      <c r="D142" s="1654"/>
      <c r="E142" s="1655"/>
      <c r="F142" s="1528">
        <v>8019.8379999999997</v>
      </c>
      <c r="G142" s="1529">
        <v>3073.21</v>
      </c>
      <c r="H142" s="1530">
        <v>319.024</v>
      </c>
      <c r="I142" s="345">
        <v>11412.072</v>
      </c>
      <c r="J142" s="1528">
        <v>8023.2269999999999</v>
      </c>
      <c r="K142" s="1529">
        <v>3408.0129999999999</v>
      </c>
      <c r="L142" s="1530">
        <v>319.37799999999999</v>
      </c>
      <c r="M142" s="345">
        <v>11750.618</v>
      </c>
      <c r="N142" s="354"/>
      <c r="O142" s="354"/>
      <c r="P142" s="354"/>
      <c r="Q142" s="354"/>
      <c r="R142" s="354"/>
      <c r="S142" s="354"/>
      <c r="T142" s="354"/>
      <c r="U142" s="354"/>
      <c r="V142" s="354"/>
      <c r="W142" s="354"/>
      <c r="X142" s="354"/>
      <c r="Y142" s="354"/>
      <c r="Z142" s="354"/>
      <c r="AA142" s="354"/>
      <c r="AB142" s="354"/>
      <c r="AC142" s="354"/>
      <c r="AD142" s="354"/>
    </row>
    <row r="143" spans="2:30" s="362" customFormat="1" ht="12.75" customHeight="1">
      <c r="B143" s="1653" t="s">
        <v>367</v>
      </c>
      <c r="C143" s="1654"/>
      <c r="D143" s="1654"/>
      <c r="E143" s="1655"/>
      <c r="F143" s="1528">
        <v>4814.9179999999997</v>
      </c>
      <c r="G143" s="1529">
        <v>1705.2529999999999</v>
      </c>
      <c r="H143" s="1530">
        <v>424.80599999999998</v>
      </c>
      <c r="I143" s="345">
        <v>6944.9769999999999</v>
      </c>
      <c r="J143" s="1528">
        <v>4573.8559999999998</v>
      </c>
      <c r="K143" s="1529">
        <v>1634.6089999999999</v>
      </c>
      <c r="L143" s="1530">
        <v>428.52600000000001</v>
      </c>
      <c r="M143" s="345">
        <v>6636.991</v>
      </c>
      <c r="N143" s="354"/>
      <c r="O143" s="354"/>
      <c r="P143" s="354"/>
      <c r="Q143" s="354"/>
      <c r="R143" s="354"/>
      <c r="S143" s="354"/>
      <c r="T143" s="354"/>
      <c r="U143" s="354"/>
      <c r="V143" s="354"/>
      <c r="W143" s="354"/>
      <c r="X143" s="354"/>
      <c r="Y143" s="354"/>
      <c r="Z143" s="354"/>
      <c r="AA143" s="354"/>
      <c r="AB143" s="354"/>
      <c r="AC143" s="354"/>
      <c r="AD143" s="354"/>
    </row>
    <row r="144" spans="2:30" s="362" customFormat="1" ht="12.75" customHeight="1">
      <c r="B144" s="1653" t="s">
        <v>368</v>
      </c>
      <c r="C144" s="1654"/>
      <c r="D144" s="1654"/>
      <c r="E144" s="1655"/>
      <c r="F144" s="1528">
        <v>592.73199999999997</v>
      </c>
      <c r="G144" s="1529">
        <v>345.79599999999999</v>
      </c>
      <c r="H144" s="1530">
        <v>54.466999999999999</v>
      </c>
      <c r="I144" s="345">
        <v>992.995</v>
      </c>
      <c r="J144" s="1528">
        <v>606.92999999999995</v>
      </c>
      <c r="K144" s="1529">
        <v>123.313</v>
      </c>
      <c r="L144" s="1530">
        <v>39.654000000000003</v>
      </c>
      <c r="M144" s="345">
        <v>769.89700000000005</v>
      </c>
      <c r="N144" s="354"/>
      <c r="O144" s="354"/>
      <c r="P144" s="354"/>
      <c r="Q144" s="354"/>
      <c r="R144" s="354"/>
      <c r="S144" s="354"/>
      <c r="T144" s="354"/>
      <c r="U144" s="354"/>
      <c r="V144" s="354"/>
      <c r="W144" s="354"/>
      <c r="X144" s="354"/>
      <c r="Y144" s="354"/>
      <c r="Z144" s="354"/>
      <c r="AA144" s="354"/>
      <c r="AB144" s="354"/>
      <c r="AC144" s="354"/>
      <c r="AD144" s="354"/>
    </row>
    <row r="145" spans="2:30" s="362" customFormat="1" ht="12.75" customHeight="1">
      <c r="B145" s="1653" t="s">
        <v>369</v>
      </c>
      <c r="C145" s="1654"/>
      <c r="D145" s="1654"/>
      <c r="E145" s="1655"/>
      <c r="F145" s="1528">
        <v>78.370999999999995</v>
      </c>
      <c r="G145" s="1529">
        <v>130.46100000000001</v>
      </c>
      <c r="H145" s="1530">
        <v>52.713000000000001</v>
      </c>
      <c r="I145" s="345">
        <v>261.54500000000002</v>
      </c>
      <c r="J145" s="1528">
        <v>90.552999999999997</v>
      </c>
      <c r="K145" s="1529">
        <v>29.215</v>
      </c>
      <c r="L145" s="1530">
        <v>49.506</v>
      </c>
      <c r="M145" s="345">
        <v>169.274</v>
      </c>
      <c r="N145" s="354"/>
      <c r="O145" s="354"/>
      <c r="P145" s="354"/>
      <c r="Q145" s="354"/>
      <c r="R145" s="354"/>
      <c r="S145" s="354"/>
      <c r="T145" s="354"/>
      <c r="U145" s="354"/>
      <c r="V145" s="354"/>
      <c r="W145" s="354"/>
      <c r="X145" s="354"/>
      <c r="Y145" s="354"/>
      <c r="Z145" s="354"/>
      <c r="AA145" s="354"/>
      <c r="AB145" s="354"/>
      <c r="AC145" s="354"/>
      <c r="AD145" s="354"/>
    </row>
    <row r="146" spans="2:30" s="362" customFormat="1" ht="12.75" customHeight="1">
      <c r="B146" s="1653" t="s">
        <v>370</v>
      </c>
      <c r="C146" s="1654"/>
      <c r="D146" s="1654"/>
      <c r="E146" s="1655"/>
      <c r="F146" s="1528">
        <v>-6073.13</v>
      </c>
      <c r="G146" s="1529">
        <v>-1853.952</v>
      </c>
      <c r="H146" s="1530">
        <v>-519.66300000000001</v>
      </c>
      <c r="I146" s="345">
        <v>-8446.7450000000008</v>
      </c>
      <c r="J146" s="1528">
        <v>-6101.759</v>
      </c>
      <c r="K146" s="1529">
        <v>-1864.54</v>
      </c>
      <c r="L146" s="1530">
        <v>-521.84</v>
      </c>
      <c r="M146" s="345">
        <v>-8488.1389999999992</v>
      </c>
      <c r="N146" s="354"/>
      <c r="O146" s="354"/>
      <c r="P146" s="354"/>
      <c r="Q146" s="354"/>
      <c r="R146" s="354"/>
      <c r="S146" s="354"/>
      <c r="T146" s="354"/>
      <c r="U146" s="354"/>
      <c r="V146" s="354"/>
      <c r="W146" s="354"/>
      <c r="X146" s="354"/>
      <c r="Y146" s="354"/>
      <c r="Z146" s="354"/>
      <c r="AA146" s="354"/>
      <c r="AB146" s="354"/>
      <c r="AC146" s="354"/>
      <c r="AD146" s="354"/>
    </row>
    <row r="147" spans="2:30" s="362" customFormat="1" ht="12.75" customHeight="1" thickBot="1">
      <c r="B147" s="1647" t="s">
        <v>371</v>
      </c>
      <c r="C147" s="1648"/>
      <c r="D147" s="1648"/>
      <c r="E147" s="1649"/>
      <c r="F147" s="1531">
        <v>0</v>
      </c>
      <c r="G147" s="1532">
        <v>-23.812999999999999</v>
      </c>
      <c r="H147" s="1533">
        <v>0</v>
      </c>
      <c r="I147" s="1521">
        <v>-23.812999999999999</v>
      </c>
      <c r="J147" s="1531">
        <v>0</v>
      </c>
      <c r="K147" s="1532">
        <v>-23.812999999999999</v>
      </c>
      <c r="L147" s="1533">
        <v>0</v>
      </c>
      <c r="M147" s="1521">
        <v>-23.812999999999999</v>
      </c>
      <c r="N147" s="354"/>
      <c r="O147" s="354"/>
      <c r="P147" s="354"/>
      <c r="Q147" s="354"/>
      <c r="R147" s="354"/>
      <c r="S147" s="354"/>
      <c r="T147" s="354"/>
      <c r="U147" s="354"/>
      <c r="V147" s="354"/>
      <c r="W147" s="354"/>
      <c r="X147" s="354"/>
      <c r="Y147" s="354"/>
      <c r="Z147" s="354"/>
      <c r="AA147" s="354"/>
      <c r="AB147" s="354"/>
      <c r="AC147" s="354"/>
      <c r="AD147" s="354"/>
    </row>
    <row r="148" spans="2:30" s="362" customFormat="1" ht="12.75" customHeight="1" thickBot="1">
      <c r="B148" s="1650" t="s">
        <v>372</v>
      </c>
      <c r="C148" s="1651"/>
      <c r="D148" s="1651"/>
      <c r="E148" s="1652"/>
      <c r="F148" s="363">
        <v>0</v>
      </c>
      <c r="G148" s="338">
        <v>14.099</v>
      </c>
      <c r="H148" s="339">
        <v>0</v>
      </c>
      <c r="I148" s="340">
        <v>14.099</v>
      </c>
      <c r="J148" s="363">
        <v>218.63200000000001</v>
      </c>
      <c r="K148" s="338">
        <v>0</v>
      </c>
      <c r="L148" s="339">
        <v>4.359</v>
      </c>
      <c r="M148" s="340">
        <v>222.99100000000001</v>
      </c>
      <c r="N148" s="354"/>
      <c r="O148" s="354"/>
      <c r="P148" s="354"/>
      <c r="Q148" s="354"/>
      <c r="R148" s="354"/>
      <c r="S148" s="354"/>
      <c r="T148" s="354"/>
      <c r="U148" s="354"/>
      <c r="V148" s="354"/>
      <c r="W148" s="354"/>
      <c r="X148" s="354"/>
      <c r="Y148" s="354"/>
      <c r="Z148" s="354"/>
      <c r="AA148" s="354"/>
      <c r="AB148" s="354"/>
      <c r="AC148" s="354"/>
      <c r="AD148" s="354"/>
    </row>
    <row r="149" spans="2:30" s="358" customFormat="1" ht="12.75" customHeight="1">
      <c r="B149" s="1653" t="s">
        <v>373</v>
      </c>
      <c r="C149" s="1654"/>
      <c r="D149" s="1654"/>
      <c r="E149" s="1655"/>
      <c r="F149" s="364">
        <v>0</v>
      </c>
      <c r="G149" s="360">
        <v>14.099</v>
      </c>
      <c r="H149" s="361">
        <v>0</v>
      </c>
      <c r="I149" s="344">
        <v>14.099</v>
      </c>
      <c r="J149" s="364">
        <v>218.63200000000001</v>
      </c>
      <c r="K149" s="360">
        <v>1.7010000000000001</v>
      </c>
      <c r="L149" s="361">
        <v>4.359</v>
      </c>
      <c r="M149" s="344">
        <v>224.69200000000001</v>
      </c>
      <c r="N149" s="353"/>
      <c r="O149" s="353"/>
      <c r="P149" s="353"/>
      <c r="Q149" s="353"/>
      <c r="R149" s="353"/>
      <c r="S149" s="353"/>
      <c r="T149" s="353"/>
      <c r="U149" s="353"/>
      <c r="V149" s="353"/>
      <c r="W149" s="353"/>
      <c r="X149" s="353"/>
      <c r="Y149" s="353"/>
      <c r="Z149" s="353"/>
      <c r="AA149" s="353"/>
      <c r="AB149" s="353"/>
      <c r="AC149" s="353"/>
      <c r="AD149" s="353"/>
    </row>
    <row r="150" spans="2:30" s="362" customFormat="1" ht="27" customHeight="1" thickBot="1">
      <c r="B150" s="1656" t="s">
        <v>1092</v>
      </c>
      <c r="C150" s="1657"/>
      <c r="D150" s="1657"/>
      <c r="E150" s="1658"/>
      <c r="F150" s="365">
        <v>0</v>
      </c>
      <c r="G150" s="366">
        <v>0</v>
      </c>
      <c r="H150" s="367">
        <v>0</v>
      </c>
      <c r="I150" s="349">
        <v>0</v>
      </c>
      <c r="J150" s="365">
        <v>0</v>
      </c>
      <c r="K150" s="366">
        <v>-1.7010000000000001</v>
      </c>
      <c r="L150" s="367">
        <v>0</v>
      </c>
      <c r="M150" s="349">
        <v>-1.7010000000000001</v>
      </c>
      <c r="N150" s="354"/>
      <c r="O150" s="354"/>
      <c r="P150" s="354"/>
      <c r="Q150" s="354"/>
      <c r="R150" s="354"/>
      <c r="S150" s="354"/>
      <c r="T150" s="354"/>
      <c r="U150" s="354"/>
      <c r="V150" s="354"/>
      <c r="W150" s="354"/>
      <c r="X150" s="354"/>
      <c r="Y150" s="354"/>
      <c r="Z150" s="354"/>
      <c r="AA150" s="354"/>
      <c r="AB150" s="354"/>
      <c r="AC150" s="354"/>
      <c r="AD150" s="354"/>
    </row>
    <row r="151" spans="2:30" s="362" customFormat="1" ht="27" customHeight="1" thickBot="1">
      <c r="B151" s="1650" t="s">
        <v>374</v>
      </c>
      <c r="C151" s="1651"/>
      <c r="D151" s="1651"/>
      <c r="E151" s="1652"/>
      <c r="F151" s="337">
        <v>-9.84</v>
      </c>
      <c r="G151" s="338">
        <v>-1.7649999999999999</v>
      </c>
      <c r="H151" s="339">
        <v>0</v>
      </c>
      <c r="I151" s="340">
        <v>-11.605</v>
      </c>
      <c r="J151" s="337">
        <v>-11.933</v>
      </c>
      <c r="K151" s="338">
        <v>-2.0739999999999998</v>
      </c>
      <c r="L151" s="339">
        <v>1E-3</v>
      </c>
      <c r="M151" s="340">
        <v>-14.006</v>
      </c>
      <c r="N151" s="354"/>
      <c r="O151" s="354"/>
      <c r="P151" s="354"/>
      <c r="Q151" s="354"/>
      <c r="R151" s="354"/>
      <c r="S151" s="354"/>
      <c r="T151" s="354"/>
      <c r="U151" s="354"/>
      <c r="V151" s="354"/>
      <c r="W151" s="354"/>
      <c r="X151" s="354"/>
      <c r="Y151" s="354"/>
      <c r="Z151" s="354"/>
      <c r="AA151" s="354"/>
      <c r="AB151" s="354"/>
      <c r="AC151" s="354"/>
      <c r="AD151" s="354"/>
    </row>
    <row r="152" spans="2:30" s="358" customFormat="1" ht="35.25" customHeight="1">
      <c r="B152" s="1640" t="s">
        <v>375</v>
      </c>
      <c r="C152" s="1641"/>
      <c r="D152" s="1641"/>
      <c r="E152" s="1642"/>
      <c r="F152" s="359">
        <v>35960.758999999998</v>
      </c>
      <c r="G152" s="360">
        <v>3808.0569999999998</v>
      </c>
      <c r="H152" s="361">
        <v>62.316000000000003</v>
      </c>
      <c r="I152" s="344">
        <v>39831.131999999998</v>
      </c>
      <c r="J152" s="359">
        <v>41665.006999999998</v>
      </c>
      <c r="K152" s="360">
        <v>3401.018</v>
      </c>
      <c r="L152" s="361">
        <v>62.442999999999998</v>
      </c>
      <c r="M152" s="344">
        <v>45128.468000000001</v>
      </c>
      <c r="N152" s="353"/>
      <c r="O152" s="353"/>
      <c r="P152" s="353"/>
      <c r="Q152" s="353"/>
      <c r="R152" s="353"/>
      <c r="S152" s="353"/>
      <c r="T152" s="353"/>
      <c r="U152" s="353"/>
      <c r="V152" s="353"/>
      <c r="W152" s="353"/>
      <c r="X152" s="353"/>
      <c r="Y152" s="353"/>
      <c r="Z152" s="353"/>
      <c r="AA152" s="353"/>
      <c r="AB152" s="353"/>
      <c r="AC152" s="353"/>
      <c r="AD152" s="353"/>
    </row>
    <row r="153" spans="2:30" s="362" customFormat="1" ht="48" customHeight="1">
      <c r="B153" s="1640" t="s">
        <v>376</v>
      </c>
      <c r="C153" s="1641"/>
      <c r="D153" s="1641"/>
      <c r="E153" s="1642"/>
      <c r="F153" s="1528">
        <v>831.93700000000001</v>
      </c>
      <c r="G153" s="1529">
        <v>183.18</v>
      </c>
      <c r="H153" s="1530">
        <v>0</v>
      </c>
      <c r="I153" s="345">
        <v>1015.117</v>
      </c>
      <c r="J153" s="1528">
        <v>958.05399999999997</v>
      </c>
      <c r="K153" s="1529">
        <v>131.38300000000001</v>
      </c>
      <c r="L153" s="1530">
        <v>0</v>
      </c>
      <c r="M153" s="345">
        <v>1089.4369999999999</v>
      </c>
      <c r="N153" s="354"/>
      <c r="O153" s="354"/>
      <c r="P153" s="354"/>
      <c r="Q153" s="354"/>
      <c r="R153" s="354"/>
      <c r="S153" s="354"/>
      <c r="T153" s="354"/>
      <c r="U153" s="354"/>
      <c r="V153" s="354"/>
      <c r="W153" s="354"/>
      <c r="X153" s="354"/>
      <c r="Y153" s="354"/>
      <c r="Z153" s="354"/>
      <c r="AA153" s="354"/>
      <c r="AB153" s="354"/>
      <c r="AC153" s="354"/>
      <c r="AD153" s="354"/>
    </row>
    <row r="154" spans="2:30" s="362" customFormat="1" ht="41.25" customHeight="1">
      <c r="B154" s="1640" t="s">
        <v>1039</v>
      </c>
      <c r="C154" s="1641"/>
      <c r="D154" s="1641"/>
      <c r="E154" s="1642"/>
      <c r="F154" s="1528">
        <v>0</v>
      </c>
      <c r="G154" s="1529">
        <v>0</v>
      </c>
      <c r="H154" s="1530">
        <v>0</v>
      </c>
      <c r="I154" s="345">
        <v>0</v>
      </c>
      <c r="J154" s="1528">
        <v>0</v>
      </c>
      <c r="K154" s="1529">
        <v>1.1919999999999999</v>
      </c>
      <c r="L154" s="1530">
        <v>0</v>
      </c>
      <c r="M154" s="345">
        <v>1.1919999999999999</v>
      </c>
      <c r="N154" s="354"/>
      <c r="O154" s="354"/>
      <c r="P154" s="354"/>
      <c r="Q154" s="354"/>
      <c r="R154" s="354"/>
      <c r="S154" s="354"/>
      <c r="T154" s="354"/>
      <c r="U154" s="354"/>
      <c r="V154" s="354"/>
      <c r="W154" s="354"/>
      <c r="X154" s="354"/>
      <c r="Y154" s="354"/>
      <c r="Z154" s="354"/>
      <c r="AA154" s="354"/>
      <c r="AB154" s="354"/>
      <c r="AC154" s="354"/>
      <c r="AD154" s="354"/>
    </row>
    <row r="155" spans="2:30" s="362" customFormat="1" ht="26.25" customHeight="1">
      <c r="B155" s="1640" t="s">
        <v>377</v>
      </c>
      <c r="C155" s="1641"/>
      <c r="D155" s="1641"/>
      <c r="E155" s="1642"/>
      <c r="F155" s="1528">
        <v>-35966.991999999998</v>
      </c>
      <c r="G155" s="1529">
        <v>-3723.8229999999999</v>
      </c>
      <c r="H155" s="1530">
        <v>-62.316000000000003</v>
      </c>
      <c r="I155" s="345">
        <v>-39753.131000000001</v>
      </c>
      <c r="J155" s="1528">
        <v>-41679.158000000003</v>
      </c>
      <c r="K155" s="1529">
        <v>-3342.0940000000001</v>
      </c>
      <c r="L155" s="1530">
        <v>-62.442</v>
      </c>
      <c r="M155" s="345">
        <v>-45083.694000000003</v>
      </c>
      <c r="N155" s="354"/>
      <c r="O155" s="354"/>
      <c r="P155" s="354"/>
      <c r="Q155" s="354"/>
      <c r="R155" s="354"/>
      <c r="S155" s="354"/>
      <c r="T155" s="354"/>
      <c r="U155" s="354"/>
      <c r="V155" s="354"/>
      <c r="W155" s="354"/>
      <c r="X155" s="354"/>
      <c r="Y155" s="354"/>
      <c r="Z155" s="354"/>
      <c r="AA155" s="354"/>
      <c r="AB155" s="354"/>
      <c r="AC155" s="354"/>
      <c r="AD155" s="354"/>
    </row>
    <row r="156" spans="2:30" s="362" customFormat="1" ht="26.25" customHeight="1">
      <c r="B156" s="1640" t="s">
        <v>378</v>
      </c>
      <c r="C156" s="1641"/>
      <c r="D156" s="1641"/>
      <c r="E156" s="1642"/>
      <c r="F156" s="1528">
        <v>-831.94</v>
      </c>
      <c r="G156" s="1529">
        <v>-245.358</v>
      </c>
      <c r="H156" s="1530">
        <v>0</v>
      </c>
      <c r="I156" s="345">
        <v>-1077.298</v>
      </c>
      <c r="J156" s="1528">
        <v>-958.15300000000002</v>
      </c>
      <c r="K156" s="1529">
        <v>-193.572</v>
      </c>
      <c r="L156" s="1530">
        <v>0</v>
      </c>
      <c r="M156" s="345">
        <v>-1151.7249999999999</v>
      </c>
      <c r="N156" s="354"/>
      <c r="O156" s="354"/>
      <c r="P156" s="354"/>
      <c r="Q156" s="354"/>
      <c r="R156" s="354"/>
      <c r="S156" s="354"/>
      <c r="T156" s="354"/>
      <c r="U156" s="354"/>
      <c r="V156" s="354"/>
      <c r="W156" s="354"/>
      <c r="X156" s="354"/>
      <c r="Y156" s="354"/>
      <c r="Z156" s="354"/>
      <c r="AA156" s="354"/>
      <c r="AB156" s="354"/>
      <c r="AC156" s="354"/>
      <c r="AD156" s="354"/>
    </row>
    <row r="157" spans="2:30" s="362" customFormat="1" ht="30" customHeight="1">
      <c r="B157" s="1640" t="s">
        <v>379</v>
      </c>
      <c r="C157" s="1641"/>
      <c r="D157" s="1641"/>
      <c r="E157" s="1642"/>
      <c r="F157" s="1528">
        <v>58.424999999999997</v>
      </c>
      <c r="G157" s="1529">
        <v>126.078</v>
      </c>
      <c r="H157" s="1530">
        <v>0.33400000000000002</v>
      </c>
      <c r="I157" s="345">
        <v>184.83699999999999</v>
      </c>
      <c r="J157" s="1528">
        <v>63.264000000000003</v>
      </c>
      <c r="K157" s="1529">
        <v>126.181</v>
      </c>
      <c r="L157" s="1530">
        <v>0.38400000000000001</v>
      </c>
      <c r="M157" s="345">
        <v>189.82900000000001</v>
      </c>
      <c r="N157" s="354"/>
      <c r="O157" s="354"/>
      <c r="P157" s="354"/>
      <c r="Q157" s="354"/>
      <c r="R157" s="354"/>
      <c r="S157" s="354"/>
      <c r="T157" s="354"/>
      <c r="U157" s="354"/>
      <c r="V157" s="354"/>
      <c r="W157" s="354"/>
      <c r="X157" s="354"/>
      <c r="Y157" s="354"/>
      <c r="Z157" s="354"/>
      <c r="AA157" s="354"/>
      <c r="AB157" s="354"/>
      <c r="AC157" s="354"/>
      <c r="AD157" s="354"/>
    </row>
    <row r="158" spans="2:30" s="362" customFormat="1" ht="29.45" customHeight="1" thickBot="1">
      <c r="B158" s="1643" t="s">
        <v>380</v>
      </c>
      <c r="C158" s="1644"/>
      <c r="D158" s="1644"/>
      <c r="E158" s="1645"/>
      <c r="F158" s="1528">
        <v>-62.029000000000003</v>
      </c>
      <c r="G158" s="1529">
        <v>-149.899</v>
      </c>
      <c r="H158" s="1530">
        <v>-0.33400000000000002</v>
      </c>
      <c r="I158" s="1521">
        <v>-212.262</v>
      </c>
      <c r="J158" s="1528">
        <v>-60.947000000000003</v>
      </c>
      <c r="K158" s="1529">
        <v>-126.182</v>
      </c>
      <c r="L158" s="1530">
        <v>-0.38400000000000001</v>
      </c>
      <c r="M158" s="1521">
        <v>-187.51300000000001</v>
      </c>
      <c r="N158" s="354"/>
      <c r="O158" s="354"/>
      <c r="P158" s="354"/>
      <c r="Q158" s="354"/>
      <c r="R158" s="354"/>
      <c r="S158" s="354"/>
      <c r="T158" s="354"/>
      <c r="U158" s="354"/>
      <c r="V158" s="354"/>
      <c r="W158" s="354"/>
      <c r="X158" s="354"/>
      <c r="Y158" s="354"/>
      <c r="Z158" s="354"/>
      <c r="AA158" s="354"/>
      <c r="AB158" s="354"/>
      <c r="AC158" s="354"/>
      <c r="AD158" s="354"/>
    </row>
    <row r="159" spans="2:30" s="362" customFormat="1" ht="23.25" customHeight="1" thickBot="1">
      <c r="B159" s="1637" t="s">
        <v>381</v>
      </c>
      <c r="C159" s="1638"/>
      <c r="D159" s="1638"/>
      <c r="E159" s="1639"/>
      <c r="F159" s="337">
        <v>330460.25799999997</v>
      </c>
      <c r="G159" s="338">
        <v>97914.073000000004</v>
      </c>
      <c r="H159" s="339">
        <v>16305.921</v>
      </c>
      <c r="I159" s="340">
        <v>444680.25199999998</v>
      </c>
      <c r="J159" s="337">
        <v>344699.88299999997</v>
      </c>
      <c r="K159" s="338">
        <v>100691.814</v>
      </c>
      <c r="L159" s="339">
        <v>16600.422999999999</v>
      </c>
      <c r="M159" s="340">
        <v>461992.12</v>
      </c>
      <c r="N159" s="354"/>
      <c r="O159" s="354"/>
      <c r="P159" s="354"/>
      <c r="Q159" s="354"/>
      <c r="R159" s="354"/>
      <c r="S159" s="354"/>
      <c r="T159" s="354"/>
      <c r="U159" s="354"/>
      <c r="V159" s="354"/>
      <c r="W159" s="354"/>
      <c r="X159" s="354"/>
      <c r="Y159" s="354"/>
      <c r="Z159" s="354"/>
      <c r="AA159" s="354"/>
      <c r="AB159" s="354"/>
      <c r="AC159" s="354"/>
      <c r="AD159" s="354"/>
    </row>
    <row r="160" spans="2:30" s="336" customFormat="1" ht="16.149999999999999" customHeight="1">
      <c r="B160" s="333"/>
      <c r="C160" s="333"/>
      <c r="D160" s="333"/>
      <c r="E160" s="333"/>
      <c r="F160" s="334"/>
      <c r="G160" s="334"/>
      <c r="H160" s="334"/>
      <c r="I160" s="334"/>
      <c r="J160" s="334"/>
      <c r="K160" s="354"/>
      <c r="L160" s="354"/>
      <c r="M160" s="354"/>
      <c r="N160" s="353"/>
      <c r="O160" s="353"/>
      <c r="P160" s="353"/>
      <c r="Q160" s="353"/>
      <c r="R160" s="353"/>
      <c r="S160" s="353"/>
      <c r="T160" s="353"/>
      <c r="U160" s="353"/>
      <c r="V160" s="353"/>
      <c r="W160" s="353"/>
      <c r="X160" s="353"/>
      <c r="Y160" s="353"/>
      <c r="Z160" s="353"/>
      <c r="AA160" s="353"/>
      <c r="AB160" s="353"/>
      <c r="AC160" s="353"/>
      <c r="AD160" s="353"/>
    </row>
    <row r="161" spans="2:30" ht="19.5" customHeight="1">
      <c r="B161" s="1646" t="s">
        <v>1090</v>
      </c>
      <c r="C161" s="1646"/>
      <c r="D161" s="1646"/>
      <c r="E161" s="1646"/>
      <c r="F161" s="368"/>
      <c r="G161" s="368"/>
      <c r="H161" s="368"/>
      <c r="I161" s="368"/>
      <c r="K161" s="354"/>
      <c r="L161" s="354"/>
      <c r="M161" s="354"/>
      <c r="N161" s="354"/>
      <c r="O161" s="354"/>
      <c r="P161" s="354"/>
      <c r="Q161" s="354"/>
      <c r="R161" s="354"/>
      <c r="S161" s="354"/>
      <c r="T161" s="354"/>
      <c r="U161" s="354"/>
      <c r="V161" s="354"/>
      <c r="W161" s="354"/>
      <c r="X161" s="354"/>
      <c r="Y161" s="354"/>
      <c r="Z161" s="354"/>
      <c r="AA161" s="354"/>
      <c r="AB161" s="354"/>
      <c r="AC161" s="354"/>
      <c r="AD161" s="354"/>
    </row>
    <row r="162" spans="2:30" ht="12.75" customHeight="1">
      <c r="F162" s="369"/>
      <c r="G162" s="369"/>
      <c r="H162" s="369"/>
      <c r="I162" s="369"/>
      <c r="K162" s="354"/>
      <c r="L162" s="354"/>
      <c r="M162" s="354"/>
      <c r="N162" s="354"/>
      <c r="O162" s="354"/>
      <c r="P162" s="354"/>
      <c r="Q162" s="354"/>
      <c r="R162" s="354"/>
      <c r="S162" s="354"/>
      <c r="T162" s="354"/>
      <c r="U162" s="354"/>
      <c r="V162" s="354"/>
      <c r="W162" s="354"/>
      <c r="X162" s="354"/>
      <c r="Y162" s="354"/>
      <c r="Z162" s="354"/>
      <c r="AA162" s="354"/>
      <c r="AB162" s="354"/>
      <c r="AC162" s="354"/>
      <c r="AD162" s="354"/>
    </row>
    <row r="163" spans="2:30" ht="12.75" customHeight="1">
      <c r="F163" s="370"/>
      <c r="G163" s="370"/>
      <c r="H163" s="370"/>
      <c r="I163" s="370"/>
      <c r="K163" s="354"/>
      <c r="L163" s="354"/>
      <c r="M163" s="354"/>
      <c r="N163" s="354"/>
      <c r="O163" s="354"/>
      <c r="P163" s="354"/>
      <c r="Q163" s="354"/>
      <c r="R163" s="354"/>
      <c r="S163" s="354"/>
      <c r="T163" s="354"/>
      <c r="U163" s="354"/>
      <c r="V163" s="354"/>
      <c r="W163" s="354"/>
      <c r="X163" s="354"/>
      <c r="Y163" s="354"/>
      <c r="Z163" s="354"/>
      <c r="AA163" s="354"/>
      <c r="AB163" s="354"/>
      <c r="AC163" s="354"/>
      <c r="AD163" s="354"/>
    </row>
    <row r="164" spans="2:30" ht="12.75" customHeight="1">
      <c r="F164" s="369"/>
      <c r="G164" s="369"/>
      <c r="H164" s="369"/>
      <c r="I164" s="369"/>
      <c r="K164" s="354"/>
      <c r="L164" s="354"/>
      <c r="M164" s="354"/>
      <c r="N164" s="354"/>
      <c r="O164" s="354"/>
      <c r="P164" s="354"/>
      <c r="Q164" s="354"/>
      <c r="R164" s="354"/>
      <c r="S164" s="354"/>
      <c r="T164" s="354"/>
      <c r="U164" s="354"/>
      <c r="V164" s="354"/>
      <c r="W164" s="354"/>
      <c r="X164" s="354"/>
      <c r="Y164" s="354"/>
      <c r="Z164" s="354"/>
      <c r="AA164" s="354"/>
      <c r="AB164" s="354"/>
      <c r="AC164" s="354"/>
      <c r="AD164" s="354"/>
    </row>
    <row r="165" spans="2:30" s="334" customFormat="1" ht="12.75" customHeight="1">
      <c r="B165" s="333"/>
      <c r="C165" s="333"/>
      <c r="D165" s="333"/>
      <c r="E165" s="333"/>
      <c r="K165" s="354"/>
      <c r="L165" s="354"/>
      <c r="M165" s="354"/>
      <c r="N165" s="354"/>
    </row>
    <row r="166" spans="2:30" s="334" customFormat="1" ht="12.75" customHeight="1">
      <c r="B166" s="333"/>
      <c r="C166" s="333"/>
      <c r="D166" s="333"/>
      <c r="E166" s="333"/>
      <c r="K166" s="333"/>
      <c r="L166" s="333"/>
      <c r="M166" s="333"/>
      <c r="N166" s="354"/>
    </row>
    <row r="167" spans="2:30">
      <c r="F167" s="370"/>
      <c r="G167" s="370"/>
      <c r="H167" s="370"/>
      <c r="I167" s="370"/>
    </row>
    <row r="168" spans="2:30" s="334" customFormat="1" ht="12.75" customHeight="1">
      <c r="B168" s="333"/>
      <c r="C168" s="333"/>
      <c r="D168" s="333"/>
      <c r="E168" s="333"/>
      <c r="F168" s="370"/>
      <c r="G168" s="370"/>
      <c r="H168" s="370"/>
      <c r="I168" s="370"/>
      <c r="K168" s="333"/>
      <c r="L168" s="333"/>
      <c r="M168" s="333"/>
      <c r="N168" s="333"/>
    </row>
    <row r="169" spans="2:30" s="334" customFormat="1" ht="13.5" customHeight="1">
      <c r="B169" s="333"/>
      <c r="C169" s="333"/>
      <c r="D169" s="333"/>
      <c r="E169" s="333"/>
      <c r="K169" s="333"/>
      <c r="L169" s="333"/>
      <c r="M169" s="333"/>
      <c r="N169" s="333"/>
    </row>
    <row r="170" spans="2:30">
      <c r="F170" s="370"/>
      <c r="G170" s="370"/>
      <c r="H170" s="370"/>
      <c r="I170" s="370"/>
    </row>
    <row r="171" spans="2:30" s="334" customFormat="1">
      <c r="B171" s="333"/>
      <c r="C171" s="333"/>
      <c r="D171" s="333"/>
      <c r="E171" s="333"/>
      <c r="K171" s="333"/>
      <c r="L171" s="333"/>
      <c r="M171" s="333"/>
      <c r="N171" s="333"/>
    </row>
  </sheetData>
  <mergeCells count="158">
    <mergeCell ref="C2:M2"/>
    <mergeCell ref="F5:I5"/>
    <mergeCell ref="J5:M5"/>
    <mergeCell ref="B7:E7"/>
    <mergeCell ref="B8:E8"/>
    <mergeCell ref="B15:E15"/>
    <mergeCell ref="B16:E16"/>
    <mergeCell ref="B17:E17"/>
    <mergeCell ref="B5:E6"/>
    <mergeCell ref="B18:E18"/>
    <mergeCell ref="B19:E19"/>
    <mergeCell ref="B20:E20"/>
    <mergeCell ref="B9:E9"/>
    <mergeCell ref="B10:E10"/>
    <mergeCell ref="B11:E11"/>
    <mergeCell ref="B12:E12"/>
    <mergeCell ref="B13:E13"/>
    <mergeCell ref="B14:E14"/>
    <mergeCell ref="B44:E44"/>
    <mergeCell ref="B27:E27"/>
    <mergeCell ref="B28:E28"/>
    <mergeCell ref="B29:E29"/>
    <mergeCell ref="B30:E30"/>
    <mergeCell ref="B31:E31"/>
    <mergeCell ref="B32:E32"/>
    <mergeCell ref="B21:E21"/>
    <mergeCell ref="B22:E22"/>
    <mergeCell ref="B23:E23"/>
    <mergeCell ref="B24:E24"/>
    <mergeCell ref="B25:E25"/>
    <mergeCell ref="B26:E26"/>
    <mergeCell ref="C40:E40"/>
    <mergeCell ref="C43:E43"/>
    <mergeCell ref="B33:E33"/>
    <mergeCell ref="B34:E34"/>
    <mergeCell ref="B35:E35"/>
    <mergeCell ref="C37:E37"/>
    <mergeCell ref="C36:E36"/>
    <mergeCell ref="B38:E38"/>
    <mergeCell ref="C39:E39"/>
    <mergeCell ref="B41:E41"/>
    <mergeCell ref="C42:E42"/>
    <mergeCell ref="C52:E52"/>
    <mergeCell ref="C55:E55"/>
    <mergeCell ref="C56:E56"/>
    <mergeCell ref="C46:E46"/>
    <mergeCell ref="C49:E49"/>
    <mergeCell ref="C45:E45"/>
    <mergeCell ref="B47:E47"/>
    <mergeCell ref="C48:E48"/>
    <mergeCell ref="B50:E50"/>
    <mergeCell ref="C51:E51"/>
    <mergeCell ref="B53:E53"/>
    <mergeCell ref="C54:E54"/>
    <mergeCell ref="C64:E64"/>
    <mergeCell ref="B66:E66"/>
    <mergeCell ref="C68:E68"/>
    <mergeCell ref="C59:E59"/>
    <mergeCell ref="B57:E57"/>
    <mergeCell ref="C58:E58"/>
    <mergeCell ref="B60:E60"/>
    <mergeCell ref="C61:E61"/>
    <mergeCell ref="B62:E62"/>
    <mergeCell ref="C63:E63"/>
    <mergeCell ref="B65:E65"/>
    <mergeCell ref="C67:E67"/>
    <mergeCell ref="C76:E76"/>
    <mergeCell ref="C77:E77"/>
    <mergeCell ref="C80:E80"/>
    <mergeCell ref="C69:E69"/>
    <mergeCell ref="C72:E72"/>
    <mergeCell ref="C73:E73"/>
    <mergeCell ref="B70:E70"/>
    <mergeCell ref="C71:E71"/>
    <mergeCell ref="B74:E74"/>
    <mergeCell ref="C75:E75"/>
    <mergeCell ref="B78:E78"/>
    <mergeCell ref="C79:E79"/>
    <mergeCell ref="C87:E87"/>
    <mergeCell ref="C88:E88"/>
    <mergeCell ref="C91:E91"/>
    <mergeCell ref="C92:E92"/>
    <mergeCell ref="C81:E81"/>
    <mergeCell ref="C84:E84"/>
    <mergeCell ref="B82:E82"/>
    <mergeCell ref="C83:E83"/>
    <mergeCell ref="B85:E85"/>
    <mergeCell ref="C86:E86"/>
    <mergeCell ref="B89:E89"/>
    <mergeCell ref="C90:E90"/>
    <mergeCell ref="B93:E93"/>
    <mergeCell ref="C94:E94"/>
    <mergeCell ref="B95:E95"/>
    <mergeCell ref="C96:E96"/>
    <mergeCell ref="B98:E98"/>
    <mergeCell ref="C99:E99"/>
    <mergeCell ref="B102:E102"/>
    <mergeCell ref="C103:E103"/>
    <mergeCell ref="B104:E104"/>
    <mergeCell ref="C108:E108"/>
    <mergeCell ref="B110:E110"/>
    <mergeCell ref="C105:E105"/>
    <mergeCell ref="B106:E106"/>
    <mergeCell ref="C107:E107"/>
    <mergeCell ref="B109:E109"/>
    <mergeCell ref="C100:E100"/>
    <mergeCell ref="C101:E101"/>
    <mergeCell ref="C97:E97"/>
    <mergeCell ref="B117:E117"/>
    <mergeCell ref="B118:E118"/>
    <mergeCell ref="B119:E119"/>
    <mergeCell ref="B120:E120"/>
    <mergeCell ref="B121:E121"/>
    <mergeCell ref="B122:E122"/>
    <mergeCell ref="B111:E111"/>
    <mergeCell ref="B112:E112"/>
    <mergeCell ref="B113:E113"/>
    <mergeCell ref="B114:E114"/>
    <mergeCell ref="B115:E115"/>
    <mergeCell ref="B116:E116"/>
    <mergeCell ref="B129:E129"/>
    <mergeCell ref="B130:E130"/>
    <mergeCell ref="B131:E131"/>
    <mergeCell ref="B132:E132"/>
    <mergeCell ref="B133:E133"/>
    <mergeCell ref="B134:E134"/>
    <mergeCell ref="B123:E123"/>
    <mergeCell ref="B124:E124"/>
    <mergeCell ref="B125:E125"/>
    <mergeCell ref="B126:E126"/>
    <mergeCell ref="B127:E127"/>
    <mergeCell ref="B128:E128"/>
    <mergeCell ref="B141:E141"/>
    <mergeCell ref="B142:E142"/>
    <mergeCell ref="B143:E143"/>
    <mergeCell ref="B144:E144"/>
    <mergeCell ref="B145:E145"/>
    <mergeCell ref="B146:E146"/>
    <mergeCell ref="B135:E135"/>
    <mergeCell ref="B136:E136"/>
    <mergeCell ref="B137:E137"/>
    <mergeCell ref="B138:E138"/>
    <mergeCell ref="B139:E139"/>
    <mergeCell ref="B140:E140"/>
    <mergeCell ref="B159:E159"/>
    <mergeCell ref="B153:E153"/>
    <mergeCell ref="B154:E154"/>
    <mergeCell ref="B155:E155"/>
    <mergeCell ref="B156:E156"/>
    <mergeCell ref="B157:E157"/>
    <mergeCell ref="B158:E158"/>
    <mergeCell ref="B161:E161"/>
    <mergeCell ref="B147:E147"/>
    <mergeCell ref="B148:E148"/>
    <mergeCell ref="B149:E149"/>
    <mergeCell ref="B150:E150"/>
    <mergeCell ref="B151:E151"/>
    <mergeCell ref="B152:E152"/>
  </mergeCells>
  <pageMargins left="0.70866141732283472" right="0.70866141732283472" top="0.74803149606299213" bottom="0.74803149606299213" header="0.31496062992125984" footer="0.31496062992125984"/>
  <pageSetup paperSize="9" scale="2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E104"/>
  <sheetViews>
    <sheetView workbookViewId="0"/>
  </sheetViews>
  <sheetFormatPr defaultColWidth="8" defaultRowHeight="12.75"/>
  <cols>
    <col min="1" max="1" width="3" style="333" customWidth="1"/>
    <col min="2" max="2" width="1.42578125" style="333" customWidth="1"/>
    <col min="3" max="4" width="1.7109375" style="333" customWidth="1"/>
    <col min="5" max="5" width="52.140625" style="333" customWidth="1"/>
    <col min="6" max="6" width="10.7109375" style="334" bestFit="1" customWidth="1"/>
    <col min="7" max="7" width="10.7109375" style="334" customWidth="1"/>
    <col min="8" max="8" width="10.28515625" style="334" customWidth="1"/>
    <col min="9" max="9" width="11.85546875" style="334" customWidth="1"/>
    <col min="10" max="10" width="12.28515625" style="334" customWidth="1"/>
    <col min="11" max="11" width="12.42578125" style="334" customWidth="1"/>
    <col min="12" max="12" width="11" style="334" customWidth="1"/>
    <col min="13" max="13" width="12" style="334" customWidth="1"/>
    <col min="14" max="57" width="8" style="334"/>
    <col min="58" max="16384" width="8" style="333"/>
  </cols>
  <sheetData>
    <row r="1" spans="2:13">
      <c r="M1" s="335" t="s">
        <v>382</v>
      </c>
    </row>
    <row r="2" spans="2:13">
      <c r="M2" s="333"/>
    </row>
    <row r="3" spans="2:13">
      <c r="C3" s="1676" t="s">
        <v>1087</v>
      </c>
      <c r="D3" s="1676"/>
      <c r="E3" s="1676"/>
      <c r="F3" s="1676"/>
      <c r="G3" s="1676"/>
      <c r="H3" s="1676"/>
      <c r="I3" s="1676"/>
      <c r="J3" s="1676"/>
      <c r="K3" s="1676"/>
      <c r="L3" s="1676"/>
      <c r="M3" s="1676"/>
    </row>
    <row r="4" spans="2:13">
      <c r="H4" s="371"/>
      <c r="I4" s="371"/>
    </row>
    <row r="5" spans="2:13" ht="13.5" thickBot="1">
      <c r="D5" s="357"/>
      <c r="E5" s="357"/>
      <c r="F5" s="1414"/>
      <c r="G5" s="1414"/>
      <c r="L5" s="1707" t="s">
        <v>469</v>
      </c>
      <c r="M5" s="1707"/>
    </row>
    <row r="6" spans="2:13" s="334" customFormat="1" ht="17.25" customHeight="1" thickBot="1">
      <c r="B6" s="1708" t="s">
        <v>1088</v>
      </c>
      <c r="C6" s="1709"/>
      <c r="D6" s="1709"/>
      <c r="E6" s="1710"/>
      <c r="F6" s="1694" t="s">
        <v>8</v>
      </c>
      <c r="G6" s="1677"/>
      <c r="H6" s="1677"/>
      <c r="I6" s="1678"/>
      <c r="J6" s="1694" t="s">
        <v>9</v>
      </c>
      <c r="K6" s="1677"/>
      <c r="L6" s="1677"/>
      <c r="M6" s="1678"/>
    </row>
    <row r="7" spans="2:13" s="334" customFormat="1" ht="30" customHeight="1" thickBot="1">
      <c r="B7" s="1711"/>
      <c r="C7" s="1712"/>
      <c r="D7" s="1712"/>
      <c r="E7" s="1713"/>
      <c r="F7" s="1415" t="s">
        <v>238</v>
      </c>
      <c r="G7" s="1416" t="s">
        <v>239</v>
      </c>
      <c r="H7" s="1417" t="s">
        <v>240</v>
      </c>
      <c r="I7" s="1418" t="s">
        <v>241</v>
      </c>
      <c r="J7" s="1415" t="s">
        <v>238</v>
      </c>
      <c r="K7" s="1416" t="s">
        <v>239</v>
      </c>
      <c r="L7" s="1417" t="s">
        <v>240</v>
      </c>
      <c r="M7" s="1418" t="s">
        <v>241</v>
      </c>
    </row>
    <row r="8" spans="2:13" s="334" customFormat="1" ht="56.45" customHeight="1" thickBot="1">
      <c r="B8" s="1695" t="s">
        <v>383</v>
      </c>
      <c r="C8" s="1696"/>
      <c r="D8" s="1696"/>
      <c r="E8" s="1697"/>
      <c r="F8" s="372">
        <v>0</v>
      </c>
      <c r="G8" s="372">
        <v>0</v>
      </c>
      <c r="H8" s="373">
        <v>0</v>
      </c>
      <c r="I8" s="374">
        <v>0</v>
      </c>
      <c r="J8" s="372">
        <v>3.5539999999999998</v>
      </c>
      <c r="K8" s="372">
        <v>0.16800000000000001</v>
      </c>
      <c r="L8" s="373">
        <v>0</v>
      </c>
      <c r="M8" s="374">
        <v>3.722</v>
      </c>
    </row>
    <row r="9" spans="2:13" s="334" customFormat="1" ht="14.45" customHeight="1" thickBot="1">
      <c r="B9" s="375"/>
      <c r="C9" s="1698" t="s">
        <v>386</v>
      </c>
      <c r="D9" s="1699"/>
      <c r="E9" s="1700"/>
      <c r="F9" s="1419">
        <v>0</v>
      </c>
      <c r="G9" s="1419">
        <v>0</v>
      </c>
      <c r="H9" s="1420">
        <v>0</v>
      </c>
      <c r="I9" s="376">
        <v>0</v>
      </c>
      <c r="J9" s="1419">
        <v>3.5539999999999998</v>
      </c>
      <c r="K9" s="1419">
        <v>0.16800000000000001</v>
      </c>
      <c r="L9" s="1420">
        <v>0</v>
      </c>
      <c r="M9" s="376">
        <v>3.722</v>
      </c>
    </row>
    <row r="10" spans="2:13" s="334" customFormat="1" ht="28.9" customHeight="1" thickBot="1">
      <c r="B10" s="1691" t="s">
        <v>384</v>
      </c>
      <c r="C10" s="1692"/>
      <c r="D10" s="1692"/>
      <c r="E10" s="1693"/>
      <c r="F10" s="372">
        <v>7.5999999999999998E-2</v>
      </c>
      <c r="G10" s="372">
        <v>0</v>
      </c>
      <c r="H10" s="373">
        <v>0</v>
      </c>
      <c r="I10" s="374">
        <v>7.5999999999999998E-2</v>
      </c>
      <c r="J10" s="372">
        <v>0</v>
      </c>
      <c r="K10" s="372">
        <v>0</v>
      </c>
      <c r="L10" s="373">
        <v>0</v>
      </c>
      <c r="M10" s="374">
        <v>0</v>
      </c>
    </row>
    <row r="11" spans="2:13" ht="15.6" customHeight="1" thickBot="1">
      <c r="B11" s="1691" t="s">
        <v>385</v>
      </c>
      <c r="C11" s="1692"/>
      <c r="D11" s="1692"/>
      <c r="E11" s="1693"/>
      <c r="F11" s="372">
        <v>11265.484</v>
      </c>
      <c r="G11" s="372">
        <v>6463.241</v>
      </c>
      <c r="H11" s="373">
        <v>2033.788</v>
      </c>
      <c r="I11" s="374">
        <v>19762.512999999999</v>
      </c>
      <c r="J11" s="372">
        <v>12803.54</v>
      </c>
      <c r="K11" s="372">
        <v>7327.2939999999999</v>
      </c>
      <c r="L11" s="373">
        <v>1903.0930000000001</v>
      </c>
      <c r="M11" s="374">
        <v>22033.927</v>
      </c>
    </row>
    <row r="12" spans="2:13" ht="15" customHeight="1">
      <c r="B12" s="1208"/>
      <c r="C12" s="1688" t="s">
        <v>387</v>
      </c>
      <c r="D12" s="1689"/>
      <c r="E12" s="1690"/>
      <c r="F12" s="377">
        <v>1657.386</v>
      </c>
      <c r="G12" s="377">
        <v>325.47300000000001</v>
      </c>
      <c r="H12" s="378">
        <v>3.7999999999999999E-2</v>
      </c>
      <c r="I12" s="376">
        <v>1982.8969999999999</v>
      </c>
      <c r="J12" s="377">
        <v>1262.385</v>
      </c>
      <c r="K12" s="377">
        <v>306.08699999999999</v>
      </c>
      <c r="L12" s="378">
        <v>59.481999999999999</v>
      </c>
      <c r="M12" s="376">
        <v>1627.954</v>
      </c>
    </row>
    <row r="13" spans="2:13" ht="12.75" customHeight="1">
      <c r="B13" s="1208"/>
      <c r="C13" s="1688" t="s">
        <v>388</v>
      </c>
      <c r="D13" s="1689"/>
      <c r="E13" s="1690"/>
      <c r="F13" s="1421">
        <v>318.76100000000002</v>
      </c>
      <c r="G13" s="1421">
        <v>25.751999999999999</v>
      </c>
      <c r="H13" s="1422">
        <v>21.280999999999999</v>
      </c>
      <c r="I13" s="379">
        <v>365.79399999999998</v>
      </c>
      <c r="J13" s="1421">
        <v>102.73</v>
      </c>
      <c r="K13" s="1421">
        <v>36.191000000000003</v>
      </c>
      <c r="L13" s="1422">
        <v>0.32400000000000001</v>
      </c>
      <c r="M13" s="379">
        <v>139.245</v>
      </c>
    </row>
    <row r="14" spans="2:13" ht="12.75" customHeight="1">
      <c r="B14" s="1208"/>
      <c r="C14" s="1688" t="s">
        <v>389</v>
      </c>
      <c r="D14" s="1689"/>
      <c r="E14" s="1690"/>
      <c r="F14" s="377">
        <v>3364.7869999999998</v>
      </c>
      <c r="G14" s="377">
        <v>1429.201</v>
      </c>
      <c r="H14" s="378">
        <v>351.19400000000002</v>
      </c>
      <c r="I14" s="376">
        <v>5145.1819999999998</v>
      </c>
      <c r="J14" s="377">
        <v>3641.942</v>
      </c>
      <c r="K14" s="377">
        <v>1624.559</v>
      </c>
      <c r="L14" s="378">
        <v>274.30200000000002</v>
      </c>
      <c r="M14" s="376">
        <v>5540.8029999999999</v>
      </c>
    </row>
    <row r="15" spans="2:13" ht="12.75" customHeight="1">
      <c r="B15" s="1208"/>
      <c r="C15" s="1688" t="s">
        <v>390</v>
      </c>
      <c r="D15" s="1689"/>
      <c r="E15" s="1690"/>
      <c r="F15" s="1421">
        <v>2283.1109999999999</v>
      </c>
      <c r="G15" s="1421">
        <v>1105.7249999999999</v>
      </c>
      <c r="H15" s="1422">
        <v>702.27200000000005</v>
      </c>
      <c r="I15" s="379">
        <v>4091.1080000000002</v>
      </c>
      <c r="J15" s="1421">
        <v>3112.4009999999998</v>
      </c>
      <c r="K15" s="1421">
        <v>1203.586</v>
      </c>
      <c r="L15" s="1422">
        <v>683.85799999999995</v>
      </c>
      <c r="M15" s="379">
        <v>4999.8450000000003</v>
      </c>
    </row>
    <row r="16" spans="2:13" ht="12.75" customHeight="1">
      <c r="B16" s="1208"/>
      <c r="C16" s="1688" t="s">
        <v>391</v>
      </c>
      <c r="D16" s="1689"/>
      <c r="E16" s="1690"/>
      <c r="F16" s="380">
        <v>667.82399999999996</v>
      </c>
      <c r="G16" s="380">
        <v>1423.5260000000001</v>
      </c>
      <c r="H16" s="381">
        <v>950.59500000000003</v>
      </c>
      <c r="I16" s="382">
        <v>3041.9450000000002</v>
      </c>
      <c r="J16" s="380">
        <v>658.05200000000002</v>
      </c>
      <c r="K16" s="380">
        <v>2189.422</v>
      </c>
      <c r="L16" s="381">
        <v>882.15300000000002</v>
      </c>
      <c r="M16" s="382">
        <v>3729.627</v>
      </c>
    </row>
    <row r="17" spans="2:57" s="354" customFormat="1" ht="13.9" customHeight="1">
      <c r="B17" s="1243"/>
      <c r="C17" s="1661" t="s">
        <v>392</v>
      </c>
      <c r="D17" s="1648"/>
      <c r="E17" s="1649"/>
      <c r="F17" s="380">
        <v>2669.4470000000001</v>
      </c>
      <c r="G17" s="380">
        <v>2006.067</v>
      </c>
      <c r="H17" s="381">
        <v>1.8009999999999999</v>
      </c>
      <c r="I17" s="382">
        <v>4677.3149999999996</v>
      </c>
      <c r="J17" s="380">
        <v>3492.6880000000001</v>
      </c>
      <c r="K17" s="380">
        <v>1821.9079999999999</v>
      </c>
      <c r="L17" s="381">
        <v>0.57499999999999996</v>
      </c>
      <c r="M17" s="382">
        <v>5315.1710000000003</v>
      </c>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row>
    <row r="18" spans="2:57" ht="30" customHeight="1" thickBot="1">
      <c r="B18" s="1208"/>
      <c r="C18" s="1688" t="s">
        <v>393</v>
      </c>
      <c r="D18" s="1689"/>
      <c r="E18" s="1690"/>
      <c r="F18" s="383">
        <v>304.16800000000001</v>
      </c>
      <c r="G18" s="383">
        <v>147.49700000000001</v>
      </c>
      <c r="H18" s="384">
        <v>6.6070000000000002</v>
      </c>
      <c r="I18" s="385">
        <v>458.27199999999999</v>
      </c>
      <c r="J18" s="383">
        <v>533.34199999999998</v>
      </c>
      <c r="K18" s="383">
        <v>145.541</v>
      </c>
      <c r="L18" s="384">
        <v>2.399</v>
      </c>
      <c r="M18" s="385">
        <v>681.28200000000004</v>
      </c>
      <c r="O18" s="386"/>
      <c r="P18" s="386"/>
      <c r="Q18" s="386"/>
    </row>
    <row r="19" spans="2:57" ht="29.45" customHeight="1" thickBot="1">
      <c r="B19" s="1691" t="s">
        <v>394</v>
      </c>
      <c r="C19" s="1692"/>
      <c r="D19" s="1692"/>
      <c r="E19" s="1693"/>
      <c r="F19" s="387">
        <v>111832.283</v>
      </c>
      <c r="G19" s="388">
        <v>26332.593000000001</v>
      </c>
      <c r="H19" s="389">
        <v>5211.732</v>
      </c>
      <c r="I19" s="390">
        <v>143376.60800000001</v>
      </c>
      <c r="J19" s="387">
        <v>127050.433</v>
      </c>
      <c r="K19" s="388">
        <v>27336.258999999998</v>
      </c>
      <c r="L19" s="389">
        <v>5318.2560000000003</v>
      </c>
      <c r="M19" s="390">
        <v>159704.948</v>
      </c>
    </row>
    <row r="20" spans="2:57" ht="28.35" customHeight="1">
      <c r="B20" s="1043"/>
      <c r="C20" s="1688" t="s">
        <v>395</v>
      </c>
      <c r="D20" s="1689"/>
      <c r="E20" s="1690"/>
      <c r="F20" s="391">
        <v>35210.741000000002</v>
      </c>
      <c r="G20" s="392">
        <v>9023.9179999999997</v>
      </c>
      <c r="H20" s="393">
        <v>1709.7929999999999</v>
      </c>
      <c r="I20" s="394">
        <v>45944.451999999997</v>
      </c>
      <c r="J20" s="391">
        <v>37869.942999999999</v>
      </c>
      <c r="K20" s="392">
        <v>8923.9940000000006</v>
      </c>
      <c r="L20" s="393">
        <v>1446.22</v>
      </c>
      <c r="M20" s="394">
        <v>48240.156999999999</v>
      </c>
    </row>
    <row r="21" spans="2:57" ht="28.35" customHeight="1">
      <c r="B21" s="1208"/>
      <c r="C21" s="1688" t="s">
        <v>396</v>
      </c>
      <c r="D21" s="1689"/>
      <c r="E21" s="1690"/>
      <c r="F21" s="1423">
        <v>268.73200000000003</v>
      </c>
      <c r="G21" s="1424">
        <v>24.611999999999998</v>
      </c>
      <c r="H21" s="1425">
        <v>12.547000000000001</v>
      </c>
      <c r="I21" s="1426">
        <v>305.89100000000002</v>
      </c>
      <c r="J21" s="1423">
        <v>307.91899999999998</v>
      </c>
      <c r="K21" s="1424">
        <v>20.292999999999999</v>
      </c>
      <c r="L21" s="1425">
        <v>0.997</v>
      </c>
      <c r="M21" s="1426">
        <v>329.209</v>
      </c>
    </row>
    <row r="22" spans="2:57" ht="28.35" customHeight="1">
      <c r="B22" s="1208"/>
      <c r="C22" s="1688" t="s">
        <v>397</v>
      </c>
      <c r="D22" s="1689"/>
      <c r="E22" s="1690"/>
      <c r="F22" s="1423">
        <v>1932.4780000000001</v>
      </c>
      <c r="G22" s="1424">
        <v>272.35899999999998</v>
      </c>
      <c r="H22" s="1425">
        <v>55.661999999999999</v>
      </c>
      <c r="I22" s="1426">
        <v>2260.4989999999998</v>
      </c>
      <c r="J22" s="1423">
        <v>2008.316</v>
      </c>
      <c r="K22" s="1424">
        <v>313.42399999999998</v>
      </c>
      <c r="L22" s="1425">
        <v>68.73</v>
      </c>
      <c r="M22" s="1426">
        <v>2390.4699999999998</v>
      </c>
    </row>
    <row r="23" spans="2:57" s="334" customFormat="1" ht="28.35" customHeight="1">
      <c r="B23" s="1043"/>
      <c r="C23" s="1688" t="s">
        <v>398</v>
      </c>
      <c r="D23" s="1689"/>
      <c r="E23" s="1690"/>
      <c r="F23" s="1423">
        <v>30390.809000000001</v>
      </c>
      <c r="G23" s="1424">
        <v>6405.87</v>
      </c>
      <c r="H23" s="1425">
        <v>1308.3109999999999</v>
      </c>
      <c r="I23" s="1426">
        <v>38104.99</v>
      </c>
      <c r="J23" s="1423">
        <v>37177.610999999997</v>
      </c>
      <c r="K23" s="1424">
        <v>7029.6440000000002</v>
      </c>
      <c r="L23" s="1425">
        <v>1533.761</v>
      </c>
      <c r="M23" s="1426">
        <v>45741.016000000003</v>
      </c>
    </row>
    <row r="24" spans="2:57" s="334" customFormat="1" ht="31.15" customHeight="1">
      <c r="B24" s="1043"/>
      <c r="C24" s="1688" t="s">
        <v>399</v>
      </c>
      <c r="D24" s="1689"/>
      <c r="E24" s="1690"/>
      <c r="F24" s="1427">
        <v>517.89599999999996</v>
      </c>
      <c r="G24" s="1428">
        <v>127.639</v>
      </c>
      <c r="H24" s="1429">
        <v>34.674999999999997</v>
      </c>
      <c r="I24" s="1430">
        <v>680.21</v>
      </c>
      <c r="J24" s="1427">
        <v>541.80899999999997</v>
      </c>
      <c r="K24" s="1428">
        <v>84.045000000000002</v>
      </c>
      <c r="L24" s="1429">
        <v>30.14</v>
      </c>
      <c r="M24" s="1430">
        <v>655.99400000000003</v>
      </c>
    </row>
    <row r="25" spans="2:57" s="334" customFormat="1" ht="28.35" customHeight="1">
      <c r="B25" s="1043"/>
      <c r="C25" s="1688" t="s">
        <v>400</v>
      </c>
      <c r="D25" s="1689"/>
      <c r="E25" s="1690"/>
      <c r="F25" s="1427">
        <v>14784.427</v>
      </c>
      <c r="G25" s="1428">
        <v>3856.5259999999998</v>
      </c>
      <c r="H25" s="1429">
        <v>251.136</v>
      </c>
      <c r="I25" s="1430">
        <v>18892.089</v>
      </c>
      <c r="J25" s="1427">
        <v>14474.275</v>
      </c>
      <c r="K25" s="1428">
        <v>3512.3760000000002</v>
      </c>
      <c r="L25" s="1429">
        <v>335.04300000000001</v>
      </c>
      <c r="M25" s="1430">
        <v>18321.694</v>
      </c>
    </row>
    <row r="26" spans="2:57" s="334" customFormat="1" ht="28.35" customHeight="1">
      <c r="B26" s="1043"/>
      <c r="C26" s="1688" t="s">
        <v>401</v>
      </c>
      <c r="D26" s="1689"/>
      <c r="E26" s="1690"/>
      <c r="F26" s="1427">
        <v>81.116</v>
      </c>
      <c r="G26" s="1428">
        <v>15.233000000000001</v>
      </c>
      <c r="H26" s="1429">
        <v>0</v>
      </c>
      <c r="I26" s="1430">
        <v>96.349000000000004</v>
      </c>
      <c r="J26" s="1427">
        <v>110.244</v>
      </c>
      <c r="K26" s="1428">
        <v>2.867</v>
      </c>
      <c r="L26" s="1429">
        <v>0</v>
      </c>
      <c r="M26" s="1430">
        <v>113.111</v>
      </c>
    </row>
    <row r="27" spans="2:57" s="334" customFormat="1" ht="42" customHeight="1">
      <c r="B27" s="1043"/>
      <c r="C27" s="1688" t="s">
        <v>402</v>
      </c>
      <c r="D27" s="1689"/>
      <c r="E27" s="1690"/>
      <c r="F27" s="1427">
        <v>445.995</v>
      </c>
      <c r="G27" s="1428">
        <v>8.6829999999999998</v>
      </c>
      <c r="H27" s="1429">
        <v>7.468</v>
      </c>
      <c r="I27" s="1430">
        <v>462.14600000000002</v>
      </c>
      <c r="J27" s="1427">
        <v>508.69799999999998</v>
      </c>
      <c r="K27" s="1428">
        <v>20.411000000000001</v>
      </c>
      <c r="L27" s="1429">
        <v>2.274</v>
      </c>
      <c r="M27" s="1430">
        <v>531.38300000000004</v>
      </c>
    </row>
    <row r="28" spans="2:57" s="334" customFormat="1" ht="28.35" customHeight="1">
      <c r="B28" s="1043"/>
      <c r="C28" s="1688" t="s">
        <v>403</v>
      </c>
      <c r="D28" s="1689"/>
      <c r="E28" s="1690"/>
      <c r="F28" s="1427">
        <v>24423.073</v>
      </c>
      <c r="G28" s="1428">
        <v>5400.3209999999999</v>
      </c>
      <c r="H28" s="1429">
        <v>936.33600000000001</v>
      </c>
      <c r="I28" s="1430">
        <v>30759.73</v>
      </c>
      <c r="J28" s="1427">
        <v>29305.662</v>
      </c>
      <c r="K28" s="1428">
        <v>5993.7749999999996</v>
      </c>
      <c r="L28" s="1429">
        <v>1128.8420000000001</v>
      </c>
      <c r="M28" s="1430">
        <v>36428.279000000002</v>
      </c>
    </row>
    <row r="29" spans="2:57" s="334" customFormat="1" ht="28.35" customHeight="1">
      <c r="B29" s="1043"/>
      <c r="C29" s="1688" t="s">
        <v>404</v>
      </c>
      <c r="D29" s="1689"/>
      <c r="E29" s="1690"/>
      <c r="F29" s="1427">
        <v>1743.3920000000001</v>
      </c>
      <c r="G29" s="1428">
        <v>741.32899999999995</v>
      </c>
      <c r="H29" s="1429">
        <v>389.92599999999999</v>
      </c>
      <c r="I29" s="1430">
        <v>2874.6469999999999</v>
      </c>
      <c r="J29" s="1427">
        <v>2480.4679999999998</v>
      </c>
      <c r="K29" s="1428">
        <v>960.08600000000001</v>
      </c>
      <c r="L29" s="1429">
        <v>370.97</v>
      </c>
      <c r="M29" s="1430">
        <v>3811.5239999999999</v>
      </c>
    </row>
    <row r="30" spans="2:57" s="334" customFormat="1" ht="28.35" customHeight="1" thickBot="1">
      <c r="B30" s="1043"/>
      <c r="C30" s="1688" t="s">
        <v>405</v>
      </c>
      <c r="D30" s="1689"/>
      <c r="E30" s="1690"/>
      <c r="F30" s="1431">
        <v>2033.624</v>
      </c>
      <c r="G30" s="1432">
        <v>456.10300000000001</v>
      </c>
      <c r="H30" s="1433">
        <v>505.87799999999999</v>
      </c>
      <c r="I30" s="395">
        <v>2995.605</v>
      </c>
      <c r="J30" s="1431">
        <v>2265.4879999999998</v>
      </c>
      <c r="K30" s="1432">
        <v>475.34399999999999</v>
      </c>
      <c r="L30" s="1433">
        <v>401.279</v>
      </c>
      <c r="M30" s="395">
        <v>3142.1109999999999</v>
      </c>
    </row>
    <row r="31" spans="2:57" s="334" customFormat="1" ht="28.35" customHeight="1" thickBot="1">
      <c r="B31" s="1691" t="s">
        <v>406</v>
      </c>
      <c r="C31" s="1692"/>
      <c r="D31" s="1692"/>
      <c r="E31" s="1693"/>
      <c r="F31" s="396">
        <v>79449.135999999999</v>
      </c>
      <c r="G31" s="397">
        <v>12029.859</v>
      </c>
      <c r="H31" s="398">
        <v>2800.57</v>
      </c>
      <c r="I31" s="399">
        <v>94279.565000000002</v>
      </c>
      <c r="J31" s="396">
        <v>73295.884999999995</v>
      </c>
      <c r="K31" s="397">
        <v>11775.254999999999</v>
      </c>
      <c r="L31" s="398">
        <v>2992.1680000000001</v>
      </c>
      <c r="M31" s="399">
        <v>88063.308000000005</v>
      </c>
    </row>
    <row r="32" spans="2:57" s="334" customFormat="1" ht="18.600000000000001" customHeight="1">
      <c r="B32" s="1043"/>
      <c r="C32" s="1688" t="s">
        <v>407</v>
      </c>
      <c r="D32" s="1689"/>
      <c r="E32" s="1690"/>
      <c r="F32" s="400">
        <v>6117.433</v>
      </c>
      <c r="G32" s="401">
        <v>1540.981</v>
      </c>
      <c r="H32" s="402">
        <v>941.98099999999999</v>
      </c>
      <c r="I32" s="403">
        <v>8600.3950000000004</v>
      </c>
      <c r="J32" s="400">
        <v>4629.2870000000003</v>
      </c>
      <c r="K32" s="401">
        <v>2045.5239999999999</v>
      </c>
      <c r="L32" s="402">
        <v>1355.527</v>
      </c>
      <c r="M32" s="403">
        <v>8030.3379999999997</v>
      </c>
    </row>
    <row r="33" spans="2:13" s="334" customFormat="1" ht="16.149999999999999" customHeight="1">
      <c r="B33" s="1043"/>
      <c r="C33" s="1688" t="s">
        <v>408</v>
      </c>
      <c r="D33" s="1689"/>
      <c r="E33" s="1690"/>
      <c r="F33" s="1434">
        <v>75.254000000000005</v>
      </c>
      <c r="G33" s="1435">
        <v>0</v>
      </c>
      <c r="H33" s="1436">
        <v>9.3450000000000006</v>
      </c>
      <c r="I33" s="1437">
        <v>84.599000000000004</v>
      </c>
      <c r="J33" s="1434">
        <v>60.253999999999998</v>
      </c>
      <c r="K33" s="1435">
        <v>0</v>
      </c>
      <c r="L33" s="1436">
        <v>14.845000000000001</v>
      </c>
      <c r="M33" s="1437">
        <v>75.099000000000004</v>
      </c>
    </row>
    <row r="34" spans="2:13" s="334" customFormat="1" ht="28.35" customHeight="1">
      <c r="B34" s="1043"/>
      <c r="C34" s="1688" t="s">
        <v>409</v>
      </c>
      <c r="D34" s="1689"/>
      <c r="E34" s="1690"/>
      <c r="F34" s="1434">
        <v>633.36900000000003</v>
      </c>
      <c r="G34" s="1435">
        <v>74.225999999999999</v>
      </c>
      <c r="H34" s="1436">
        <v>25.733000000000001</v>
      </c>
      <c r="I34" s="1437">
        <v>733.32799999999997</v>
      </c>
      <c r="J34" s="1434">
        <v>578.07399999999996</v>
      </c>
      <c r="K34" s="1435">
        <v>65.831999999999994</v>
      </c>
      <c r="L34" s="1436">
        <v>24.568000000000001</v>
      </c>
      <c r="M34" s="1437">
        <v>668.47400000000005</v>
      </c>
    </row>
    <row r="35" spans="2:13" s="334" customFormat="1" ht="16.149999999999999" customHeight="1">
      <c r="B35" s="1043"/>
      <c r="C35" s="1688" t="s">
        <v>410</v>
      </c>
      <c r="D35" s="1689"/>
      <c r="E35" s="1690"/>
      <c r="F35" s="1434">
        <v>24596.976999999999</v>
      </c>
      <c r="G35" s="1435">
        <v>3593.8820000000001</v>
      </c>
      <c r="H35" s="1436">
        <v>699.59299999999996</v>
      </c>
      <c r="I35" s="1437">
        <v>28890.452000000001</v>
      </c>
      <c r="J35" s="1434">
        <v>23231.503000000001</v>
      </c>
      <c r="K35" s="1435">
        <v>3307.4580000000001</v>
      </c>
      <c r="L35" s="1436">
        <v>648.57299999999998</v>
      </c>
      <c r="M35" s="1437">
        <v>27187.534</v>
      </c>
    </row>
    <row r="36" spans="2:13" s="334" customFormat="1" ht="28.35" customHeight="1">
      <c r="B36" s="1043"/>
      <c r="C36" s="1688" t="s">
        <v>411</v>
      </c>
      <c r="D36" s="1689"/>
      <c r="E36" s="1690"/>
      <c r="F36" s="1438">
        <v>117.33499999999999</v>
      </c>
      <c r="G36" s="1439">
        <v>7.7119999999999997</v>
      </c>
      <c r="H36" s="1440">
        <v>25.369</v>
      </c>
      <c r="I36" s="1441">
        <v>150.416</v>
      </c>
      <c r="J36" s="1438">
        <v>110.00700000000001</v>
      </c>
      <c r="K36" s="1439">
        <v>7.4329999999999998</v>
      </c>
      <c r="L36" s="1440">
        <v>31.039000000000001</v>
      </c>
      <c r="M36" s="1441">
        <v>148.47900000000001</v>
      </c>
    </row>
    <row r="37" spans="2:13" s="334" customFormat="1" ht="28.35" customHeight="1">
      <c r="B37" s="1043"/>
      <c r="C37" s="1688" t="s">
        <v>412</v>
      </c>
      <c r="D37" s="1689"/>
      <c r="E37" s="1690"/>
      <c r="F37" s="1438">
        <v>3292.7869999999998</v>
      </c>
      <c r="G37" s="1439">
        <v>581.63900000000001</v>
      </c>
      <c r="H37" s="1440">
        <v>61.545999999999999</v>
      </c>
      <c r="I37" s="1441">
        <v>3935.9720000000002</v>
      </c>
      <c r="J37" s="1438">
        <v>2803.4360000000001</v>
      </c>
      <c r="K37" s="1439">
        <v>637.52</v>
      </c>
      <c r="L37" s="1440">
        <v>93.688000000000002</v>
      </c>
      <c r="M37" s="1441">
        <v>3534.6439999999998</v>
      </c>
    </row>
    <row r="38" spans="2:13" s="334" customFormat="1" ht="41.25" customHeight="1">
      <c r="B38" s="1208"/>
      <c r="C38" s="1688" t="s">
        <v>413</v>
      </c>
      <c r="D38" s="1689"/>
      <c r="E38" s="1690"/>
      <c r="F38" s="1438">
        <v>12.999000000000001</v>
      </c>
      <c r="G38" s="1439">
        <v>1.446</v>
      </c>
      <c r="H38" s="1440">
        <v>0</v>
      </c>
      <c r="I38" s="1441">
        <v>14.445</v>
      </c>
      <c r="J38" s="1438">
        <v>13.000999999999999</v>
      </c>
      <c r="K38" s="1439">
        <v>1.446</v>
      </c>
      <c r="L38" s="1440">
        <v>4.6139999999999999</v>
      </c>
      <c r="M38" s="1441">
        <v>19.061</v>
      </c>
    </row>
    <row r="39" spans="2:13" s="334" customFormat="1" ht="25.5" customHeight="1">
      <c r="B39" s="1208"/>
      <c r="C39" s="1688" t="s">
        <v>414</v>
      </c>
      <c r="D39" s="1689"/>
      <c r="E39" s="1690"/>
      <c r="F39" s="1438">
        <v>39795.758999999998</v>
      </c>
      <c r="G39" s="1439">
        <v>5489.5290000000005</v>
      </c>
      <c r="H39" s="1440">
        <v>829.01099999999997</v>
      </c>
      <c r="I39" s="1441">
        <v>46114.298999999999</v>
      </c>
      <c r="J39" s="1438">
        <v>37775.279000000002</v>
      </c>
      <c r="K39" s="1439">
        <v>5043.1899999999996</v>
      </c>
      <c r="L39" s="1440">
        <v>647.45799999999997</v>
      </c>
      <c r="M39" s="1441">
        <v>43465.927000000003</v>
      </c>
    </row>
    <row r="40" spans="2:13" s="334" customFormat="1" ht="28.35" customHeight="1">
      <c r="B40" s="1208"/>
      <c r="C40" s="1688" t="s">
        <v>415</v>
      </c>
      <c r="D40" s="1689"/>
      <c r="E40" s="1690"/>
      <c r="F40" s="1442">
        <v>574.87599999999998</v>
      </c>
      <c r="G40" s="1443">
        <v>210.10300000000001</v>
      </c>
      <c r="H40" s="1444">
        <v>53.283999999999999</v>
      </c>
      <c r="I40" s="1445">
        <v>838.26300000000003</v>
      </c>
      <c r="J40" s="1442">
        <v>477.35899999999998</v>
      </c>
      <c r="K40" s="1443">
        <v>143.27699999999999</v>
      </c>
      <c r="L40" s="1444">
        <v>20.003</v>
      </c>
      <c r="M40" s="1445">
        <v>640.63900000000001</v>
      </c>
    </row>
    <row r="41" spans="2:13" s="334" customFormat="1" ht="28.35" customHeight="1">
      <c r="B41" s="1043"/>
      <c r="C41" s="1688" t="s">
        <v>416</v>
      </c>
      <c r="D41" s="1689"/>
      <c r="E41" s="1690"/>
      <c r="F41" s="1442">
        <v>191.82599999999999</v>
      </c>
      <c r="G41" s="1443">
        <v>35.353999999999999</v>
      </c>
      <c r="H41" s="1444">
        <v>0</v>
      </c>
      <c r="I41" s="1445">
        <v>227.18</v>
      </c>
      <c r="J41" s="1442">
        <v>362.64699999999999</v>
      </c>
      <c r="K41" s="1443">
        <v>11.945</v>
      </c>
      <c r="L41" s="1444">
        <v>0</v>
      </c>
      <c r="M41" s="1445">
        <v>374.59199999999998</v>
      </c>
    </row>
    <row r="42" spans="2:13" s="334" customFormat="1" ht="41.45" customHeight="1">
      <c r="B42" s="1208"/>
      <c r="C42" s="1688" t="s">
        <v>417</v>
      </c>
      <c r="D42" s="1689"/>
      <c r="E42" s="1690"/>
      <c r="F42" s="1442">
        <v>0</v>
      </c>
      <c r="G42" s="1443">
        <v>0</v>
      </c>
      <c r="H42" s="1444">
        <v>38.287999999999997</v>
      </c>
      <c r="I42" s="1445">
        <v>38.287999999999997</v>
      </c>
      <c r="J42" s="1442">
        <v>0</v>
      </c>
      <c r="K42" s="1443">
        <v>0</v>
      </c>
      <c r="L42" s="1444">
        <v>38.298999999999999</v>
      </c>
      <c r="M42" s="1445">
        <v>38.298999999999999</v>
      </c>
    </row>
    <row r="43" spans="2:13" s="334" customFormat="1" ht="28.35" customHeight="1">
      <c r="B43" s="1208"/>
      <c r="C43" s="1688" t="s">
        <v>418</v>
      </c>
      <c r="D43" s="1689"/>
      <c r="E43" s="1690"/>
      <c r="F43" s="1446">
        <v>0</v>
      </c>
      <c r="G43" s="1447">
        <v>1.476</v>
      </c>
      <c r="H43" s="1448">
        <v>0</v>
      </c>
      <c r="I43" s="1449">
        <v>1.476</v>
      </c>
      <c r="J43" s="1446">
        <v>0</v>
      </c>
      <c r="K43" s="1447">
        <v>1.5129999999999999</v>
      </c>
      <c r="L43" s="1448">
        <v>0</v>
      </c>
      <c r="M43" s="1449">
        <v>1.5129999999999999</v>
      </c>
    </row>
    <row r="44" spans="2:13" s="334" customFormat="1" ht="28.15" customHeight="1" thickBot="1">
      <c r="B44" s="1043"/>
      <c r="C44" s="1688" t="s">
        <v>419</v>
      </c>
      <c r="D44" s="1689"/>
      <c r="E44" s="1690"/>
      <c r="F44" s="1450">
        <v>4040.5210000000002</v>
      </c>
      <c r="G44" s="1451">
        <v>493.51100000000002</v>
      </c>
      <c r="H44" s="1452">
        <v>116.42</v>
      </c>
      <c r="I44" s="1453">
        <v>4650.4520000000002</v>
      </c>
      <c r="J44" s="1450">
        <v>3255.038</v>
      </c>
      <c r="K44" s="1451">
        <v>510.11700000000002</v>
      </c>
      <c r="L44" s="1452">
        <v>113.554</v>
      </c>
      <c r="M44" s="1453">
        <v>3878.7089999999998</v>
      </c>
    </row>
    <row r="45" spans="2:13" s="334" customFormat="1" ht="28.35" customHeight="1" thickBot="1">
      <c r="B45" s="1691" t="s">
        <v>420</v>
      </c>
      <c r="C45" s="1692"/>
      <c r="D45" s="1692"/>
      <c r="E45" s="1693"/>
      <c r="F45" s="404">
        <v>63437.663999999997</v>
      </c>
      <c r="G45" s="405">
        <v>18405.295999999998</v>
      </c>
      <c r="H45" s="406">
        <v>3297.6669999999999</v>
      </c>
      <c r="I45" s="407">
        <v>85140.626999999993</v>
      </c>
      <c r="J45" s="404">
        <v>67620.303</v>
      </c>
      <c r="K45" s="405">
        <v>20351.714</v>
      </c>
      <c r="L45" s="406">
        <v>3540.8670000000002</v>
      </c>
      <c r="M45" s="407">
        <v>91512.884000000005</v>
      </c>
    </row>
    <row r="46" spans="2:13" s="334" customFormat="1" ht="24.75" customHeight="1">
      <c r="B46" s="1043"/>
      <c r="C46" s="1688" t="s">
        <v>421</v>
      </c>
      <c r="D46" s="1689"/>
      <c r="E46" s="1690"/>
      <c r="F46" s="408">
        <v>4247.5630000000001</v>
      </c>
      <c r="G46" s="409">
        <v>1341.7080000000001</v>
      </c>
      <c r="H46" s="410">
        <v>33.875999999999998</v>
      </c>
      <c r="I46" s="411">
        <v>5623.1469999999999</v>
      </c>
      <c r="J46" s="408">
        <v>4454.2539999999999</v>
      </c>
      <c r="K46" s="409">
        <v>1513.933</v>
      </c>
      <c r="L46" s="410">
        <v>21.742999999999999</v>
      </c>
      <c r="M46" s="411">
        <v>5989.93</v>
      </c>
    </row>
    <row r="47" spans="2:13" s="334" customFormat="1" ht="28.35" customHeight="1">
      <c r="B47" s="1043"/>
      <c r="C47" s="1688" t="s">
        <v>422</v>
      </c>
      <c r="D47" s="1689"/>
      <c r="E47" s="1690"/>
      <c r="F47" s="1454">
        <v>1063.42</v>
      </c>
      <c r="G47" s="1455">
        <v>13.385999999999999</v>
      </c>
      <c r="H47" s="1456">
        <v>20.9</v>
      </c>
      <c r="I47" s="1457">
        <v>1097.7059999999999</v>
      </c>
      <c r="J47" s="1454">
        <v>881.31100000000004</v>
      </c>
      <c r="K47" s="1455">
        <v>24.088999999999999</v>
      </c>
      <c r="L47" s="1456">
        <v>20.783999999999999</v>
      </c>
      <c r="M47" s="1457">
        <v>926.18399999999997</v>
      </c>
    </row>
    <row r="48" spans="2:13" s="334" customFormat="1" ht="12.75" customHeight="1">
      <c r="B48" s="1043"/>
      <c r="C48" s="1688" t="s">
        <v>423</v>
      </c>
      <c r="D48" s="1689"/>
      <c r="E48" s="1690"/>
      <c r="F48" s="1454">
        <v>30612.442999999999</v>
      </c>
      <c r="G48" s="1455">
        <v>9364.6479999999992</v>
      </c>
      <c r="H48" s="1456">
        <v>1798.634</v>
      </c>
      <c r="I48" s="1457">
        <v>41775.724999999999</v>
      </c>
      <c r="J48" s="1454">
        <v>32235.865000000002</v>
      </c>
      <c r="K48" s="1455">
        <v>9890.9599999999991</v>
      </c>
      <c r="L48" s="1456">
        <v>1862.454</v>
      </c>
      <c r="M48" s="1457">
        <v>43989.279000000002</v>
      </c>
    </row>
    <row r="49" spans="2:13" s="334" customFormat="1" ht="28.35" customHeight="1">
      <c r="B49" s="1043"/>
      <c r="C49" s="1688" t="s">
        <v>424</v>
      </c>
      <c r="D49" s="1689"/>
      <c r="E49" s="1690"/>
      <c r="F49" s="1458">
        <v>390.05900000000003</v>
      </c>
      <c r="G49" s="1459">
        <v>108.64100000000001</v>
      </c>
      <c r="H49" s="1460">
        <v>22.497</v>
      </c>
      <c r="I49" s="1461">
        <v>521.197</v>
      </c>
      <c r="J49" s="1458">
        <v>383.67099999999999</v>
      </c>
      <c r="K49" s="1459">
        <v>93.506</v>
      </c>
      <c r="L49" s="1460">
        <v>0</v>
      </c>
      <c r="M49" s="1461">
        <v>477.17700000000002</v>
      </c>
    </row>
    <row r="50" spans="2:13" s="334" customFormat="1" ht="28.35" customHeight="1">
      <c r="B50" s="1043"/>
      <c r="C50" s="1688" t="s">
        <v>425</v>
      </c>
      <c r="D50" s="1689"/>
      <c r="E50" s="1690"/>
      <c r="F50" s="1458">
        <v>497.98</v>
      </c>
      <c r="G50" s="1459">
        <v>108.054</v>
      </c>
      <c r="H50" s="1460">
        <v>10.454000000000001</v>
      </c>
      <c r="I50" s="1461">
        <v>616.48800000000006</v>
      </c>
      <c r="J50" s="1458">
        <v>740.65300000000002</v>
      </c>
      <c r="K50" s="1459">
        <v>324.98099999999999</v>
      </c>
      <c r="L50" s="1460">
        <v>10.455</v>
      </c>
      <c r="M50" s="1461">
        <v>1076.0889999999999</v>
      </c>
    </row>
    <row r="51" spans="2:13" s="334" customFormat="1" ht="39.75" customHeight="1">
      <c r="B51" s="1043"/>
      <c r="C51" s="1688" t="s">
        <v>426</v>
      </c>
      <c r="D51" s="1689"/>
      <c r="E51" s="1690"/>
      <c r="F51" s="1458">
        <v>4.069</v>
      </c>
      <c r="G51" s="1459">
        <v>0</v>
      </c>
      <c r="H51" s="1460">
        <v>0</v>
      </c>
      <c r="I51" s="1461">
        <v>4.069</v>
      </c>
      <c r="J51" s="1458">
        <v>4.141</v>
      </c>
      <c r="K51" s="1459">
        <v>0</v>
      </c>
      <c r="L51" s="1460">
        <v>0</v>
      </c>
      <c r="M51" s="1461">
        <v>4.141</v>
      </c>
    </row>
    <row r="52" spans="2:13" s="334" customFormat="1" ht="18" customHeight="1">
      <c r="B52" s="1043"/>
      <c r="C52" s="1688" t="s">
        <v>427</v>
      </c>
      <c r="D52" s="1689"/>
      <c r="E52" s="1690"/>
      <c r="F52" s="1458">
        <v>20336.883999999998</v>
      </c>
      <c r="G52" s="1459">
        <v>6032.402</v>
      </c>
      <c r="H52" s="1460">
        <v>1209.989</v>
      </c>
      <c r="I52" s="1461">
        <v>27579.275000000001</v>
      </c>
      <c r="J52" s="1458">
        <v>21438.455999999998</v>
      </c>
      <c r="K52" s="1459">
        <v>6891.4570000000003</v>
      </c>
      <c r="L52" s="1460">
        <v>1416.7750000000001</v>
      </c>
      <c r="M52" s="1461">
        <v>29746.687999999998</v>
      </c>
    </row>
    <row r="53" spans="2:13" s="334" customFormat="1" ht="28.35" customHeight="1">
      <c r="B53" s="1043"/>
      <c r="C53" s="1688" t="s">
        <v>428</v>
      </c>
      <c r="D53" s="1689"/>
      <c r="E53" s="1690"/>
      <c r="F53" s="1462">
        <v>369.82799999999997</v>
      </c>
      <c r="G53" s="1463">
        <v>205.69900000000001</v>
      </c>
      <c r="H53" s="1464">
        <v>34.869999999999997</v>
      </c>
      <c r="I53" s="1465">
        <v>610.39700000000005</v>
      </c>
      <c r="J53" s="1462">
        <v>381.00400000000002</v>
      </c>
      <c r="K53" s="1463">
        <v>193.55600000000001</v>
      </c>
      <c r="L53" s="1464">
        <v>45.798999999999999</v>
      </c>
      <c r="M53" s="1465">
        <v>620.35900000000004</v>
      </c>
    </row>
    <row r="54" spans="2:13" s="334" customFormat="1" ht="28.35" customHeight="1">
      <c r="B54" s="1043"/>
      <c r="C54" s="1688" t="s">
        <v>429</v>
      </c>
      <c r="D54" s="1689"/>
      <c r="E54" s="1690"/>
      <c r="F54" s="1462">
        <v>17.277999999999999</v>
      </c>
      <c r="G54" s="1463">
        <v>0</v>
      </c>
      <c r="H54" s="1464">
        <v>30.847000000000001</v>
      </c>
      <c r="I54" s="412">
        <v>48.125</v>
      </c>
      <c r="J54" s="1462">
        <v>734.44299999999998</v>
      </c>
      <c r="K54" s="1463">
        <v>0</v>
      </c>
      <c r="L54" s="1464">
        <v>30.847999999999999</v>
      </c>
      <c r="M54" s="412">
        <v>765.29100000000005</v>
      </c>
    </row>
    <row r="55" spans="2:13" s="334" customFormat="1" ht="41.45" customHeight="1">
      <c r="B55" s="1043"/>
      <c r="C55" s="1688" t="s">
        <v>430</v>
      </c>
      <c r="D55" s="1689"/>
      <c r="E55" s="1690"/>
      <c r="F55" s="1462">
        <v>0.502</v>
      </c>
      <c r="G55" s="1463">
        <v>0</v>
      </c>
      <c r="H55" s="1464">
        <v>0</v>
      </c>
      <c r="I55" s="1465">
        <v>0.502</v>
      </c>
      <c r="J55" s="1462">
        <v>0.503</v>
      </c>
      <c r="K55" s="1463">
        <v>0</v>
      </c>
      <c r="L55" s="1464">
        <v>0</v>
      </c>
      <c r="M55" s="1465">
        <v>0.503</v>
      </c>
    </row>
    <row r="56" spans="2:13" s="334" customFormat="1" ht="28.35" customHeight="1">
      <c r="B56" s="1043"/>
      <c r="C56" s="1688" t="s">
        <v>431</v>
      </c>
      <c r="D56" s="1689"/>
      <c r="E56" s="1690"/>
      <c r="F56" s="1462">
        <v>0</v>
      </c>
      <c r="G56" s="1463">
        <v>1.238</v>
      </c>
      <c r="H56" s="1464">
        <v>0</v>
      </c>
      <c r="I56" s="1465">
        <v>1.238</v>
      </c>
      <c r="J56" s="1462">
        <v>0</v>
      </c>
      <c r="K56" s="1463">
        <v>1.24</v>
      </c>
      <c r="L56" s="1464">
        <v>0</v>
      </c>
      <c r="M56" s="1465">
        <v>1.24</v>
      </c>
    </row>
    <row r="57" spans="2:13" s="334" customFormat="1" ht="30" customHeight="1" thickBot="1">
      <c r="B57" s="1043"/>
      <c r="C57" s="1688" t="s">
        <v>432</v>
      </c>
      <c r="D57" s="1689"/>
      <c r="E57" s="1690"/>
      <c r="F57" s="1462">
        <v>5897.6379999999999</v>
      </c>
      <c r="G57" s="1463">
        <v>1229.52</v>
      </c>
      <c r="H57" s="1464">
        <v>135.6</v>
      </c>
      <c r="I57" s="1466">
        <v>7262.7579999999998</v>
      </c>
      <c r="J57" s="1462">
        <v>6366.0020000000004</v>
      </c>
      <c r="K57" s="1463">
        <v>1417.992</v>
      </c>
      <c r="L57" s="1464">
        <v>132.00899999999999</v>
      </c>
      <c r="M57" s="1466">
        <v>7916.0029999999997</v>
      </c>
    </row>
    <row r="58" spans="2:13" s="334" customFormat="1" ht="18.600000000000001" customHeight="1" thickBot="1">
      <c r="B58" s="1691" t="s">
        <v>433</v>
      </c>
      <c r="C58" s="1692"/>
      <c r="D58" s="1692"/>
      <c r="E58" s="1693"/>
      <c r="F58" s="413">
        <v>0</v>
      </c>
      <c r="G58" s="414">
        <v>0</v>
      </c>
      <c r="H58" s="415">
        <v>0</v>
      </c>
      <c r="I58" s="416">
        <v>0</v>
      </c>
      <c r="J58" s="413">
        <v>0</v>
      </c>
      <c r="K58" s="414">
        <v>0</v>
      </c>
      <c r="L58" s="415">
        <v>0</v>
      </c>
      <c r="M58" s="416">
        <v>0</v>
      </c>
    </row>
    <row r="59" spans="2:13" s="334" customFormat="1" ht="18" customHeight="1" thickBot="1">
      <c r="B59" s="1691" t="s">
        <v>434</v>
      </c>
      <c r="C59" s="1692"/>
      <c r="D59" s="1692"/>
      <c r="E59" s="1693"/>
      <c r="F59" s="413">
        <v>15545.364</v>
      </c>
      <c r="G59" s="414">
        <v>20199.214</v>
      </c>
      <c r="H59" s="415">
        <v>448.31799999999998</v>
      </c>
      <c r="I59" s="416">
        <v>36192.896000000001</v>
      </c>
      <c r="J59" s="413">
        <v>11900.424999999999</v>
      </c>
      <c r="K59" s="414">
        <v>18306.82</v>
      </c>
      <c r="L59" s="415">
        <v>388.78899999999999</v>
      </c>
      <c r="M59" s="416">
        <v>30596.034</v>
      </c>
    </row>
    <row r="60" spans="2:13" s="334" customFormat="1" ht="17.45" customHeight="1">
      <c r="B60" s="1043"/>
      <c r="C60" s="1688" t="s">
        <v>435</v>
      </c>
      <c r="D60" s="1689"/>
      <c r="E60" s="1690"/>
      <c r="F60" s="417">
        <v>8182.6949999999997</v>
      </c>
      <c r="G60" s="418">
        <v>5494.9480000000003</v>
      </c>
      <c r="H60" s="419">
        <v>446.00599999999997</v>
      </c>
      <c r="I60" s="420">
        <v>14123.648999999999</v>
      </c>
      <c r="J60" s="417">
        <v>6641.5469999999996</v>
      </c>
      <c r="K60" s="418">
        <v>5497.06</v>
      </c>
      <c r="L60" s="419">
        <v>386.47699999999998</v>
      </c>
      <c r="M60" s="420">
        <v>12525.084000000001</v>
      </c>
    </row>
    <row r="61" spans="2:13" s="334" customFormat="1" ht="18" customHeight="1">
      <c r="B61" s="1043"/>
      <c r="C61" s="1688" t="s">
        <v>436</v>
      </c>
      <c r="D61" s="1689"/>
      <c r="E61" s="1690"/>
      <c r="F61" s="1467">
        <v>414.13799999999998</v>
      </c>
      <c r="G61" s="1468">
        <v>238.255</v>
      </c>
      <c r="H61" s="1469">
        <v>2.3119999999999998</v>
      </c>
      <c r="I61" s="1470">
        <v>654.70500000000004</v>
      </c>
      <c r="J61" s="1467">
        <v>323.60500000000002</v>
      </c>
      <c r="K61" s="1468">
        <v>231.471</v>
      </c>
      <c r="L61" s="1469">
        <v>2.3119999999999998</v>
      </c>
      <c r="M61" s="1470">
        <v>557.38800000000003</v>
      </c>
    </row>
    <row r="62" spans="2:13" s="334" customFormat="1" ht="29.45" customHeight="1">
      <c r="B62" s="1043"/>
      <c r="C62" s="1688" t="s">
        <v>437</v>
      </c>
      <c r="D62" s="1689"/>
      <c r="E62" s="1690"/>
      <c r="F62" s="1467">
        <v>150.108</v>
      </c>
      <c r="G62" s="1468">
        <v>0</v>
      </c>
      <c r="H62" s="1469">
        <v>0</v>
      </c>
      <c r="I62" s="1470">
        <v>150.108</v>
      </c>
      <c r="J62" s="1467">
        <v>141.24</v>
      </c>
      <c r="K62" s="1468">
        <v>0</v>
      </c>
      <c r="L62" s="1469">
        <v>0</v>
      </c>
      <c r="M62" s="1470">
        <v>141.24</v>
      </c>
    </row>
    <row r="63" spans="2:13" s="334" customFormat="1" ht="17.45" customHeight="1">
      <c r="B63" s="1043"/>
      <c r="C63" s="1688" t="s">
        <v>438</v>
      </c>
      <c r="D63" s="1689"/>
      <c r="E63" s="1690"/>
      <c r="F63" s="1471">
        <v>6797.8789999999999</v>
      </c>
      <c r="G63" s="1472">
        <v>14466.011</v>
      </c>
      <c r="H63" s="1473">
        <v>0</v>
      </c>
      <c r="I63" s="1474">
        <v>21263.89</v>
      </c>
      <c r="J63" s="1471">
        <v>4793.6360000000004</v>
      </c>
      <c r="K63" s="1472">
        <v>12578.289000000001</v>
      </c>
      <c r="L63" s="1473">
        <v>0</v>
      </c>
      <c r="M63" s="1474">
        <v>17371.924999999999</v>
      </c>
    </row>
    <row r="64" spans="2:13" s="334" customFormat="1" ht="17.45" customHeight="1" thickBot="1">
      <c r="B64" s="1183"/>
      <c r="C64" s="1688" t="s">
        <v>439</v>
      </c>
      <c r="D64" s="1689"/>
      <c r="E64" s="1690"/>
      <c r="F64" s="421">
        <v>0.54400000000000004</v>
      </c>
      <c r="G64" s="422">
        <v>0</v>
      </c>
      <c r="H64" s="423">
        <v>0</v>
      </c>
      <c r="I64" s="424">
        <v>0.54400000000000004</v>
      </c>
      <c r="J64" s="421">
        <v>0</v>
      </c>
      <c r="K64" s="422">
        <v>0</v>
      </c>
      <c r="L64" s="423">
        <v>0</v>
      </c>
      <c r="M64" s="424">
        <v>0</v>
      </c>
    </row>
    <row r="65" spans="2:13" s="334" customFormat="1" ht="28.35" customHeight="1" thickBot="1">
      <c r="B65" s="1691" t="s">
        <v>440</v>
      </c>
      <c r="C65" s="1692"/>
      <c r="D65" s="1692"/>
      <c r="E65" s="1693"/>
      <c r="F65" s="425">
        <v>0</v>
      </c>
      <c r="G65" s="426">
        <v>331.44400000000002</v>
      </c>
      <c r="H65" s="427">
        <v>307.40600000000001</v>
      </c>
      <c r="I65" s="428">
        <v>638.85</v>
      </c>
      <c r="J65" s="425">
        <v>0</v>
      </c>
      <c r="K65" s="426">
        <v>147</v>
      </c>
      <c r="L65" s="427">
        <v>307.45299999999997</v>
      </c>
      <c r="M65" s="428">
        <v>454.45299999999997</v>
      </c>
    </row>
    <row r="66" spans="2:13" s="334" customFormat="1" ht="28.35" customHeight="1">
      <c r="B66" s="1043"/>
      <c r="C66" s="1688" t="s">
        <v>441</v>
      </c>
      <c r="D66" s="1689"/>
      <c r="E66" s="1690"/>
      <c r="F66" s="429">
        <v>0</v>
      </c>
      <c r="G66" s="430">
        <v>147</v>
      </c>
      <c r="H66" s="431">
        <v>0</v>
      </c>
      <c r="I66" s="432">
        <v>147</v>
      </c>
      <c r="J66" s="429">
        <v>0</v>
      </c>
      <c r="K66" s="430">
        <v>147</v>
      </c>
      <c r="L66" s="431">
        <v>0</v>
      </c>
      <c r="M66" s="432">
        <v>147</v>
      </c>
    </row>
    <row r="67" spans="2:13" s="334" customFormat="1" ht="28.35" customHeight="1" thickBot="1">
      <c r="B67" s="1043"/>
      <c r="C67" s="1688" t="s">
        <v>442</v>
      </c>
      <c r="D67" s="1689"/>
      <c r="E67" s="1690"/>
      <c r="F67" s="1475">
        <v>0</v>
      </c>
      <c r="G67" s="1476">
        <v>184.44399999999999</v>
      </c>
      <c r="H67" s="1477">
        <v>307.40600000000001</v>
      </c>
      <c r="I67" s="1478">
        <v>491.85</v>
      </c>
      <c r="J67" s="1475">
        <v>0</v>
      </c>
      <c r="K67" s="1476">
        <v>0</v>
      </c>
      <c r="L67" s="1477">
        <v>307.45299999999997</v>
      </c>
      <c r="M67" s="1478">
        <v>307.45299999999997</v>
      </c>
    </row>
    <row r="68" spans="2:13" s="334" customFormat="1" ht="28.35" customHeight="1" thickBot="1">
      <c r="B68" s="1691" t="s">
        <v>443</v>
      </c>
      <c r="C68" s="1692"/>
      <c r="D68" s="1692"/>
      <c r="E68" s="1693"/>
      <c r="F68" s="433">
        <v>2993.0079999999998</v>
      </c>
      <c r="G68" s="434">
        <v>1471.84</v>
      </c>
      <c r="H68" s="435">
        <v>0</v>
      </c>
      <c r="I68" s="436">
        <v>4464.848</v>
      </c>
      <c r="J68" s="433">
        <v>3916.674</v>
      </c>
      <c r="K68" s="434">
        <v>1595.011</v>
      </c>
      <c r="L68" s="435">
        <v>70.768000000000001</v>
      </c>
      <c r="M68" s="436">
        <v>5582.4530000000004</v>
      </c>
    </row>
    <row r="69" spans="2:13" s="334" customFormat="1" ht="12.75" customHeight="1">
      <c r="B69" s="1043"/>
      <c r="C69" s="1688" t="s">
        <v>444</v>
      </c>
      <c r="D69" s="1689"/>
      <c r="E69" s="1690"/>
      <c r="F69" s="437">
        <v>0</v>
      </c>
      <c r="G69" s="438">
        <v>365.178</v>
      </c>
      <c r="H69" s="439">
        <v>0</v>
      </c>
      <c r="I69" s="440">
        <v>365.178</v>
      </c>
      <c r="J69" s="437">
        <v>0</v>
      </c>
      <c r="K69" s="438">
        <v>488.178</v>
      </c>
      <c r="L69" s="439">
        <v>0</v>
      </c>
      <c r="M69" s="440">
        <v>488.178</v>
      </c>
    </row>
    <row r="70" spans="2:13" s="334" customFormat="1" ht="12.75" customHeight="1">
      <c r="B70" s="1043"/>
      <c r="C70" s="1688" t="s">
        <v>445</v>
      </c>
      <c r="D70" s="1689"/>
      <c r="E70" s="1690"/>
      <c r="F70" s="1479">
        <v>2882.4850000000001</v>
      </c>
      <c r="G70" s="1480">
        <v>1106.662</v>
      </c>
      <c r="H70" s="1481">
        <v>0</v>
      </c>
      <c r="I70" s="1482">
        <v>3989.1469999999999</v>
      </c>
      <c r="J70" s="1479">
        <v>3806.1509999999998</v>
      </c>
      <c r="K70" s="1480">
        <v>1106.8330000000001</v>
      </c>
      <c r="L70" s="1481">
        <v>9.2240000000000002</v>
      </c>
      <c r="M70" s="1482">
        <v>4922.2079999999996</v>
      </c>
    </row>
    <row r="71" spans="2:13" s="334" customFormat="1" ht="12.75" customHeight="1">
      <c r="B71" s="1043"/>
      <c r="C71" s="1688" t="s">
        <v>1089</v>
      </c>
      <c r="D71" s="1689"/>
      <c r="E71" s="1690"/>
      <c r="F71" s="1483">
        <v>0</v>
      </c>
      <c r="G71" s="1484">
        <v>0</v>
      </c>
      <c r="H71" s="1485">
        <v>0</v>
      </c>
      <c r="I71" s="1486">
        <v>0</v>
      </c>
      <c r="J71" s="1483">
        <v>0</v>
      </c>
      <c r="K71" s="1484">
        <v>0</v>
      </c>
      <c r="L71" s="1485">
        <v>61.543999999999997</v>
      </c>
      <c r="M71" s="1486">
        <v>61.543999999999997</v>
      </c>
    </row>
    <row r="72" spans="2:13" s="334" customFormat="1" ht="12.75" customHeight="1" thickBot="1">
      <c r="B72" s="1043"/>
      <c r="C72" s="1688" t="s">
        <v>446</v>
      </c>
      <c r="D72" s="1689"/>
      <c r="E72" s="1690"/>
      <c r="F72" s="1483">
        <v>110.523</v>
      </c>
      <c r="G72" s="1484">
        <v>0</v>
      </c>
      <c r="H72" s="1485">
        <v>0</v>
      </c>
      <c r="I72" s="1486">
        <v>110.523</v>
      </c>
      <c r="J72" s="1483">
        <v>110.523</v>
      </c>
      <c r="K72" s="1484">
        <v>0</v>
      </c>
      <c r="L72" s="1485">
        <v>0</v>
      </c>
      <c r="M72" s="1486">
        <v>110.523</v>
      </c>
    </row>
    <row r="73" spans="2:13" s="334" customFormat="1" ht="15" customHeight="1" thickBot="1">
      <c r="B73" s="1691" t="s">
        <v>447</v>
      </c>
      <c r="C73" s="1692"/>
      <c r="D73" s="1692"/>
      <c r="E73" s="1693"/>
      <c r="F73" s="441">
        <v>832.37400000000002</v>
      </c>
      <c r="G73" s="442">
        <v>477.46499999999997</v>
      </c>
      <c r="H73" s="443">
        <v>36.709000000000003</v>
      </c>
      <c r="I73" s="444">
        <v>1346.548</v>
      </c>
      <c r="J73" s="441">
        <v>788.61</v>
      </c>
      <c r="K73" s="442">
        <v>427.82600000000002</v>
      </c>
      <c r="L73" s="443">
        <v>49.793999999999997</v>
      </c>
      <c r="M73" s="444">
        <v>1266.23</v>
      </c>
    </row>
    <row r="74" spans="2:13" s="334" customFormat="1" ht="12.75" customHeight="1">
      <c r="B74" s="1043"/>
      <c r="C74" s="1688" t="s">
        <v>448</v>
      </c>
      <c r="D74" s="1689"/>
      <c r="E74" s="1690"/>
      <c r="F74" s="445">
        <v>46.923000000000002</v>
      </c>
      <c r="G74" s="446">
        <v>55.094000000000001</v>
      </c>
      <c r="H74" s="447">
        <v>1.1539999999999999</v>
      </c>
      <c r="I74" s="448">
        <v>103.17100000000001</v>
      </c>
      <c r="J74" s="445">
        <v>28.632000000000001</v>
      </c>
      <c r="K74" s="446">
        <v>45.963999999999999</v>
      </c>
      <c r="L74" s="447">
        <v>1.02</v>
      </c>
      <c r="M74" s="448">
        <v>75.616</v>
      </c>
    </row>
    <row r="75" spans="2:13" s="334" customFormat="1" ht="28.35" customHeight="1">
      <c r="B75" s="1043"/>
      <c r="C75" s="1688" t="s">
        <v>449</v>
      </c>
      <c r="D75" s="1689"/>
      <c r="E75" s="1690"/>
      <c r="F75" s="1487">
        <v>12.222</v>
      </c>
      <c r="G75" s="1488">
        <v>32.213999999999999</v>
      </c>
      <c r="H75" s="1489">
        <v>0.38600000000000001</v>
      </c>
      <c r="I75" s="1490">
        <v>44.822000000000003</v>
      </c>
      <c r="J75" s="1487">
        <v>8.7370000000000001</v>
      </c>
      <c r="K75" s="1488">
        <v>18.082000000000001</v>
      </c>
      <c r="L75" s="1489">
        <v>0.54100000000000004</v>
      </c>
      <c r="M75" s="1490">
        <v>27.36</v>
      </c>
    </row>
    <row r="76" spans="2:13" s="334" customFormat="1" ht="12.75" customHeight="1">
      <c r="B76" s="1043"/>
      <c r="C76" s="1688" t="s">
        <v>450</v>
      </c>
      <c r="D76" s="1689"/>
      <c r="E76" s="1690"/>
      <c r="F76" s="1487">
        <v>747.50800000000004</v>
      </c>
      <c r="G76" s="1488">
        <v>359.79300000000001</v>
      </c>
      <c r="H76" s="1489">
        <v>32.484000000000002</v>
      </c>
      <c r="I76" s="1490">
        <v>1139.7850000000001</v>
      </c>
      <c r="J76" s="1487">
        <v>715.88800000000003</v>
      </c>
      <c r="K76" s="1488">
        <v>338.89699999999999</v>
      </c>
      <c r="L76" s="1489">
        <v>34.540999999999997</v>
      </c>
      <c r="M76" s="1490">
        <v>1089.326</v>
      </c>
    </row>
    <row r="77" spans="2:13" s="334" customFormat="1" ht="12.75" customHeight="1">
      <c r="B77" s="1043"/>
      <c r="C77" s="1688" t="s">
        <v>451</v>
      </c>
      <c r="D77" s="1689"/>
      <c r="E77" s="1690"/>
      <c r="F77" s="1491">
        <v>0</v>
      </c>
      <c r="G77" s="1492">
        <v>14.266999999999999</v>
      </c>
      <c r="H77" s="1493">
        <v>2.6850000000000001</v>
      </c>
      <c r="I77" s="1494">
        <v>16.952000000000002</v>
      </c>
      <c r="J77" s="1491">
        <v>0</v>
      </c>
      <c r="K77" s="1492">
        <v>12.061999999999999</v>
      </c>
      <c r="L77" s="1493">
        <v>11.743</v>
      </c>
      <c r="M77" s="1494">
        <v>23.805</v>
      </c>
    </row>
    <row r="78" spans="2:13" s="334" customFormat="1" ht="15" customHeight="1">
      <c r="B78" s="1043"/>
      <c r="C78" s="1688" t="s">
        <v>452</v>
      </c>
      <c r="D78" s="1689"/>
      <c r="E78" s="1690"/>
      <c r="F78" s="1491">
        <v>22.117000000000001</v>
      </c>
      <c r="G78" s="1492">
        <v>16.097000000000001</v>
      </c>
      <c r="H78" s="1493">
        <v>0</v>
      </c>
      <c r="I78" s="1494">
        <v>38.213999999999999</v>
      </c>
      <c r="J78" s="1491">
        <v>32.051000000000002</v>
      </c>
      <c r="K78" s="1492">
        <v>12.821</v>
      </c>
      <c r="L78" s="1493">
        <v>1.9490000000000001</v>
      </c>
      <c r="M78" s="1494">
        <v>46.820999999999998</v>
      </c>
    </row>
    <row r="79" spans="2:13" s="334" customFormat="1" ht="16.899999999999999" customHeight="1" thickBot="1">
      <c r="B79" s="1043"/>
      <c r="C79" s="1688" t="s">
        <v>453</v>
      </c>
      <c r="D79" s="1689"/>
      <c r="E79" s="1690"/>
      <c r="F79" s="1491">
        <v>3.6040000000000001</v>
      </c>
      <c r="G79" s="1492">
        <v>0</v>
      </c>
      <c r="H79" s="1493">
        <v>0</v>
      </c>
      <c r="I79" s="1494">
        <v>3.6040000000000001</v>
      </c>
      <c r="J79" s="1491">
        <v>3.302</v>
      </c>
      <c r="K79" s="1492">
        <v>0</v>
      </c>
      <c r="L79" s="1493">
        <v>0</v>
      </c>
      <c r="M79" s="1494">
        <v>3.302</v>
      </c>
    </row>
    <row r="80" spans="2:13" s="334" customFormat="1" ht="16.149999999999999" customHeight="1" thickBot="1">
      <c r="B80" s="1691" t="s">
        <v>454</v>
      </c>
      <c r="C80" s="1692"/>
      <c r="D80" s="1692"/>
      <c r="E80" s="1693"/>
      <c r="F80" s="449">
        <v>4115.643</v>
      </c>
      <c r="G80" s="450">
        <v>581.54999999999995</v>
      </c>
      <c r="H80" s="451">
        <v>146.23400000000001</v>
      </c>
      <c r="I80" s="452">
        <v>4843.4269999999997</v>
      </c>
      <c r="J80" s="449">
        <v>3759.643</v>
      </c>
      <c r="K80" s="450">
        <v>770.36400000000003</v>
      </c>
      <c r="L80" s="451">
        <v>205.85400000000001</v>
      </c>
      <c r="M80" s="452">
        <v>4735.8609999999999</v>
      </c>
    </row>
    <row r="81" spans="2:21" s="334" customFormat="1" ht="13.9" customHeight="1">
      <c r="B81" s="1043"/>
      <c r="C81" s="1688" t="s">
        <v>455</v>
      </c>
      <c r="D81" s="1689"/>
      <c r="E81" s="1690"/>
      <c r="F81" s="453">
        <v>15.82</v>
      </c>
      <c r="G81" s="454">
        <v>18.016999999999999</v>
      </c>
      <c r="H81" s="455">
        <v>1.359</v>
      </c>
      <c r="I81" s="456">
        <v>35.195999999999998</v>
      </c>
      <c r="J81" s="453">
        <v>12.311999999999999</v>
      </c>
      <c r="K81" s="454">
        <v>18.068999999999999</v>
      </c>
      <c r="L81" s="455">
        <v>0.82199999999999995</v>
      </c>
      <c r="M81" s="456">
        <v>31.202999999999999</v>
      </c>
    </row>
    <row r="82" spans="2:21" s="334" customFormat="1" ht="27.6" customHeight="1">
      <c r="B82" s="1043"/>
      <c r="C82" s="1688" t="s">
        <v>456</v>
      </c>
      <c r="D82" s="1689"/>
      <c r="E82" s="1690"/>
      <c r="F82" s="1495">
        <v>1898.7239999999999</v>
      </c>
      <c r="G82" s="1496">
        <v>357.95</v>
      </c>
      <c r="H82" s="1497">
        <v>30.032</v>
      </c>
      <c r="I82" s="1498">
        <v>2286.7060000000001</v>
      </c>
      <c r="J82" s="1495">
        <v>1956.653</v>
      </c>
      <c r="K82" s="1496">
        <v>412.60599999999999</v>
      </c>
      <c r="L82" s="1497">
        <v>30.460999999999999</v>
      </c>
      <c r="M82" s="1498">
        <v>2399.7199999999998</v>
      </c>
    </row>
    <row r="83" spans="2:21" s="334" customFormat="1" ht="14.45" customHeight="1" thickBot="1">
      <c r="B83" s="1043"/>
      <c r="C83" s="1688" t="s">
        <v>457</v>
      </c>
      <c r="D83" s="1689"/>
      <c r="E83" s="1690"/>
      <c r="F83" s="1499">
        <v>2201.0990000000002</v>
      </c>
      <c r="G83" s="1500">
        <v>205.583</v>
      </c>
      <c r="H83" s="1501">
        <v>114.843</v>
      </c>
      <c r="I83" s="1502">
        <v>2521.5250000000001</v>
      </c>
      <c r="J83" s="1499">
        <v>1790.6780000000001</v>
      </c>
      <c r="K83" s="1500">
        <v>339.68900000000002</v>
      </c>
      <c r="L83" s="1501">
        <v>174.571</v>
      </c>
      <c r="M83" s="1502">
        <v>2304.9380000000001</v>
      </c>
    </row>
    <row r="84" spans="2:21" s="334" customFormat="1" ht="13.9" customHeight="1" thickBot="1">
      <c r="B84" s="1691" t="s">
        <v>458</v>
      </c>
      <c r="C84" s="1692"/>
      <c r="D84" s="1692"/>
      <c r="E84" s="1693"/>
      <c r="F84" s="457">
        <v>890.51</v>
      </c>
      <c r="G84" s="458">
        <v>175.738</v>
      </c>
      <c r="H84" s="459">
        <v>14.295999999999999</v>
      </c>
      <c r="I84" s="460">
        <v>1080.5440000000001</v>
      </c>
      <c r="J84" s="457">
        <v>843.88699999999994</v>
      </c>
      <c r="K84" s="458">
        <v>362.95699999999999</v>
      </c>
      <c r="L84" s="459">
        <v>14.615</v>
      </c>
      <c r="M84" s="460">
        <v>1221.4590000000001</v>
      </c>
    </row>
    <row r="85" spans="2:21" s="334" customFormat="1" ht="16.149999999999999" customHeight="1" thickBot="1">
      <c r="B85" s="1043"/>
      <c r="C85" s="1688" t="s">
        <v>459</v>
      </c>
      <c r="D85" s="1689"/>
      <c r="E85" s="1690"/>
      <c r="F85" s="461">
        <v>890.51</v>
      </c>
      <c r="G85" s="462">
        <v>175.738</v>
      </c>
      <c r="H85" s="463">
        <v>14.295999999999999</v>
      </c>
      <c r="I85" s="464">
        <v>1080.5440000000001</v>
      </c>
      <c r="J85" s="461">
        <v>843.88699999999994</v>
      </c>
      <c r="K85" s="462">
        <v>362.95699999999999</v>
      </c>
      <c r="L85" s="463">
        <v>14.615</v>
      </c>
      <c r="M85" s="464">
        <v>1221.4590000000001</v>
      </c>
    </row>
    <row r="86" spans="2:21" s="334" customFormat="1" ht="13.9" customHeight="1" thickBot="1">
      <c r="B86" s="1691" t="s">
        <v>460</v>
      </c>
      <c r="C86" s="1692"/>
      <c r="D86" s="1692"/>
      <c r="E86" s="1693"/>
      <c r="F86" s="465">
        <v>34593.862999999998</v>
      </c>
      <c r="G86" s="466">
        <v>10683.799000000001</v>
      </c>
      <c r="H86" s="467">
        <v>1913.173</v>
      </c>
      <c r="I86" s="468">
        <v>47190.834999999999</v>
      </c>
      <c r="J86" s="465">
        <v>36836.955999999998</v>
      </c>
      <c r="K86" s="466">
        <v>11582.441000000001</v>
      </c>
      <c r="L86" s="467">
        <v>1661.6469999999999</v>
      </c>
      <c r="M86" s="468">
        <v>50081.044000000002</v>
      </c>
    </row>
    <row r="87" spans="2:21" s="334" customFormat="1" ht="12.75" customHeight="1">
      <c r="B87" s="1043"/>
      <c r="C87" s="1688" t="s">
        <v>461</v>
      </c>
      <c r="D87" s="1689"/>
      <c r="E87" s="1690"/>
      <c r="F87" s="469">
        <v>14919.424999999999</v>
      </c>
      <c r="G87" s="470">
        <v>8945.1440000000002</v>
      </c>
      <c r="H87" s="471">
        <v>3337.4720000000002</v>
      </c>
      <c r="I87" s="472">
        <v>27202.041000000001</v>
      </c>
      <c r="J87" s="469">
        <v>14919.424999999999</v>
      </c>
      <c r="K87" s="470">
        <v>9130.232</v>
      </c>
      <c r="L87" s="471">
        <v>3000.3029999999999</v>
      </c>
      <c r="M87" s="472">
        <v>27049.96</v>
      </c>
    </row>
    <row r="88" spans="2:21" s="334" customFormat="1" ht="14.45" customHeight="1">
      <c r="B88" s="1043"/>
      <c r="C88" s="1688" t="s">
        <v>462</v>
      </c>
      <c r="D88" s="1689"/>
      <c r="E88" s="1690"/>
      <c r="F88" s="1503">
        <v>10832.312</v>
      </c>
      <c r="G88" s="1504">
        <v>1562.837</v>
      </c>
      <c r="H88" s="1505">
        <v>142.03100000000001</v>
      </c>
      <c r="I88" s="1506">
        <v>12537.18</v>
      </c>
      <c r="J88" s="1503">
        <v>11781.914000000001</v>
      </c>
      <c r="K88" s="1504">
        <v>1925.279</v>
      </c>
      <c r="L88" s="1505">
        <v>98.521000000000001</v>
      </c>
      <c r="M88" s="1506">
        <v>13805.714</v>
      </c>
    </row>
    <row r="89" spans="2:21" s="334" customFormat="1" ht="14.45" customHeight="1">
      <c r="B89" s="1043"/>
      <c r="C89" s="1688" t="s">
        <v>463</v>
      </c>
      <c r="D89" s="1689"/>
      <c r="E89" s="1690"/>
      <c r="F89" s="1503">
        <v>8688.2749999999996</v>
      </c>
      <c r="G89" s="1504">
        <v>47.529000000000003</v>
      </c>
      <c r="H89" s="1505">
        <v>-1701.953</v>
      </c>
      <c r="I89" s="1506">
        <v>7033.8509999999997</v>
      </c>
      <c r="J89" s="1503">
        <v>9791.027</v>
      </c>
      <c r="K89" s="1504">
        <v>287.12400000000002</v>
      </c>
      <c r="L89" s="1505">
        <v>-1302.4259999999999</v>
      </c>
      <c r="M89" s="1506">
        <v>8775.7250000000004</v>
      </c>
    </row>
    <row r="90" spans="2:21" s="334" customFormat="1" ht="12.75" customHeight="1">
      <c r="B90" s="1043"/>
      <c r="C90" s="1688" t="s">
        <v>464</v>
      </c>
      <c r="D90" s="1689"/>
      <c r="E90" s="1690"/>
      <c r="F90" s="1503">
        <v>153.851</v>
      </c>
      <c r="G90" s="1504">
        <v>163.96199999999999</v>
      </c>
      <c r="H90" s="1505">
        <v>138.15899999999999</v>
      </c>
      <c r="I90" s="1506">
        <v>455.97199999999998</v>
      </c>
      <c r="J90" s="1503">
        <v>344.59</v>
      </c>
      <c r="K90" s="1504">
        <v>244.899</v>
      </c>
      <c r="L90" s="1505">
        <v>41.055999999999997</v>
      </c>
      <c r="M90" s="1506">
        <v>630.54499999999996</v>
      </c>
    </row>
    <row r="91" spans="2:21" s="334" customFormat="1" ht="13.9" customHeight="1" thickBot="1">
      <c r="B91" s="1043"/>
      <c r="C91" s="1688" t="s">
        <v>465</v>
      </c>
      <c r="D91" s="1689"/>
      <c r="E91" s="1690"/>
      <c r="F91" s="1507">
        <v>0</v>
      </c>
      <c r="G91" s="1508">
        <v>-35.673000000000002</v>
      </c>
      <c r="H91" s="1509">
        <v>-2.536</v>
      </c>
      <c r="I91" s="1510">
        <v>-38.209000000000003</v>
      </c>
      <c r="J91" s="1507">
        <v>0</v>
      </c>
      <c r="K91" s="1508">
        <v>-5.093</v>
      </c>
      <c r="L91" s="1509">
        <v>-175.80699999999999</v>
      </c>
      <c r="M91" s="1510">
        <v>-180.9</v>
      </c>
    </row>
    <row r="92" spans="2:21" s="334" customFormat="1" ht="14.45" customHeight="1" thickBot="1">
      <c r="B92" s="1701" t="s">
        <v>466</v>
      </c>
      <c r="C92" s="1702" t="s">
        <v>11</v>
      </c>
      <c r="D92" s="1702"/>
      <c r="E92" s="1703"/>
      <c r="F92" s="473">
        <v>5504.8530000000001</v>
      </c>
      <c r="G92" s="474">
        <v>762.03399999999999</v>
      </c>
      <c r="H92" s="475">
        <v>96.028000000000006</v>
      </c>
      <c r="I92" s="476">
        <v>6362.915</v>
      </c>
      <c r="J92" s="473">
        <v>5879.973</v>
      </c>
      <c r="K92" s="474">
        <v>708.70500000000004</v>
      </c>
      <c r="L92" s="475">
        <v>147.11902670999999</v>
      </c>
      <c r="M92" s="476">
        <v>6735.79702671</v>
      </c>
    </row>
    <row r="93" spans="2:21" s="334" customFormat="1" ht="14.45" customHeight="1" thickBot="1">
      <c r="B93" s="1704" t="s">
        <v>467</v>
      </c>
      <c r="C93" s="1705"/>
      <c r="D93" s="1705"/>
      <c r="E93" s="1706"/>
      <c r="F93" s="1511">
        <v>330460.25799999997</v>
      </c>
      <c r="G93" s="477">
        <v>97914.073000000004</v>
      </c>
      <c r="H93" s="477">
        <v>16305.921</v>
      </c>
      <c r="I93" s="476">
        <v>444680.25199999998</v>
      </c>
      <c r="J93" s="1511">
        <v>344699.88299999997</v>
      </c>
      <c r="K93" s="477">
        <v>100691.814</v>
      </c>
      <c r="L93" s="477">
        <v>16600.423026709999</v>
      </c>
      <c r="M93" s="476">
        <v>461992.12002670998</v>
      </c>
      <c r="N93" s="355"/>
      <c r="R93" s="355"/>
      <c r="S93" s="355"/>
      <c r="T93" s="355"/>
      <c r="U93" s="355"/>
    </row>
    <row r="94" spans="2:21" s="334" customFormat="1">
      <c r="B94" s="478"/>
      <c r="C94" s="478"/>
      <c r="D94" s="478"/>
      <c r="E94" s="478"/>
      <c r="F94" s="479"/>
      <c r="G94" s="479"/>
      <c r="H94" s="479"/>
      <c r="I94" s="479"/>
      <c r="O94" s="355"/>
      <c r="P94" s="355"/>
      <c r="Q94" s="355"/>
    </row>
    <row r="95" spans="2:21" s="334" customFormat="1" ht="41.25" customHeight="1">
      <c r="B95" s="1646" t="s">
        <v>1090</v>
      </c>
      <c r="C95" s="1646"/>
      <c r="D95" s="1646"/>
      <c r="E95" s="1646"/>
      <c r="H95" s="479"/>
      <c r="I95" s="479"/>
    </row>
    <row r="96" spans="2:21" s="334" customFormat="1">
      <c r="B96" s="333"/>
      <c r="C96" s="333"/>
      <c r="D96" s="333"/>
      <c r="E96" s="333"/>
      <c r="F96" s="479"/>
      <c r="G96" s="479"/>
      <c r="H96" s="479"/>
      <c r="I96" s="479"/>
    </row>
    <row r="97" spans="2:9" s="334" customFormat="1">
      <c r="B97" s="333"/>
      <c r="C97" s="333"/>
      <c r="D97" s="333"/>
      <c r="E97" s="333"/>
      <c r="F97" s="370"/>
      <c r="G97" s="370"/>
      <c r="H97" s="370"/>
      <c r="I97" s="370"/>
    </row>
    <row r="98" spans="2:9" s="334" customFormat="1">
      <c r="B98" s="333"/>
      <c r="C98" s="333"/>
      <c r="D98" s="333"/>
      <c r="E98" s="333"/>
      <c r="F98" s="369"/>
      <c r="G98" s="369"/>
      <c r="H98" s="369"/>
      <c r="I98" s="369"/>
    </row>
    <row r="99" spans="2:9" s="334" customFormat="1">
      <c r="B99" s="333"/>
      <c r="C99" s="333"/>
      <c r="D99" s="333"/>
      <c r="E99" s="333"/>
      <c r="F99" s="369"/>
      <c r="G99" s="369"/>
      <c r="H99" s="369"/>
      <c r="I99" s="369"/>
    </row>
    <row r="100" spans="2:9" s="334" customFormat="1">
      <c r="B100" s="333"/>
      <c r="C100" s="333"/>
      <c r="D100" s="333"/>
      <c r="E100" s="333"/>
      <c r="F100" s="370"/>
      <c r="G100" s="370"/>
      <c r="H100" s="370"/>
      <c r="I100" s="370"/>
    </row>
    <row r="102" spans="2:9" s="334" customFormat="1">
      <c r="B102" s="333"/>
      <c r="C102" s="333"/>
      <c r="D102" s="333"/>
      <c r="E102" s="333"/>
      <c r="F102" s="370"/>
      <c r="G102" s="370"/>
      <c r="H102" s="370"/>
      <c r="I102" s="370"/>
    </row>
    <row r="104" spans="2:9" s="334" customFormat="1">
      <c r="B104" s="333"/>
      <c r="C104" s="333"/>
      <c r="D104" s="333"/>
      <c r="E104" s="333"/>
      <c r="F104" s="369"/>
      <c r="G104" s="369"/>
      <c r="H104" s="369"/>
      <c r="I104" s="369"/>
    </row>
  </sheetData>
  <mergeCells count="92">
    <mergeCell ref="C13:E13"/>
    <mergeCell ref="B10:E10"/>
    <mergeCell ref="C12:E12"/>
    <mergeCell ref="C3:M3"/>
    <mergeCell ref="L5:M5"/>
    <mergeCell ref="B6:E7"/>
    <mergeCell ref="C25:E25"/>
    <mergeCell ref="C14:E14"/>
    <mergeCell ref="C15:E15"/>
    <mergeCell ref="C16:E16"/>
    <mergeCell ref="C17:E17"/>
    <mergeCell ref="C20:E20"/>
    <mergeCell ref="C21:E21"/>
    <mergeCell ref="C22:E22"/>
    <mergeCell ref="C23:E23"/>
    <mergeCell ref="C24:E24"/>
    <mergeCell ref="C18:E18"/>
    <mergeCell ref="B19:E19"/>
    <mergeCell ref="C37:E37"/>
    <mergeCell ref="C26:E26"/>
    <mergeCell ref="C27:E27"/>
    <mergeCell ref="C28:E28"/>
    <mergeCell ref="C29:E29"/>
    <mergeCell ref="C32:E32"/>
    <mergeCell ref="C33:E33"/>
    <mergeCell ref="C34:E34"/>
    <mergeCell ref="C35:E35"/>
    <mergeCell ref="C36:E36"/>
    <mergeCell ref="C30:E30"/>
    <mergeCell ref="B31:E31"/>
    <mergeCell ref="C49:E49"/>
    <mergeCell ref="C38:E38"/>
    <mergeCell ref="C39:E39"/>
    <mergeCell ref="C40:E40"/>
    <mergeCell ref="C41:E41"/>
    <mergeCell ref="C42:E42"/>
    <mergeCell ref="C43:E43"/>
    <mergeCell ref="C46:E46"/>
    <mergeCell ref="C47:E47"/>
    <mergeCell ref="C48:E48"/>
    <mergeCell ref="C44:E44"/>
    <mergeCell ref="B45:E45"/>
    <mergeCell ref="C61:E61"/>
    <mergeCell ref="C50:E50"/>
    <mergeCell ref="C51:E51"/>
    <mergeCell ref="C52:E52"/>
    <mergeCell ref="C53:E53"/>
    <mergeCell ref="C54:E54"/>
    <mergeCell ref="C55:E55"/>
    <mergeCell ref="C56:E56"/>
    <mergeCell ref="B58:E58"/>
    <mergeCell ref="C60:E60"/>
    <mergeCell ref="C57:E57"/>
    <mergeCell ref="B59:E59"/>
    <mergeCell ref="B84:E84"/>
    <mergeCell ref="C85:E85"/>
    <mergeCell ref="C62:E62"/>
    <mergeCell ref="C63:E63"/>
    <mergeCell ref="C66:E66"/>
    <mergeCell ref="C69:E69"/>
    <mergeCell ref="C70:E70"/>
    <mergeCell ref="C71:E71"/>
    <mergeCell ref="C64:E64"/>
    <mergeCell ref="B65:E65"/>
    <mergeCell ref="C67:E67"/>
    <mergeCell ref="B68:E68"/>
    <mergeCell ref="C76:E76"/>
    <mergeCell ref="C77:E77"/>
    <mergeCell ref="C78:E78"/>
    <mergeCell ref="C81:E81"/>
    <mergeCell ref="C82:E82"/>
    <mergeCell ref="F6:I6"/>
    <mergeCell ref="J6:M6"/>
    <mergeCell ref="B8:E8"/>
    <mergeCell ref="C9:E9"/>
    <mergeCell ref="B11:E11"/>
    <mergeCell ref="B95:E95"/>
    <mergeCell ref="C72:E72"/>
    <mergeCell ref="B73:E73"/>
    <mergeCell ref="C79:E79"/>
    <mergeCell ref="B80:E80"/>
    <mergeCell ref="C83:E83"/>
    <mergeCell ref="B92:E92"/>
    <mergeCell ref="C87:E87"/>
    <mergeCell ref="C88:E88"/>
    <mergeCell ref="C89:E89"/>
    <mergeCell ref="C90:E90"/>
    <mergeCell ref="B86:E86"/>
    <mergeCell ref="C91:E91"/>
    <mergeCell ref="B93:E93"/>
    <mergeCell ref="C74:E74"/>
    <mergeCell ref="C75:E75"/>
  </mergeCells>
  <pageMargins left="0.70866141732283472" right="0.70866141732283472" top="0.74803149606299213" bottom="0.74803149606299213" header="0.31496062992125984" footer="0.31496062992125984"/>
  <pageSetup paperSize="9" scale="3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7"/>
  <sheetViews>
    <sheetView workbookViewId="0"/>
  </sheetViews>
  <sheetFormatPr defaultRowHeight="15"/>
  <cols>
    <col min="1" max="1" width="2.7109375" customWidth="1"/>
    <col min="2" max="2" width="1.85546875" customWidth="1"/>
    <col min="3" max="3" width="3.42578125" customWidth="1"/>
    <col min="4" max="4" width="65.140625" customWidth="1"/>
    <col min="5" max="8" width="9.140625" customWidth="1"/>
  </cols>
  <sheetData>
    <row r="1" spans="1:12">
      <c r="K1" s="1745" t="s">
        <v>471</v>
      </c>
      <c r="L1" s="1745"/>
    </row>
    <row r="2" spans="1:12">
      <c r="A2" s="1746" t="s">
        <v>473</v>
      </c>
      <c r="B2" s="1746"/>
      <c r="C2" s="1746"/>
      <c r="D2" s="1746"/>
      <c r="E2" s="1746"/>
      <c r="F2" s="1746"/>
      <c r="G2" s="1746"/>
      <c r="H2" s="1746"/>
      <c r="I2" s="1746"/>
      <c r="J2" s="1746"/>
      <c r="K2" s="1746"/>
      <c r="L2" s="1746"/>
    </row>
    <row r="3" spans="1:12" ht="15.75" thickBot="1">
      <c r="A3" s="480"/>
      <c r="B3" s="480"/>
      <c r="C3" s="480"/>
      <c r="D3" s="480"/>
      <c r="E3" s="481"/>
      <c r="F3" s="481"/>
      <c r="K3" s="1747" t="s">
        <v>472</v>
      </c>
      <c r="L3" s="1747"/>
    </row>
    <row r="4" spans="1:12" ht="15.75" customHeight="1" thickBot="1">
      <c r="A4" s="1748" t="s">
        <v>473</v>
      </c>
      <c r="B4" s="1749"/>
      <c r="C4" s="1749"/>
      <c r="D4" s="1749"/>
      <c r="E4" s="1752" t="s">
        <v>8</v>
      </c>
      <c r="F4" s="1753"/>
      <c r="G4" s="1753"/>
      <c r="H4" s="1754"/>
      <c r="I4" s="1752" t="s">
        <v>9</v>
      </c>
      <c r="J4" s="1753"/>
      <c r="K4" s="1753"/>
      <c r="L4" s="1754"/>
    </row>
    <row r="5" spans="1:12" ht="39" thickBot="1">
      <c r="A5" s="1750"/>
      <c r="B5" s="1751"/>
      <c r="C5" s="1751"/>
      <c r="D5" s="1751"/>
      <c r="E5" s="1373" t="s">
        <v>238</v>
      </c>
      <c r="F5" s="1373" t="s">
        <v>239</v>
      </c>
      <c r="G5" s="1373" t="s">
        <v>240</v>
      </c>
      <c r="H5" s="1373" t="s">
        <v>1064</v>
      </c>
      <c r="I5" s="1373" t="s">
        <v>238</v>
      </c>
      <c r="J5" s="1373" t="s">
        <v>239</v>
      </c>
      <c r="K5" s="1373" t="s">
        <v>240</v>
      </c>
      <c r="L5" s="1374" t="s">
        <v>1064</v>
      </c>
    </row>
    <row r="6" spans="1:12" ht="15.75" thickBot="1">
      <c r="A6" s="1755" t="str">
        <f>'[64]Annex 3'!$A$6:$D$6</f>
        <v>INTEREST INCOME</v>
      </c>
      <c r="B6" s="1756"/>
      <c r="C6" s="1756"/>
      <c r="D6" s="1757"/>
      <c r="E6" s="482">
        <v>15217.156000000001</v>
      </c>
      <c r="F6" s="483">
        <v>4108.1729999999998</v>
      </c>
      <c r="G6" s="484">
        <v>843.899</v>
      </c>
      <c r="H6" s="485">
        <v>20169.227999999999</v>
      </c>
      <c r="I6" s="482">
        <v>15070.83</v>
      </c>
      <c r="J6" s="483">
        <v>4108.4830000000002</v>
      </c>
      <c r="K6" s="486">
        <v>760.98881477999998</v>
      </c>
      <c r="L6" s="485">
        <v>19940.301814779999</v>
      </c>
    </row>
    <row r="7" spans="1:12">
      <c r="A7" s="1375"/>
      <c r="B7" s="1758" t="str">
        <f>'[64]Annex 3'!$B$7:$D$7</f>
        <v>Non-financial companies</v>
      </c>
      <c r="C7" s="1759"/>
      <c r="D7" s="1759"/>
      <c r="E7" s="487">
        <v>5839.3779999999997</v>
      </c>
      <c r="F7" s="488">
        <v>1952.558</v>
      </c>
      <c r="G7" s="489">
        <v>327.56</v>
      </c>
      <c r="H7" s="490">
        <v>8119.4960000000001</v>
      </c>
      <c r="I7" s="487">
        <v>5269.8280000000004</v>
      </c>
      <c r="J7" s="488">
        <v>1928.941</v>
      </c>
      <c r="K7" s="491">
        <v>283.48975274999998</v>
      </c>
      <c r="L7" s="490">
        <v>7482.25875275</v>
      </c>
    </row>
    <row r="8" spans="1:12">
      <c r="A8" s="1375"/>
      <c r="B8" s="1376"/>
      <c r="C8" s="1744" t="s">
        <v>1065</v>
      </c>
      <c r="D8" s="1720"/>
      <c r="E8" s="1377">
        <v>5786.4530000000004</v>
      </c>
      <c r="F8" s="1378">
        <v>1926.164</v>
      </c>
      <c r="G8" s="1379">
        <v>327.56</v>
      </c>
      <c r="H8" s="492">
        <v>8040.1769999999997</v>
      </c>
      <c r="I8" s="1377">
        <v>5211.4769999999999</v>
      </c>
      <c r="J8" s="1378">
        <v>1909.0119999999999</v>
      </c>
      <c r="K8" s="1380">
        <v>283.48975274999998</v>
      </c>
      <c r="L8" s="492">
        <v>7403.9787527500002</v>
      </c>
    </row>
    <row r="9" spans="1:12">
      <c r="A9" s="1375"/>
      <c r="B9" s="1376"/>
      <c r="C9" s="1744" t="s">
        <v>1066</v>
      </c>
      <c r="D9" s="1720"/>
      <c r="E9" s="1377">
        <v>52.924999999999997</v>
      </c>
      <c r="F9" s="1378">
        <v>26.393999999999998</v>
      </c>
      <c r="G9" s="1379">
        <v>0</v>
      </c>
      <c r="H9" s="492">
        <v>79.319000000000003</v>
      </c>
      <c r="I9" s="1377">
        <v>58.350999999999999</v>
      </c>
      <c r="J9" s="1378">
        <v>19.928999999999998</v>
      </c>
      <c r="K9" s="1380">
        <v>0</v>
      </c>
      <c r="L9" s="492">
        <v>78.28</v>
      </c>
    </row>
    <row r="10" spans="1:12">
      <c r="A10" s="1375"/>
      <c r="B10" s="1744" t="s">
        <v>475</v>
      </c>
      <c r="C10" s="1744"/>
      <c r="D10" s="1720"/>
      <c r="E10" s="1377">
        <v>843.28899999999999</v>
      </c>
      <c r="F10" s="1378">
        <v>269.024</v>
      </c>
      <c r="G10" s="1379">
        <v>43.753999999999998</v>
      </c>
      <c r="H10" s="492">
        <v>1156.067</v>
      </c>
      <c r="I10" s="1377">
        <v>777.40200000000004</v>
      </c>
      <c r="J10" s="1378">
        <v>191.24</v>
      </c>
      <c r="K10" s="1380">
        <v>53.555</v>
      </c>
      <c r="L10" s="492">
        <v>1022.197</v>
      </c>
    </row>
    <row r="11" spans="1:12">
      <c r="A11" s="1375"/>
      <c r="B11" s="1376"/>
      <c r="C11" s="1720" t="str">
        <f>'[64]Annex 3'!C11:D11</f>
        <v>central government</v>
      </c>
      <c r="D11" s="1721"/>
      <c r="E11" s="1377">
        <v>803.851</v>
      </c>
      <c r="F11" s="1378">
        <v>261.72300000000001</v>
      </c>
      <c r="G11" s="1379">
        <v>43.753999999999998</v>
      </c>
      <c r="H11" s="492">
        <v>1109.328</v>
      </c>
      <c r="I11" s="1377">
        <v>738.13099999999997</v>
      </c>
      <c r="J11" s="1378">
        <v>185.27500000000001</v>
      </c>
      <c r="K11" s="1380">
        <v>53.555</v>
      </c>
      <c r="L11" s="492">
        <v>976.96100000000001</v>
      </c>
    </row>
    <row r="12" spans="1:12">
      <c r="A12" s="1375"/>
      <c r="B12" s="1376"/>
      <c r="C12" s="1720" t="s">
        <v>1067</v>
      </c>
      <c r="D12" s="1721"/>
      <c r="E12" s="1377">
        <v>33.158000000000001</v>
      </c>
      <c r="F12" s="1378">
        <v>7.3010000000000002</v>
      </c>
      <c r="G12" s="1379">
        <v>0</v>
      </c>
      <c r="H12" s="492">
        <v>40.459000000000003</v>
      </c>
      <c r="I12" s="1377">
        <v>31.064</v>
      </c>
      <c r="J12" s="1378">
        <v>5.9649999999999999</v>
      </c>
      <c r="K12" s="1380">
        <v>0</v>
      </c>
      <c r="L12" s="492">
        <v>37.029000000000003</v>
      </c>
    </row>
    <row r="13" spans="1:12">
      <c r="A13" s="1375"/>
      <c r="B13" s="1376"/>
      <c r="C13" s="1381" t="s">
        <v>1068</v>
      </c>
      <c r="D13" s="1382"/>
      <c r="E13" s="1377">
        <v>6.28</v>
      </c>
      <c r="F13" s="1378">
        <v>0</v>
      </c>
      <c r="G13" s="1379">
        <v>0</v>
      </c>
      <c r="H13" s="492">
        <v>6.28</v>
      </c>
      <c r="I13" s="1377">
        <v>8.2070000000000007</v>
      </c>
      <c r="J13" s="1378">
        <v>0</v>
      </c>
      <c r="K13" s="1380">
        <v>0</v>
      </c>
      <c r="L13" s="492">
        <v>8.2070000000000007</v>
      </c>
    </row>
    <row r="14" spans="1:12">
      <c r="A14" s="1383"/>
      <c r="B14" s="1734" t="s">
        <v>476</v>
      </c>
      <c r="C14" s="1734"/>
      <c r="D14" s="1726"/>
      <c r="E14" s="1377">
        <v>6.1130000000000004</v>
      </c>
      <c r="F14" s="1378">
        <v>0.51900000000000002</v>
      </c>
      <c r="G14" s="1379">
        <v>1.353</v>
      </c>
      <c r="H14" s="492">
        <v>7.9850000000000003</v>
      </c>
      <c r="I14" s="1377">
        <v>11.936999999999999</v>
      </c>
      <c r="J14" s="1378">
        <v>0.69099999999999995</v>
      </c>
      <c r="K14" s="1380">
        <v>1.286</v>
      </c>
      <c r="L14" s="492">
        <v>13.914</v>
      </c>
    </row>
    <row r="15" spans="1:12">
      <c r="A15" s="1375"/>
      <c r="B15" s="1720" t="s">
        <v>477</v>
      </c>
      <c r="C15" s="1721"/>
      <c r="D15" s="1722"/>
      <c r="E15" s="1377">
        <v>975.80600000000004</v>
      </c>
      <c r="F15" s="1378">
        <v>349.62900000000002</v>
      </c>
      <c r="G15" s="1379">
        <v>41.697000000000003</v>
      </c>
      <c r="H15" s="492">
        <v>1367.1320000000001</v>
      </c>
      <c r="I15" s="1377">
        <v>970.149</v>
      </c>
      <c r="J15" s="1378">
        <v>342.19400000000002</v>
      </c>
      <c r="K15" s="1380">
        <v>45.807000000000002</v>
      </c>
      <c r="L15" s="492">
        <v>1358.15</v>
      </c>
    </row>
    <row r="16" spans="1:12">
      <c r="A16" s="1375"/>
      <c r="B16" s="1376"/>
      <c r="C16" s="1384" t="s">
        <v>1069</v>
      </c>
      <c r="D16" s="1382"/>
      <c r="E16" s="1377">
        <v>681.37800000000004</v>
      </c>
      <c r="F16" s="1378">
        <v>165.71</v>
      </c>
      <c r="G16" s="1379">
        <v>39.655000000000001</v>
      </c>
      <c r="H16" s="492">
        <v>886.74300000000005</v>
      </c>
      <c r="I16" s="1377">
        <v>713.88099999999997</v>
      </c>
      <c r="J16" s="1378">
        <v>174.85599999999999</v>
      </c>
      <c r="K16" s="1380">
        <v>43.817</v>
      </c>
      <c r="L16" s="492">
        <v>932.55399999999997</v>
      </c>
    </row>
    <row r="17" spans="1:12">
      <c r="A17" s="1375"/>
      <c r="B17" s="1376"/>
      <c r="C17" s="1384" t="s">
        <v>1070</v>
      </c>
      <c r="D17" s="1382"/>
      <c r="E17" s="1377">
        <v>287.24</v>
      </c>
      <c r="F17" s="1378">
        <v>163.64699999999999</v>
      </c>
      <c r="G17" s="1379">
        <v>0.92900000000000005</v>
      </c>
      <c r="H17" s="492">
        <v>451.81599999999997</v>
      </c>
      <c r="I17" s="1377">
        <v>251.33199999999999</v>
      </c>
      <c r="J17" s="1378">
        <v>148.94800000000001</v>
      </c>
      <c r="K17" s="1380">
        <v>1.6559999999999999</v>
      </c>
      <c r="L17" s="492">
        <v>401.93599999999998</v>
      </c>
    </row>
    <row r="18" spans="1:12">
      <c r="A18" s="1375"/>
      <c r="B18" s="1376"/>
      <c r="C18" s="1384" t="s">
        <v>1071</v>
      </c>
      <c r="D18" s="1382"/>
      <c r="E18" s="1377">
        <v>5.37</v>
      </c>
      <c r="F18" s="1378">
        <v>0</v>
      </c>
      <c r="G18" s="1379">
        <v>0</v>
      </c>
      <c r="H18" s="492">
        <v>5.37</v>
      </c>
      <c r="I18" s="1377">
        <v>3.359</v>
      </c>
      <c r="J18" s="1378">
        <v>0</v>
      </c>
      <c r="K18" s="1380">
        <v>0</v>
      </c>
      <c r="L18" s="492">
        <v>3.359</v>
      </c>
    </row>
    <row r="19" spans="1:12">
      <c r="A19" s="1375"/>
      <c r="B19" s="1376"/>
      <c r="C19" s="1384" t="s">
        <v>1072</v>
      </c>
      <c r="D19" s="1382"/>
      <c r="E19" s="1377">
        <v>0.48299999999999998</v>
      </c>
      <c r="F19" s="1378">
        <v>0.24299999999999999</v>
      </c>
      <c r="G19" s="1379">
        <v>0</v>
      </c>
      <c r="H19" s="492">
        <v>0.72599999999999998</v>
      </c>
      <c r="I19" s="1377">
        <v>0.54700000000000004</v>
      </c>
      <c r="J19" s="1378">
        <v>0.90900000000000003</v>
      </c>
      <c r="K19" s="1380">
        <v>0</v>
      </c>
      <c r="L19" s="492">
        <v>1.456</v>
      </c>
    </row>
    <row r="20" spans="1:12">
      <c r="A20" s="1375"/>
      <c r="B20" s="1376"/>
      <c r="C20" s="1720" t="s">
        <v>1073</v>
      </c>
      <c r="D20" s="1721"/>
      <c r="E20" s="1377">
        <v>1.335</v>
      </c>
      <c r="F20" s="1378">
        <v>20.029</v>
      </c>
      <c r="G20" s="1379">
        <v>1.113</v>
      </c>
      <c r="H20" s="492">
        <v>22.477</v>
      </c>
      <c r="I20" s="1377">
        <v>0</v>
      </c>
      <c r="J20" s="1378">
        <v>0</v>
      </c>
      <c r="K20" s="1380">
        <v>0</v>
      </c>
      <c r="L20" s="492">
        <v>0</v>
      </c>
    </row>
    <row r="21" spans="1:12">
      <c r="A21" s="1375"/>
      <c r="B21" s="1376"/>
      <c r="C21" s="1384" t="s">
        <v>1074</v>
      </c>
      <c r="D21" s="1382"/>
      <c r="E21" s="1377">
        <v>0</v>
      </c>
      <c r="F21" s="1378">
        <v>0</v>
      </c>
      <c r="G21" s="1379">
        <v>0</v>
      </c>
      <c r="H21" s="492">
        <v>0</v>
      </c>
      <c r="I21" s="1377">
        <v>1.03</v>
      </c>
      <c r="J21" s="1378">
        <v>17.481000000000002</v>
      </c>
      <c r="K21" s="1380">
        <v>0.33400000000000002</v>
      </c>
      <c r="L21" s="492">
        <v>18.844999999999999</v>
      </c>
    </row>
    <row r="22" spans="1:12" ht="15" customHeight="1">
      <c r="A22" s="1375"/>
      <c r="B22" s="1384" t="s">
        <v>478</v>
      </c>
      <c r="C22" s="1382"/>
      <c r="D22" s="1382"/>
      <c r="E22" s="1377">
        <v>6966.4669999999996</v>
      </c>
      <c r="F22" s="1378">
        <v>1437.3119999999999</v>
      </c>
      <c r="G22" s="1379">
        <v>329.42599999999999</v>
      </c>
      <c r="H22" s="492">
        <v>8733.2049999999999</v>
      </c>
      <c r="I22" s="1377">
        <v>7329.0469999999996</v>
      </c>
      <c r="J22" s="1378">
        <v>1559.4680000000001</v>
      </c>
      <c r="K22" s="1380">
        <v>334.09906203000003</v>
      </c>
      <c r="L22" s="492">
        <v>9222.6140620300012</v>
      </c>
    </row>
    <row r="23" spans="1:12" ht="15" customHeight="1">
      <c r="A23" s="1375"/>
      <c r="B23" s="1376"/>
      <c r="C23" s="1729" t="s">
        <v>1075</v>
      </c>
      <c r="D23" s="1730"/>
      <c r="E23" s="1377">
        <v>17.265999999999998</v>
      </c>
      <c r="F23" s="1378">
        <v>166.67500000000001</v>
      </c>
      <c r="G23" s="1379">
        <v>3.51</v>
      </c>
      <c r="H23" s="492">
        <v>187.45099999999999</v>
      </c>
      <c r="I23" s="1377">
        <v>17.55</v>
      </c>
      <c r="J23" s="1378">
        <v>130.67099999999999</v>
      </c>
      <c r="K23" s="1380">
        <v>3.3109999999999999</v>
      </c>
      <c r="L23" s="492">
        <v>151.53200000000001</v>
      </c>
    </row>
    <row r="24" spans="1:12" ht="15" customHeight="1">
      <c r="A24" s="1375"/>
      <c r="B24" s="1376"/>
      <c r="C24" s="1384" t="s">
        <v>1076</v>
      </c>
      <c r="D24" s="1382"/>
      <c r="E24" s="1377">
        <v>6949.201</v>
      </c>
      <c r="F24" s="1378">
        <v>1270.6369999999999</v>
      </c>
      <c r="G24" s="1379">
        <v>325.916</v>
      </c>
      <c r="H24" s="492">
        <v>8545.7540000000008</v>
      </c>
      <c r="I24" s="1377">
        <v>7311.4970000000003</v>
      </c>
      <c r="J24" s="1378">
        <v>1428.797</v>
      </c>
      <c r="K24" s="1380">
        <v>330.78806203000005</v>
      </c>
      <c r="L24" s="492">
        <v>9071.0820620300001</v>
      </c>
    </row>
    <row r="25" spans="1:12" ht="15" customHeight="1">
      <c r="A25" s="1375"/>
      <c r="B25" s="1384" t="s">
        <v>479</v>
      </c>
      <c r="C25" s="1382"/>
      <c r="D25" s="1382"/>
      <c r="E25" s="1385">
        <v>81.968999999999994</v>
      </c>
      <c r="F25" s="1386">
        <v>28.672999999999998</v>
      </c>
      <c r="G25" s="1387">
        <v>0.06</v>
      </c>
      <c r="H25" s="492">
        <v>110.702</v>
      </c>
      <c r="I25" s="1385">
        <v>120.41800000000001</v>
      </c>
      <c r="J25" s="1386">
        <v>12.461</v>
      </c>
      <c r="K25" s="1388">
        <v>1.8480000000000001</v>
      </c>
      <c r="L25" s="492">
        <v>134.727</v>
      </c>
    </row>
    <row r="26" spans="1:12" ht="15" customHeight="1">
      <c r="A26" s="1375"/>
      <c r="B26" s="1376"/>
      <c r="C26" s="1729" t="s">
        <v>474</v>
      </c>
      <c r="D26" s="1730"/>
      <c r="E26" s="1377">
        <v>15.265000000000001</v>
      </c>
      <c r="F26" s="1378">
        <v>22.931000000000001</v>
      </c>
      <c r="G26" s="1379">
        <v>0</v>
      </c>
      <c r="H26" s="492">
        <v>38.195999999999998</v>
      </c>
      <c r="I26" s="1377">
        <v>5.58</v>
      </c>
      <c r="J26" s="1378">
        <v>7.8360000000000003</v>
      </c>
      <c r="K26" s="1380">
        <v>0.82099999999999995</v>
      </c>
      <c r="L26" s="492">
        <v>14.237</v>
      </c>
    </row>
    <row r="27" spans="1:12" ht="15" customHeight="1">
      <c r="A27" s="1375"/>
      <c r="B27" s="1376"/>
      <c r="C27" s="1729" t="s">
        <v>475</v>
      </c>
      <c r="D27" s="1730"/>
      <c r="E27" s="1377">
        <v>0</v>
      </c>
      <c r="F27" s="1378">
        <v>3.5169999999999999</v>
      </c>
      <c r="G27" s="1379">
        <v>0</v>
      </c>
      <c r="H27" s="492">
        <v>3.5169999999999999</v>
      </c>
      <c r="I27" s="1377">
        <v>0</v>
      </c>
      <c r="J27" s="1378">
        <v>1.839</v>
      </c>
      <c r="K27" s="1380">
        <v>0</v>
      </c>
      <c r="L27" s="492">
        <v>1.839</v>
      </c>
    </row>
    <row r="28" spans="1:12">
      <c r="A28" s="1375"/>
      <c r="B28" s="1376"/>
      <c r="C28" s="1726" t="s">
        <v>477</v>
      </c>
      <c r="D28" s="1728"/>
      <c r="E28" s="1377">
        <v>65.468000000000004</v>
      </c>
      <c r="F28" s="1378">
        <v>2.1419999999999999</v>
      </c>
      <c r="G28" s="1379">
        <v>0.06</v>
      </c>
      <c r="H28" s="492">
        <v>67.67</v>
      </c>
      <c r="I28" s="1377">
        <v>114.08499999999999</v>
      </c>
      <c r="J28" s="1378">
        <v>2.5089999999999999</v>
      </c>
      <c r="K28" s="1380">
        <v>0.996</v>
      </c>
      <c r="L28" s="492">
        <v>117.59</v>
      </c>
    </row>
    <row r="29" spans="1:12" ht="15" customHeight="1">
      <c r="A29" s="1389"/>
      <c r="B29" s="1390"/>
      <c r="C29" s="1391" t="s">
        <v>478</v>
      </c>
      <c r="D29" s="1392"/>
      <c r="E29" s="1393">
        <v>1.236</v>
      </c>
      <c r="F29" s="1394">
        <v>8.3000000000000004E-2</v>
      </c>
      <c r="G29" s="1395">
        <v>0</v>
      </c>
      <c r="H29" s="1396">
        <v>1.319</v>
      </c>
      <c r="I29" s="1393">
        <v>0.753</v>
      </c>
      <c r="J29" s="1394">
        <v>0.27700000000000002</v>
      </c>
      <c r="K29" s="1397">
        <v>3.1E-2</v>
      </c>
      <c r="L29" s="1396">
        <v>1.0609999999999999</v>
      </c>
    </row>
    <row r="30" spans="1:12" ht="15.75" customHeight="1" thickBot="1">
      <c r="A30" s="493"/>
      <c r="B30" s="1731" t="s">
        <v>480</v>
      </c>
      <c r="C30" s="1732"/>
      <c r="D30" s="1733"/>
      <c r="E30" s="1393">
        <v>504.13400000000001</v>
      </c>
      <c r="F30" s="1394">
        <v>70.457999999999998</v>
      </c>
      <c r="G30" s="1395">
        <v>100.04900000000001</v>
      </c>
      <c r="H30" s="1396">
        <v>674.64099999999996</v>
      </c>
      <c r="I30" s="1393">
        <v>592.04899999999998</v>
      </c>
      <c r="J30" s="1394">
        <v>73.488</v>
      </c>
      <c r="K30" s="1397">
        <v>40.904000000000003</v>
      </c>
      <c r="L30" s="1396">
        <v>706.44100000000003</v>
      </c>
    </row>
    <row r="31" spans="1:12" ht="15.75" customHeight="1" thickBot="1">
      <c r="A31" s="1738" t="s">
        <v>481</v>
      </c>
      <c r="B31" s="1739"/>
      <c r="C31" s="1739"/>
      <c r="D31" s="1740"/>
      <c r="E31" s="482">
        <v>-3348.9639999999999</v>
      </c>
      <c r="F31" s="483">
        <v>-1243.018</v>
      </c>
      <c r="G31" s="484">
        <v>-187.97300000000001</v>
      </c>
      <c r="H31" s="485">
        <v>-4779.9549999999999</v>
      </c>
      <c r="I31" s="482">
        <v>-2903.7440000000001</v>
      </c>
      <c r="J31" s="483">
        <v>-1178.7260000000001</v>
      </c>
      <c r="K31" s="486">
        <v>-226.002059</v>
      </c>
      <c r="L31" s="485">
        <v>-4308.4720590000006</v>
      </c>
    </row>
    <row r="32" spans="1:12" ht="14.25" customHeight="1">
      <c r="A32" s="494"/>
      <c r="B32" s="495" t="s">
        <v>474</v>
      </c>
      <c r="C32" s="495"/>
      <c r="D32" s="496"/>
      <c r="E32" s="487">
        <v>-361.08600000000001</v>
      </c>
      <c r="F32" s="488">
        <v>-132.42500000000001</v>
      </c>
      <c r="G32" s="489">
        <v>-21.324000000000002</v>
      </c>
      <c r="H32" s="490">
        <v>-514.83500000000004</v>
      </c>
      <c r="I32" s="487">
        <v>-332.05200000000002</v>
      </c>
      <c r="J32" s="488">
        <v>-157.69</v>
      </c>
      <c r="K32" s="491">
        <v>-37.073</v>
      </c>
      <c r="L32" s="490">
        <v>-526.81500000000005</v>
      </c>
    </row>
    <row r="33" spans="1:13">
      <c r="A33" s="1375"/>
      <c r="B33" s="1376"/>
      <c r="C33" s="1744" t="s">
        <v>1065</v>
      </c>
      <c r="D33" s="1720"/>
      <c r="E33" s="1377">
        <v>-355.94900000000001</v>
      </c>
      <c r="F33" s="1378">
        <v>-114.358</v>
      </c>
      <c r="G33" s="1379">
        <v>-20.664999999999999</v>
      </c>
      <c r="H33" s="492">
        <v>-490.97199999999998</v>
      </c>
      <c r="I33" s="1377">
        <v>-324.94</v>
      </c>
      <c r="J33" s="1378">
        <v>-137.53299999999999</v>
      </c>
      <c r="K33" s="1380">
        <v>-34.281999999999996</v>
      </c>
      <c r="L33" s="492">
        <v>-496.755</v>
      </c>
    </row>
    <row r="34" spans="1:13">
      <c r="A34" s="1375"/>
      <c r="B34" s="1376"/>
      <c r="C34" s="1744" t="s">
        <v>1066</v>
      </c>
      <c r="D34" s="1720"/>
      <c r="E34" s="1377">
        <v>-5.1369999999999996</v>
      </c>
      <c r="F34" s="1378">
        <v>-18.067</v>
      </c>
      <c r="G34" s="1379">
        <v>-0.65900000000000003</v>
      </c>
      <c r="H34" s="492">
        <v>-23.863</v>
      </c>
      <c r="I34" s="1377">
        <v>-7.1120000000000001</v>
      </c>
      <c r="J34" s="1378">
        <v>-20.157</v>
      </c>
      <c r="K34" s="1380">
        <v>-2.7909999999999999</v>
      </c>
      <c r="L34" s="492">
        <v>-30.06</v>
      </c>
      <c r="M34" s="481"/>
    </row>
    <row r="35" spans="1:13">
      <c r="A35" s="1375"/>
      <c r="B35" s="1720" t="s">
        <v>475</v>
      </c>
      <c r="C35" s="1721"/>
      <c r="D35" s="1722"/>
      <c r="E35" s="1377">
        <v>-18.067</v>
      </c>
      <c r="F35" s="1378">
        <v>-8.4830000000000005</v>
      </c>
      <c r="G35" s="1378">
        <v>-0.13800000000000001</v>
      </c>
      <c r="H35" s="497">
        <v>-26.687999999999999</v>
      </c>
      <c r="I35" s="1377">
        <v>-15.031000000000001</v>
      </c>
      <c r="J35" s="1378">
        <v>-7.7309999999999999</v>
      </c>
      <c r="K35" s="1380">
        <v>-0.33200000000000002</v>
      </c>
      <c r="L35" s="497">
        <v>-23.094000000000001</v>
      </c>
      <c r="M35" s="481"/>
    </row>
    <row r="36" spans="1:13" ht="15" customHeight="1">
      <c r="A36" s="1375"/>
      <c r="B36" s="1376"/>
      <c r="C36" s="1384" t="s">
        <v>1077</v>
      </c>
      <c r="D36" s="1382"/>
      <c r="E36" s="1377">
        <v>-18.050999999999998</v>
      </c>
      <c r="F36" s="1378">
        <v>-8.4740000000000002</v>
      </c>
      <c r="G36" s="1379">
        <v>-0.13800000000000001</v>
      </c>
      <c r="H36" s="497">
        <v>-26.663</v>
      </c>
      <c r="I36" s="1377">
        <v>-15.015000000000001</v>
      </c>
      <c r="J36" s="1378">
        <v>-7.7290000000000001</v>
      </c>
      <c r="K36" s="1380">
        <v>-0.33200000000000002</v>
      </c>
      <c r="L36" s="497">
        <v>-23.076000000000001</v>
      </c>
      <c r="M36" s="481"/>
    </row>
    <row r="37" spans="1:13" ht="15" customHeight="1">
      <c r="A37" s="1375"/>
      <c r="B37" s="1376"/>
      <c r="C37" s="1384" t="s">
        <v>1067</v>
      </c>
      <c r="D37" s="1382"/>
      <c r="E37" s="1385">
        <v>-1.6E-2</v>
      </c>
      <c r="F37" s="1386">
        <v>-8.9999999999999993E-3</v>
      </c>
      <c r="G37" s="1387">
        <v>0</v>
      </c>
      <c r="H37" s="497">
        <v>-2.5000000000000001E-2</v>
      </c>
      <c r="I37" s="1385">
        <v>-1.6E-2</v>
      </c>
      <c r="J37" s="1386">
        <v>-2E-3</v>
      </c>
      <c r="K37" s="1388">
        <v>0</v>
      </c>
      <c r="L37" s="497">
        <v>-1.7999999999999999E-2</v>
      </c>
      <c r="M37" s="481"/>
    </row>
    <row r="38" spans="1:13">
      <c r="A38" s="1383"/>
      <c r="B38" s="1734" t="s">
        <v>476</v>
      </c>
      <c r="C38" s="1734"/>
      <c r="D38" s="1726"/>
      <c r="E38" s="1385">
        <v>-49.475999999999999</v>
      </c>
      <c r="F38" s="1386">
        <v>-2.1150000000000002</v>
      </c>
      <c r="G38" s="1387">
        <v>-2.0089999999999999</v>
      </c>
      <c r="H38" s="497">
        <v>-53.6</v>
      </c>
      <c r="I38" s="1385">
        <v>-41.484000000000002</v>
      </c>
      <c r="J38" s="1386">
        <v>-2.262</v>
      </c>
      <c r="K38" s="1388">
        <v>-1.966</v>
      </c>
      <c r="L38" s="497">
        <v>-45.712000000000003</v>
      </c>
      <c r="M38" s="481"/>
    </row>
    <row r="39" spans="1:13" ht="15" customHeight="1">
      <c r="A39" s="1375"/>
      <c r="B39" s="1720" t="s">
        <v>477</v>
      </c>
      <c r="C39" s="1721"/>
      <c r="D39" s="1722"/>
      <c r="E39" s="1385">
        <v>-532.34699999999998</v>
      </c>
      <c r="F39" s="1386">
        <v>-184.82400000000001</v>
      </c>
      <c r="G39" s="1387">
        <v>-63.344999999999999</v>
      </c>
      <c r="H39" s="497">
        <v>-780.51599999999996</v>
      </c>
      <c r="I39" s="1385">
        <v>-479.30200000000002</v>
      </c>
      <c r="J39" s="1386">
        <v>-209.32499999999999</v>
      </c>
      <c r="K39" s="1388">
        <v>-80.345059000000006</v>
      </c>
      <c r="L39" s="497">
        <v>-768.97205900000006</v>
      </c>
      <c r="M39" s="481"/>
    </row>
    <row r="40" spans="1:13">
      <c r="A40" s="1375"/>
      <c r="B40" s="1376"/>
      <c r="C40" s="1384" t="s">
        <v>1069</v>
      </c>
      <c r="D40" s="1382"/>
      <c r="E40" s="1385">
        <v>-1.976</v>
      </c>
      <c r="F40" s="1386">
        <v>-0.34799999999999998</v>
      </c>
      <c r="G40" s="1387">
        <v>-9.2999999999999999E-2</v>
      </c>
      <c r="H40" s="497">
        <v>-2.4169999999999998</v>
      </c>
      <c r="I40" s="1385">
        <v>0</v>
      </c>
      <c r="J40" s="1386">
        <v>-7.5999999999999998E-2</v>
      </c>
      <c r="K40" s="1388">
        <v>-0.03</v>
      </c>
      <c r="L40" s="497">
        <v>-0.106</v>
      </c>
      <c r="M40" s="481"/>
    </row>
    <row r="41" spans="1:13">
      <c r="A41" s="1375"/>
      <c r="B41" s="1376"/>
      <c r="C41" s="1384" t="s">
        <v>1070</v>
      </c>
      <c r="D41" s="1382"/>
      <c r="E41" s="498">
        <v>-388.72</v>
      </c>
      <c r="F41" s="499">
        <v>-53.747999999999998</v>
      </c>
      <c r="G41" s="499">
        <v>-6.8739999999999997</v>
      </c>
      <c r="H41" s="497">
        <v>-449.34199999999998</v>
      </c>
      <c r="I41" s="498">
        <v>-330.33</v>
      </c>
      <c r="J41" s="499">
        <v>-56.723999999999997</v>
      </c>
      <c r="K41" s="500">
        <v>-5.5430000000000001</v>
      </c>
      <c r="L41" s="497">
        <v>-392.59699999999998</v>
      </c>
      <c r="M41" s="481"/>
    </row>
    <row r="42" spans="1:13">
      <c r="A42" s="1375"/>
      <c r="B42" s="1376"/>
      <c r="C42" s="1384" t="s">
        <v>1071</v>
      </c>
      <c r="D42" s="1382"/>
      <c r="E42" s="1385">
        <v>-0.78900000000000003</v>
      </c>
      <c r="F42" s="1386">
        <v>-0.22</v>
      </c>
      <c r="G42" s="1387">
        <v>-1.4E-2</v>
      </c>
      <c r="H42" s="497">
        <v>-1.0229999999999999</v>
      </c>
      <c r="I42" s="1385">
        <v>-0.11799999999999999</v>
      </c>
      <c r="J42" s="1386">
        <v>-0.249</v>
      </c>
      <c r="K42" s="1388">
        <v>0</v>
      </c>
      <c r="L42" s="497">
        <v>-0.36699999999999999</v>
      </c>
      <c r="M42" s="481"/>
    </row>
    <row r="43" spans="1:13">
      <c r="A43" s="1375"/>
      <c r="B43" s="1376"/>
      <c r="C43" s="1384" t="s">
        <v>1072</v>
      </c>
      <c r="D43" s="1382"/>
      <c r="E43" s="1385">
        <v>-73.424999999999997</v>
      </c>
      <c r="F43" s="1386">
        <v>-42.753999999999998</v>
      </c>
      <c r="G43" s="1387">
        <v>-9.1050000000000004</v>
      </c>
      <c r="H43" s="497">
        <v>-125.28400000000001</v>
      </c>
      <c r="I43" s="1385">
        <v>-69.694999999999993</v>
      </c>
      <c r="J43" s="1386">
        <v>-40.043999999999997</v>
      </c>
      <c r="K43" s="1388">
        <v>-8.6240000000000006</v>
      </c>
      <c r="L43" s="497">
        <v>-118.363</v>
      </c>
      <c r="M43" s="481"/>
    </row>
    <row r="44" spans="1:13">
      <c r="A44" s="1375"/>
      <c r="B44" s="1376"/>
      <c r="C44" s="1720" t="s">
        <v>1073</v>
      </c>
      <c r="D44" s="1721"/>
      <c r="E44" s="1385">
        <v>-61.408999999999999</v>
      </c>
      <c r="F44" s="1386">
        <v>-37.045000000000002</v>
      </c>
      <c r="G44" s="1387">
        <v>-18.167000000000002</v>
      </c>
      <c r="H44" s="497">
        <v>-116.621</v>
      </c>
      <c r="I44" s="1385">
        <v>-72.584999999999994</v>
      </c>
      <c r="J44" s="1386">
        <v>-37.216999999999999</v>
      </c>
      <c r="K44" s="1388">
        <v>-25.668059</v>
      </c>
      <c r="L44" s="497">
        <v>-135.47005900000002</v>
      </c>
      <c r="M44" s="481"/>
    </row>
    <row r="45" spans="1:13">
      <c r="A45" s="1375"/>
      <c r="B45" s="1376"/>
      <c r="C45" s="1384" t="s">
        <v>1074</v>
      </c>
      <c r="D45" s="1382"/>
      <c r="E45" s="1385">
        <v>-6.0279999999999996</v>
      </c>
      <c r="F45" s="1386">
        <v>-50.709000000000003</v>
      </c>
      <c r="G45" s="1387">
        <v>-29.091999999999999</v>
      </c>
      <c r="H45" s="497">
        <v>-85.828999999999994</v>
      </c>
      <c r="I45" s="1385">
        <v>-6.5739999999999998</v>
      </c>
      <c r="J45" s="1386">
        <v>-75.015000000000001</v>
      </c>
      <c r="K45" s="1388">
        <v>-40.479999999999997</v>
      </c>
      <c r="L45" s="497">
        <v>-122.069</v>
      </c>
      <c r="M45" s="501"/>
    </row>
    <row r="46" spans="1:13">
      <c r="A46" s="1375"/>
      <c r="B46" s="1376" t="s">
        <v>478</v>
      </c>
      <c r="C46" s="1376"/>
      <c r="D46" s="1384"/>
      <c r="E46" s="1385">
        <v>-1999.7739999999999</v>
      </c>
      <c r="F46" s="1386">
        <v>-610.36900000000003</v>
      </c>
      <c r="G46" s="1387">
        <v>-91.143000000000001</v>
      </c>
      <c r="H46" s="497">
        <v>-2701.2860000000001</v>
      </c>
      <c r="I46" s="1385">
        <v>-1654.24</v>
      </c>
      <c r="J46" s="1386">
        <v>-533.46799999999996</v>
      </c>
      <c r="K46" s="1388">
        <v>-86.9</v>
      </c>
      <c r="L46" s="497">
        <v>-2274.6080000000002</v>
      </c>
      <c r="M46" s="501"/>
    </row>
    <row r="47" spans="1:13">
      <c r="A47" s="1375"/>
      <c r="B47" s="1376"/>
      <c r="C47" s="1729" t="s">
        <v>1075</v>
      </c>
      <c r="D47" s="1730"/>
      <c r="E47" s="1385">
        <v>-0.69399999999999995</v>
      </c>
      <c r="F47" s="1386">
        <v>-0.28100000000000003</v>
      </c>
      <c r="G47" s="1387">
        <v>-2.9000000000000001E-2</v>
      </c>
      <c r="H47" s="497">
        <v>-1.004</v>
      </c>
      <c r="I47" s="1385">
        <v>-0.53300000000000003</v>
      </c>
      <c r="J47" s="1386">
        <v>-0.312</v>
      </c>
      <c r="K47" s="1388">
        <v>-1.4E-2</v>
      </c>
      <c r="L47" s="497">
        <v>-0.85899999999999999</v>
      </c>
      <c r="M47" s="501"/>
    </row>
    <row r="48" spans="1:13">
      <c r="A48" s="1375"/>
      <c r="B48" s="1376"/>
      <c r="C48" s="1384" t="s">
        <v>1076</v>
      </c>
      <c r="D48" s="1382"/>
      <c r="E48" s="1385">
        <v>-1999.08</v>
      </c>
      <c r="F48" s="1386">
        <v>-610.08799999999997</v>
      </c>
      <c r="G48" s="1387">
        <v>-91.114000000000004</v>
      </c>
      <c r="H48" s="497">
        <v>-2700.2820000000002</v>
      </c>
      <c r="I48" s="1385">
        <v>-1653.7070000000001</v>
      </c>
      <c r="J48" s="1386">
        <v>-533.15599999999995</v>
      </c>
      <c r="K48" s="1388">
        <v>-86.885999999999996</v>
      </c>
      <c r="L48" s="497">
        <v>-2273.7489999999998</v>
      </c>
      <c r="M48" s="501"/>
    </row>
    <row r="49" spans="1:13">
      <c r="A49" s="1375"/>
      <c r="B49" s="1384" t="s">
        <v>479</v>
      </c>
      <c r="C49" s="1376"/>
      <c r="D49" s="1384"/>
      <c r="E49" s="1385">
        <v>-388.214</v>
      </c>
      <c r="F49" s="1386">
        <v>-304.80200000000002</v>
      </c>
      <c r="G49" s="1387">
        <v>-10.013999999999999</v>
      </c>
      <c r="H49" s="497">
        <v>-703.03</v>
      </c>
      <c r="I49" s="1385">
        <v>-381.63499999999999</v>
      </c>
      <c r="J49" s="1386">
        <v>-268.25</v>
      </c>
      <c r="K49" s="1388">
        <v>-19.385999999999999</v>
      </c>
      <c r="L49" s="497">
        <v>-669.27099999999996</v>
      </c>
      <c r="M49" s="501"/>
    </row>
    <row r="50" spans="1:13">
      <c r="A50" s="1375"/>
      <c r="B50" s="1376"/>
      <c r="C50" s="1729" t="s">
        <v>474</v>
      </c>
      <c r="D50" s="1730"/>
      <c r="E50" s="1385">
        <v>-1.1060000000000001</v>
      </c>
      <c r="F50" s="1386">
        <v>-48.948</v>
      </c>
      <c r="G50" s="1387">
        <v>-5.2030000000000003</v>
      </c>
      <c r="H50" s="497">
        <v>-55.256999999999998</v>
      </c>
      <c r="I50" s="1385">
        <v>-4.4999999999999998E-2</v>
      </c>
      <c r="J50" s="1386">
        <v>-41.104999999999997</v>
      </c>
      <c r="K50" s="1388">
        <v>-17.367999999999999</v>
      </c>
      <c r="L50" s="497">
        <v>-58.518000000000001</v>
      </c>
      <c r="M50" s="501"/>
    </row>
    <row r="51" spans="1:13">
      <c r="A51" s="1375"/>
      <c r="B51" s="1376"/>
      <c r="C51" s="1729" t="s">
        <v>475</v>
      </c>
      <c r="D51" s="1730"/>
      <c r="E51" s="1385">
        <v>-0.35799999999999998</v>
      </c>
      <c r="F51" s="1386">
        <v>-0.11</v>
      </c>
      <c r="G51" s="1387">
        <v>-3.0000000000000001E-3</v>
      </c>
      <c r="H51" s="497">
        <v>-0.47099999999999997</v>
      </c>
      <c r="I51" s="1385">
        <v>-0.19500000000000001</v>
      </c>
      <c r="J51" s="1386">
        <v>-1.0999999999999999E-2</v>
      </c>
      <c r="K51" s="1388">
        <v>-4.0000000000000001E-3</v>
      </c>
      <c r="L51" s="497">
        <v>-0.21</v>
      </c>
      <c r="M51" s="501"/>
    </row>
    <row r="52" spans="1:13">
      <c r="A52" s="1375"/>
      <c r="B52" s="1376"/>
      <c r="C52" s="1726" t="s">
        <v>476</v>
      </c>
      <c r="D52" s="1728"/>
      <c r="E52" s="1385">
        <v>-0.45300000000000001</v>
      </c>
      <c r="F52" s="1386">
        <v>0</v>
      </c>
      <c r="G52" s="1387">
        <v>0</v>
      </c>
      <c r="H52" s="497">
        <v>-0.45300000000000001</v>
      </c>
      <c r="I52" s="1385">
        <v>-0.30499999999999999</v>
      </c>
      <c r="J52" s="1386">
        <v>0</v>
      </c>
      <c r="K52" s="1388">
        <v>0</v>
      </c>
      <c r="L52" s="497">
        <v>-0.30499999999999999</v>
      </c>
      <c r="M52" s="502"/>
    </row>
    <row r="53" spans="1:13" ht="15.75" customHeight="1">
      <c r="A53" s="1375"/>
      <c r="B53" s="1376"/>
      <c r="C53" s="1726" t="s">
        <v>477</v>
      </c>
      <c r="D53" s="1728"/>
      <c r="E53" s="1377">
        <v>-355.93299999999999</v>
      </c>
      <c r="F53" s="1378">
        <v>-247.697</v>
      </c>
      <c r="G53" s="1379">
        <v>-2.3180000000000001</v>
      </c>
      <c r="H53" s="492">
        <v>-605.94799999999998</v>
      </c>
      <c r="I53" s="1377">
        <v>-353.64600000000002</v>
      </c>
      <c r="J53" s="1378">
        <v>-218.91300000000001</v>
      </c>
      <c r="K53" s="1380">
        <v>-0.123</v>
      </c>
      <c r="L53" s="492">
        <v>-572.68200000000002</v>
      </c>
      <c r="M53" s="502"/>
    </row>
    <row r="54" spans="1:13" ht="15.75" thickBot="1">
      <c r="A54" s="1375"/>
      <c r="B54" s="1376"/>
      <c r="C54" s="1391" t="s">
        <v>478</v>
      </c>
      <c r="D54" s="1392"/>
      <c r="E54" s="1393">
        <v>-30.364000000000001</v>
      </c>
      <c r="F54" s="1394">
        <v>-8.0470000000000006</v>
      </c>
      <c r="G54" s="1395">
        <v>-2.4900000000000002</v>
      </c>
      <c r="H54" s="1396">
        <v>-40.901000000000003</v>
      </c>
      <c r="I54" s="1393">
        <v>-27.443999999999999</v>
      </c>
      <c r="J54" s="1394">
        <v>-8.2210000000000001</v>
      </c>
      <c r="K54" s="1397">
        <v>-1.891</v>
      </c>
      <c r="L54" s="1396">
        <v>-37.555999999999997</v>
      </c>
      <c r="M54" s="501"/>
    </row>
    <row r="55" spans="1:13" ht="15.75" thickBot="1">
      <c r="A55" s="1738" t="s">
        <v>1078</v>
      </c>
      <c r="B55" s="1739"/>
      <c r="C55" s="1739"/>
      <c r="D55" s="1740"/>
      <c r="E55" s="482">
        <v>11868.191999999999</v>
      </c>
      <c r="F55" s="482">
        <v>2865.1550000000002</v>
      </c>
      <c r="G55" s="482">
        <v>655.92600000000004</v>
      </c>
      <c r="H55" s="482">
        <v>15389.272999999999</v>
      </c>
      <c r="I55" s="503">
        <v>12167.085999999999</v>
      </c>
      <c r="J55" s="486">
        <v>2929.7570000000001</v>
      </c>
      <c r="K55" s="484">
        <v>534.98675577999995</v>
      </c>
      <c r="L55" s="485">
        <v>15631.82975578</v>
      </c>
      <c r="M55" s="501"/>
    </row>
    <row r="56" spans="1:13" ht="15.75" thickBot="1">
      <c r="A56" s="504" t="s">
        <v>482</v>
      </c>
      <c r="B56" s="505"/>
      <c r="C56" s="505"/>
      <c r="D56" s="506"/>
      <c r="E56" s="482">
        <v>3248.8780000000002</v>
      </c>
      <c r="F56" s="483">
        <v>789.89300000000003</v>
      </c>
      <c r="G56" s="484">
        <v>207.91800000000001</v>
      </c>
      <c r="H56" s="485">
        <v>4246.6890000000003</v>
      </c>
      <c r="I56" s="482">
        <v>3343.674</v>
      </c>
      <c r="J56" s="483">
        <v>829.45899999999995</v>
      </c>
      <c r="K56" s="486">
        <v>191.45342704000001</v>
      </c>
      <c r="L56" s="485">
        <v>4364.5864270400007</v>
      </c>
      <c r="M56" s="502"/>
    </row>
    <row r="57" spans="1:13" ht="15.75" customHeight="1">
      <c r="A57" s="1375"/>
      <c r="B57" s="1398" t="s">
        <v>483</v>
      </c>
      <c r="C57" s="495"/>
      <c r="D57" s="496"/>
      <c r="E57" s="487">
        <v>4397.6270000000004</v>
      </c>
      <c r="F57" s="488">
        <v>1267.6300000000001</v>
      </c>
      <c r="G57" s="489">
        <v>283.96499999999997</v>
      </c>
      <c r="H57" s="490">
        <v>5949.2219999999998</v>
      </c>
      <c r="I57" s="487">
        <v>4618.0910000000003</v>
      </c>
      <c r="J57" s="488">
        <v>1342.8140000000001</v>
      </c>
      <c r="K57" s="491">
        <v>267.57042703999997</v>
      </c>
      <c r="L57" s="490">
        <v>6228.4754270399999</v>
      </c>
      <c r="M57" s="501"/>
    </row>
    <row r="58" spans="1:13" ht="15" customHeight="1" thickBot="1">
      <c r="A58" s="1389"/>
      <c r="B58" s="1398" t="s">
        <v>1079</v>
      </c>
      <c r="C58" s="1399"/>
      <c r="D58" s="1390"/>
      <c r="E58" s="1393">
        <v>-1148.749</v>
      </c>
      <c r="F58" s="1394">
        <v>-477.73700000000002</v>
      </c>
      <c r="G58" s="1395">
        <v>-76.046999999999997</v>
      </c>
      <c r="H58" s="1396">
        <v>-1702.5329999999999</v>
      </c>
      <c r="I58" s="1393">
        <v>-1274.4169999999999</v>
      </c>
      <c r="J58" s="1394">
        <v>-513.35500000000002</v>
      </c>
      <c r="K58" s="1397">
        <v>-76.117000000000004</v>
      </c>
      <c r="L58" s="1396">
        <v>-1863.8889999999999</v>
      </c>
      <c r="M58" s="501"/>
    </row>
    <row r="59" spans="1:13" ht="15.75" customHeight="1" thickBot="1">
      <c r="A59" s="1303" t="s">
        <v>1080</v>
      </c>
      <c r="B59" s="1304"/>
      <c r="C59" s="1304"/>
      <c r="D59" s="1305"/>
      <c r="E59" s="482">
        <v>82.897000000000006</v>
      </c>
      <c r="F59" s="483">
        <v>1.956</v>
      </c>
      <c r="G59" s="484">
        <v>1.046</v>
      </c>
      <c r="H59" s="485">
        <v>85.899000000000001</v>
      </c>
      <c r="I59" s="482">
        <v>8.8719999999999999</v>
      </c>
      <c r="J59" s="483">
        <v>9.14</v>
      </c>
      <c r="K59" s="486">
        <v>3.1139999999999999</v>
      </c>
      <c r="L59" s="485">
        <v>21.126000000000001</v>
      </c>
      <c r="M59" s="501"/>
    </row>
    <row r="60" spans="1:13" ht="15" customHeight="1">
      <c r="A60" s="494"/>
      <c r="B60" s="1723" t="s">
        <v>1081</v>
      </c>
      <c r="C60" s="1724"/>
      <c r="D60" s="1725"/>
      <c r="E60" s="487">
        <v>77.962999999999994</v>
      </c>
      <c r="F60" s="488">
        <v>1.4179999999999999</v>
      </c>
      <c r="G60" s="489">
        <v>0.71199999999999997</v>
      </c>
      <c r="H60" s="507">
        <v>80.093000000000004</v>
      </c>
      <c r="I60" s="487">
        <v>17.53</v>
      </c>
      <c r="J60" s="488">
        <v>7.9720000000000004</v>
      </c>
      <c r="K60" s="491">
        <v>2.718</v>
      </c>
      <c r="L60" s="507">
        <v>28.22</v>
      </c>
      <c r="M60" s="501"/>
    </row>
    <row r="61" spans="1:13" ht="15" customHeight="1">
      <c r="A61" s="494"/>
      <c r="B61" s="508"/>
      <c r="C61" s="1726" t="s">
        <v>484</v>
      </c>
      <c r="D61" s="1728"/>
      <c r="E61" s="509">
        <v>62.530999999999999</v>
      </c>
      <c r="F61" s="510">
        <v>0</v>
      </c>
      <c r="G61" s="511">
        <v>0</v>
      </c>
      <c r="H61" s="507">
        <v>62.530999999999999</v>
      </c>
      <c r="I61" s="509">
        <v>-9.5749999999999993</v>
      </c>
      <c r="J61" s="510">
        <v>-9.8000000000000004E-2</v>
      </c>
      <c r="K61" s="512">
        <v>-1E-3</v>
      </c>
      <c r="L61" s="507">
        <v>-9.6739999999999995</v>
      </c>
      <c r="M61" s="501"/>
    </row>
    <row r="62" spans="1:13" ht="15" customHeight="1">
      <c r="A62" s="1375"/>
      <c r="B62" s="1376"/>
      <c r="C62" s="1720" t="s">
        <v>486</v>
      </c>
      <c r="D62" s="1722"/>
      <c r="E62" s="1385">
        <v>15.432</v>
      </c>
      <c r="F62" s="1386">
        <v>1.4179999999999999</v>
      </c>
      <c r="G62" s="1387">
        <v>0.71199999999999997</v>
      </c>
      <c r="H62" s="497">
        <v>17.562000000000001</v>
      </c>
      <c r="I62" s="1385">
        <v>27.105</v>
      </c>
      <c r="J62" s="1386">
        <v>8.07</v>
      </c>
      <c r="K62" s="1388">
        <v>2.7189999999999999</v>
      </c>
      <c r="L62" s="497">
        <v>37.893999999999998</v>
      </c>
      <c r="M62" s="501"/>
    </row>
    <row r="63" spans="1:13" ht="15" customHeight="1">
      <c r="A63" s="1375"/>
      <c r="B63" s="1726" t="s">
        <v>485</v>
      </c>
      <c r="C63" s="1727"/>
      <c r="D63" s="1728"/>
      <c r="E63" s="1385">
        <v>1.6879999999999999</v>
      </c>
      <c r="F63" s="1386">
        <v>0</v>
      </c>
      <c r="G63" s="1400">
        <v>0</v>
      </c>
      <c r="H63" s="497">
        <v>1.6879999999999999</v>
      </c>
      <c r="I63" s="1385">
        <v>-12.012</v>
      </c>
      <c r="J63" s="1386">
        <v>0.47299999999999998</v>
      </c>
      <c r="K63" s="1401">
        <v>0</v>
      </c>
      <c r="L63" s="497">
        <v>-11.539</v>
      </c>
      <c r="M63" s="501"/>
    </row>
    <row r="64" spans="1:13" ht="15.75" customHeight="1">
      <c r="A64" s="1375"/>
      <c r="B64" s="1376"/>
      <c r="C64" s="1726" t="s">
        <v>484</v>
      </c>
      <c r="D64" s="1728"/>
      <c r="E64" s="1385">
        <v>1.6879999999999999</v>
      </c>
      <c r="F64" s="1386">
        <v>0</v>
      </c>
      <c r="G64" s="1387">
        <v>0</v>
      </c>
      <c r="H64" s="497">
        <v>1.6879999999999999</v>
      </c>
      <c r="I64" s="1385">
        <v>-9.9559999999999995</v>
      </c>
      <c r="J64" s="1386">
        <v>0</v>
      </c>
      <c r="K64" s="1388">
        <v>0</v>
      </c>
      <c r="L64" s="497">
        <v>-9.9559999999999995</v>
      </c>
      <c r="M64" s="501"/>
    </row>
    <row r="65" spans="1:13" ht="15.75" customHeight="1">
      <c r="A65" s="1375"/>
      <c r="B65" s="1376"/>
      <c r="C65" s="1720" t="s">
        <v>486</v>
      </c>
      <c r="D65" s="1722"/>
      <c r="E65" s="1385">
        <v>0</v>
      </c>
      <c r="F65" s="1386">
        <v>0</v>
      </c>
      <c r="G65" s="1387">
        <v>0</v>
      </c>
      <c r="H65" s="497">
        <v>0</v>
      </c>
      <c r="I65" s="1385">
        <v>-2.056</v>
      </c>
      <c r="J65" s="1386">
        <v>0.47299999999999998</v>
      </c>
      <c r="K65" s="1388">
        <v>0</v>
      </c>
      <c r="L65" s="497">
        <v>-1.583</v>
      </c>
      <c r="M65" s="502"/>
    </row>
    <row r="66" spans="1:13" ht="15.75" customHeight="1">
      <c r="A66" s="1375"/>
      <c r="B66" s="1726" t="s">
        <v>1082</v>
      </c>
      <c r="C66" s="1727"/>
      <c r="D66" s="1728"/>
      <c r="E66" s="1377">
        <v>2.431</v>
      </c>
      <c r="F66" s="1378">
        <v>0.53800000000000003</v>
      </c>
      <c r="G66" s="1378">
        <v>0.33400000000000002</v>
      </c>
      <c r="H66" s="492">
        <v>3.3029999999999999</v>
      </c>
      <c r="I66" s="1377">
        <v>5.6619999999999999</v>
      </c>
      <c r="J66" s="1378">
        <v>0.69499999999999995</v>
      </c>
      <c r="K66" s="1380">
        <v>0.39600000000000002</v>
      </c>
      <c r="L66" s="492">
        <v>6.7530000000000001</v>
      </c>
      <c r="M66" s="502"/>
    </row>
    <row r="67" spans="1:13" ht="15.75" customHeight="1" thickBot="1">
      <c r="A67" s="493"/>
      <c r="B67" s="1735" t="s">
        <v>487</v>
      </c>
      <c r="C67" s="1736"/>
      <c r="D67" s="1737"/>
      <c r="E67" s="513">
        <v>0.81499999999999995</v>
      </c>
      <c r="F67" s="514">
        <v>0</v>
      </c>
      <c r="G67" s="515">
        <v>0</v>
      </c>
      <c r="H67" s="516">
        <v>0.81499999999999995</v>
      </c>
      <c r="I67" s="513">
        <v>-2.3079999999999998</v>
      </c>
      <c r="J67" s="514">
        <v>0</v>
      </c>
      <c r="K67" s="517">
        <v>0</v>
      </c>
      <c r="L67" s="516">
        <v>-2.3079999999999998</v>
      </c>
      <c r="M67" s="501"/>
    </row>
    <row r="68" spans="1:13" ht="32.25" customHeight="1" thickBot="1">
      <c r="A68" s="1741" t="s">
        <v>1083</v>
      </c>
      <c r="B68" s="1742"/>
      <c r="C68" s="1742"/>
      <c r="D68" s="1743"/>
      <c r="E68" s="482">
        <v>-7.5999999999999998E-2</v>
      </c>
      <c r="F68" s="483">
        <v>0</v>
      </c>
      <c r="G68" s="484">
        <v>0</v>
      </c>
      <c r="H68" s="485">
        <v>-7.5999999999999998E-2</v>
      </c>
      <c r="I68" s="482">
        <v>0.246</v>
      </c>
      <c r="J68" s="483">
        <v>0</v>
      </c>
      <c r="K68" s="486">
        <v>0</v>
      </c>
      <c r="L68" s="485">
        <v>0.246</v>
      </c>
      <c r="M68" s="501"/>
    </row>
    <row r="69" spans="1:13" ht="15.75" customHeight="1">
      <c r="A69" s="494"/>
      <c r="B69" s="1723" t="s">
        <v>488</v>
      </c>
      <c r="C69" s="1724"/>
      <c r="D69" s="1725"/>
      <c r="E69" s="487">
        <v>-7.5999999999999998E-2</v>
      </c>
      <c r="F69" s="488">
        <v>0</v>
      </c>
      <c r="G69" s="489">
        <v>0</v>
      </c>
      <c r="H69" s="507">
        <v>-7.5999999999999998E-2</v>
      </c>
      <c r="I69" s="487">
        <v>0.246</v>
      </c>
      <c r="J69" s="488">
        <v>0</v>
      </c>
      <c r="K69" s="491">
        <v>0</v>
      </c>
      <c r="L69" s="507">
        <v>0.246</v>
      </c>
      <c r="M69" s="501"/>
    </row>
    <row r="70" spans="1:13" ht="15.75" thickBot="1">
      <c r="A70" s="1375"/>
      <c r="B70" s="1376"/>
      <c r="C70" s="1735" t="s">
        <v>486</v>
      </c>
      <c r="D70" s="1737"/>
      <c r="E70" s="518">
        <v>-7.5999999999999998E-2</v>
      </c>
      <c r="F70" s="519">
        <v>0</v>
      </c>
      <c r="G70" s="520">
        <v>0</v>
      </c>
      <c r="H70" s="516">
        <v>-7.5999999999999998E-2</v>
      </c>
      <c r="I70" s="518">
        <v>0.246</v>
      </c>
      <c r="J70" s="519">
        <v>0</v>
      </c>
      <c r="K70" s="521">
        <v>0</v>
      </c>
      <c r="L70" s="516">
        <v>0.246</v>
      </c>
      <c r="M70" s="502"/>
    </row>
    <row r="71" spans="1:13" ht="15.75" customHeight="1" thickBot="1">
      <c r="A71" s="1741" t="s">
        <v>489</v>
      </c>
      <c r="B71" s="1742"/>
      <c r="C71" s="1742"/>
      <c r="D71" s="1743"/>
      <c r="E71" s="482">
        <v>561.13800000000003</v>
      </c>
      <c r="F71" s="483">
        <v>150.49100000000001</v>
      </c>
      <c r="G71" s="484">
        <v>38.036000000000001</v>
      </c>
      <c r="H71" s="485">
        <v>749.66499999999996</v>
      </c>
      <c r="I71" s="482">
        <v>605.64</v>
      </c>
      <c r="J71" s="483">
        <v>169.57499999999999</v>
      </c>
      <c r="K71" s="486">
        <v>26.506</v>
      </c>
      <c r="L71" s="485">
        <v>801.721</v>
      </c>
      <c r="M71" s="501"/>
    </row>
    <row r="72" spans="1:13" ht="15.75" customHeight="1">
      <c r="A72" s="522"/>
      <c r="B72" s="1723" t="s">
        <v>492</v>
      </c>
      <c r="C72" s="1724"/>
      <c r="D72" s="1725"/>
      <c r="E72" s="487">
        <v>684.36500000000001</v>
      </c>
      <c r="F72" s="488">
        <v>147.631</v>
      </c>
      <c r="G72" s="489">
        <v>34.956000000000003</v>
      </c>
      <c r="H72" s="490">
        <v>866.952</v>
      </c>
      <c r="I72" s="487">
        <v>403.42200000000003</v>
      </c>
      <c r="J72" s="488">
        <v>164.38900000000001</v>
      </c>
      <c r="K72" s="491">
        <v>22.882000000000001</v>
      </c>
      <c r="L72" s="490">
        <v>590.69299999999998</v>
      </c>
      <c r="M72" s="501"/>
    </row>
    <row r="73" spans="1:13">
      <c r="A73" s="1375"/>
      <c r="B73" s="1720" t="s">
        <v>491</v>
      </c>
      <c r="C73" s="1721"/>
      <c r="D73" s="1722"/>
      <c r="E73" s="1377">
        <v>-160.83000000000001</v>
      </c>
      <c r="F73" s="1378">
        <v>-7.23</v>
      </c>
      <c r="G73" s="1379">
        <v>2.7170000000000001</v>
      </c>
      <c r="H73" s="492">
        <v>-165.34299999999999</v>
      </c>
      <c r="I73" s="1377">
        <v>161.965</v>
      </c>
      <c r="J73" s="1378">
        <v>61.308999999999997</v>
      </c>
      <c r="K73" s="1380">
        <v>3.274</v>
      </c>
      <c r="L73" s="492">
        <v>226.548</v>
      </c>
      <c r="M73" s="501"/>
    </row>
    <row r="74" spans="1:13" ht="15" customHeight="1" thickBot="1">
      <c r="A74" s="1389"/>
      <c r="B74" s="525" t="s">
        <v>490</v>
      </c>
      <c r="C74" s="1402"/>
      <c r="D74" s="1402"/>
      <c r="E74" s="1393">
        <v>37.603000000000002</v>
      </c>
      <c r="F74" s="1394">
        <v>10.09</v>
      </c>
      <c r="G74" s="1395">
        <v>0.36299999999999999</v>
      </c>
      <c r="H74" s="1396">
        <v>48.055999999999997</v>
      </c>
      <c r="I74" s="1393">
        <v>40.253</v>
      </c>
      <c r="J74" s="1394">
        <v>-56.122999999999998</v>
      </c>
      <c r="K74" s="1397">
        <v>0.35</v>
      </c>
      <c r="L74" s="1396">
        <v>-15.52</v>
      </c>
      <c r="M74" s="501"/>
    </row>
    <row r="75" spans="1:13" ht="15.75" customHeight="1" thickBot="1">
      <c r="A75" s="1301" t="s">
        <v>493</v>
      </c>
      <c r="B75" s="1302"/>
      <c r="C75" s="1302"/>
      <c r="D75" s="1302"/>
      <c r="E75" s="482">
        <v>1512.5730000000001</v>
      </c>
      <c r="F75" s="483">
        <v>667.75</v>
      </c>
      <c r="G75" s="484">
        <v>226.34</v>
      </c>
      <c r="H75" s="485">
        <v>2406.663</v>
      </c>
      <c r="I75" s="482">
        <v>2456.9929999999999</v>
      </c>
      <c r="J75" s="483">
        <v>424.98099999999999</v>
      </c>
      <c r="K75" s="486">
        <v>246.02198788999999</v>
      </c>
      <c r="L75" s="485">
        <v>3127.9959878899999</v>
      </c>
      <c r="M75" s="501"/>
    </row>
    <row r="76" spans="1:13" ht="15" customHeight="1">
      <c r="A76" s="494"/>
      <c r="B76" s="1723" t="str">
        <f>'[64]Annex 3'!$B$76:$D$76</f>
        <v>Dividends and capital investments income</v>
      </c>
      <c r="C76" s="1724"/>
      <c r="D76" s="1725"/>
      <c r="E76" s="487">
        <v>97.364000000000004</v>
      </c>
      <c r="F76" s="488">
        <v>17.495000000000001</v>
      </c>
      <c r="G76" s="489">
        <v>19.41</v>
      </c>
      <c r="H76" s="490">
        <v>134.26900000000001</v>
      </c>
      <c r="I76" s="487">
        <v>116.325</v>
      </c>
      <c r="J76" s="488">
        <v>24.966000000000001</v>
      </c>
      <c r="K76" s="491">
        <v>8.5860000000000003</v>
      </c>
      <c r="L76" s="490">
        <v>149.87700000000001</v>
      </c>
      <c r="M76" s="501"/>
    </row>
    <row r="77" spans="1:13" ht="15" customHeight="1">
      <c r="A77" s="1375"/>
      <c r="B77" s="1726" t="str">
        <f>'[64]Annex 3'!$B$77:$D$77</f>
        <v>Profit from sale of financial assets available for sale</v>
      </c>
      <c r="C77" s="1727"/>
      <c r="D77" s="1728"/>
      <c r="E77" s="1377">
        <v>3.7240000000000002</v>
      </c>
      <c r="F77" s="1378">
        <v>2.0390000000000001</v>
      </c>
      <c r="G77" s="1379">
        <v>0.38200000000000001</v>
      </c>
      <c r="H77" s="492">
        <v>6.1449999999999996</v>
      </c>
      <c r="I77" s="1377">
        <v>11.663</v>
      </c>
      <c r="J77" s="1378">
        <v>6.4669999999999996</v>
      </c>
      <c r="K77" s="1380">
        <v>5.6120000000000001</v>
      </c>
      <c r="L77" s="492">
        <v>23.742000000000001</v>
      </c>
      <c r="M77" s="501"/>
    </row>
    <row r="78" spans="1:13" ht="15" customHeight="1">
      <c r="A78" s="1375"/>
      <c r="B78" s="1376" t="s">
        <v>494</v>
      </c>
      <c r="C78" s="1376"/>
      <c r="D78" s="1376"/>
      <c r="E78" s="1377">
        <v>149.92099999999999</v>
      </c>
      <c r="F78" s="1378">
        <v>117.258</v>
      </c>
      <c r="G78" s="1379">
        <v>66.768000000000001</v>
      </c>
      <c r="H78" s="492">
        <v>333.947</v>
      </c>
      <c r="I78" s="1377">
        <v>814.33199999999999</v>
      </c>
      <c r="J78" s="1378">
        <v>72.204999999999998</v>
      </c>
      <c r="K78" s="1380">
        <v>116.58799999999999</v>
      </c>
      <c r="L78" s="492">
        <v>1003.125</v>
      </c>
      <c r="M78" s="501"/>
    </row>
    <row r="79" spans="1:13" ht="15.75" customHeight="1">
      <c r="A79" s="1375"/>
      <c r="B79" s="1726" t="s">
        <v>495</v>
      </c>
      <c r="C79" s="1727"/>
      <c r="D79" s="1728"/>
      <c r="E79" s="1377">
        <v>345.63400000000001</v>
      </c>
      <c r="F79" s="1378">
        <v>52.828000000000003</v>
      </c>
      <c r="G79" s="1379">
        <v>3.528</v>
      </c>
      <c r="H79" s="492">
        <v>401.99</v>
      </c>
      <c r="I79" s="1377">
        <v>317.82</v>
      </c>
      <c r="J79" s="1378">
        <v>113.536</v>
      </c>
      <c r="K79" s="1380">
        <v>10.336</v>
      </c>
      <c r="L79" s="492">
        <v>441.69200000000001</v>
      </c>
      <c r="M79" s="502"/>
    </row>
    <row r="80" spans="1:13" ht="15" customHeight="1">
      <c r="A80" s="1375"/>
      <c r="B80" s="1376" t="s">
        <v>496</v>
      </c>
      <c r="C80" s="1376"/>
      <c r="D80" s="1376"/>
      <c r="E80" s="1377">
        <v>85.033000000000001</v>
      </c>
      <c r="F80" s="1378">
        <v>6.7690000000000001</v>
      </c>
      <c r="G80" s="1379">
        <v>1.6639999999999999</v>
      </c>
      <c r="H80" s="492">
        <v>93.465999999999994</v>
      </c>
      <c r="I80" s="1377">
        <v>202.857</v>
      </c>
      <c r="J80" s="1378">
        <v>36.121000000000002</v>
      </c>
      <c r="K80" s="1380">
        <v>0</v>
      </c>
      <c r="L80" s="492">
        <v>238.97800000000001</v>
      </c>
      <c r="M80" s="501"/>
    </row>
    <row r="81" spans="1:13" ht="15" customHeight="1">
      <c r="A81" s="1375"/>
      <c r="B81" s="1720" t="s">
        <v>497</v>
      </c>
      <c r="C81" s="1721"/>
      <c r="D81" s="1722"/>
      <c r="E81" s="1377">
        <v>239.28200000000001</v>
      </c>
      <c r="F81" s="1378">
        <v>400.70499999999998</v>
      </c>
      <c r="G81" s="1379">
        <v>85.39</v>
      </c>
      <c r="H81" s="492">
        <v>725.37699999999995</v>
      </c>
      <c r="I81" s="1377">
        <v>222.59100000000001</v>
      </c>
      <c r="J81" s="1378">
        <v>97.983000000000004</v>
      </c>
      <c r="K81" s="1380">
        <v>36.978458549999999</v>
      </c>
      <c r="L81" s="492">
        <v>357.55245854999998</v>
      </c>
      <c r="M81" s="501"/>
    </row>
    <row r="82" spans="1:13" ht="15" customHeight="1">
      <c r="A82" s="1375"/>
      <c r="B82" s="1726" t="s">
        <v>498</v>
      </c>
      <c r="C82" s="1727"/>
      <c r="D82" s="1728"/>
      <c r="E82" s="1377">
        <v>590.95299999999997</v>
      </c>
      <c r="F82" s="1378">
        <v>45.552</v>
      </c>
      <c r="G82" s="1379">
        <v>49.113999999999997</v>
      </c>
      <c r="H82" s="492">
        <v>685.61900000000003</v>
      </c>
      <c r="I82" s="1377">
        <v>771.38</v>
      </c>
      <c r="J82" s="1378">
        <v>47.095999999999997</v>
      </c>
      <c r="K82" s="1380">
        <v>67.789529340000001</v>
      </c>
      <c r="L82" s="492">
        <v>886.26552934000006</v>
      </c>
      <c r="M82" s="501"/>
    </row>
    <row r="83" spans="1:13" ht="15" customHeight="1" thickBot="1">
      <c r="A83" s="493"/>
      <c r="B83" s="1403" t="s">
        <v>499</v>
      </c>
      <c r="C83" s="1404"/>
      <c r="D83" s="1405"/>
      <c r="E83" s="518">
        <v>0.66200000000000003</v>
      </c>
      <c r="F83" s="519">
        <v>25.103999999999999</v>
      </c>
      <c r="G83" s="521">
        <v>8.4000000000000005E-2</v>
      </c>
      <c r="H83" s="526">
        <v>25.85</v>
      </c>
      <c r="I83" s="518">
        <v>2.5000000000000001E-2</v>
      </c>
      <c r="J83" s="519">
        <v>26.606999999999999</v>
      </c>
      <c r="K83" s="521">
        <v>0.13200000000000001</v>
      </c>
      <c r="L83" s="526">
        <v>26.763999999999999</v>
      </c>
      <c r="M83" s="501"/>
    </row>
    <row r="84" spans="1:13" ht="15.75" customHeight="1" thickBot="1">
      <c r="A84" s="1741" t="s">
        <v>500</v>
      </c>
      <c r="B84" s="1742"/>
      <c r="C84" s="1742"/>
      <c r="D84" s="1743"/>
      <c r="E84" s="482">
        <v>-3123.3290000000002</v>
      </c>
      <c r="F84" s="483">
        <v>-477.4</v>
      </c>
      <c r="G84" s="486">
        <v>-164.62899999999999</v>
      </c>
      <c r="H84" s="485">
        <v>-3765.3580000000002</v>
      </c>
      <c r="I84" s="482">
        <v>-4392.3689999999997</v>
      </c>
      <c r="J84" s="483">
        <v>-267.67500000000001</v>
      </c>
      <c r="K84" s="486">
        <v>-337.54</v>
      </c>
      <c r="L84" s="485">
        <v>-4997.5839999999998</v>
      </c>
      <c r="M84" s="501"/>
    </row>
    <row r="85" spans="1:13" ht="15.75" customHeight="1">
      <c r="A85" s="494"/>
      <c r="B85" s="1723" t="s">
        <v>501</v>
      </c>
      <c r="C85" s="1724"/>
      <c r="D85" s="1725"/>
      <c r="E85" s="487">
        <v>-6081.7610000000004</v>
      </c>
      <c r="F85" s="488">
        <v>-1598.4659999999999</v>
      </c>
      <c r="G85" s="527">
        <v>-373.83</v>
      </c>
      <c r="H85" s="490">
        <v>-8054.0569999999998</v>
      </c>
      <c r="I85" s="487">
        <v>-7864.3829999999998</v>
      </c>
      <c r="J85" s="488">
        <v>-1553.6010000000001</v>
      </c>
      <c r="K85" s="528">
        <v>-515.26599999999996</v>
      </c>
      <c r="L85" s="490">
        <v>-9933.25</v>
      </c>
      <c r="M85" s="501"/>
    </row>
    <row r="86" spans="1:13">
      <c r="A86" s="1375"/>
      <c r="B86" s="1376"/>
      <c r="C86" s="1726" t="s">
        <v>502</v>
      </c>
      <c r="D86" s="1728"/>
      <c r="E86" s="1377">
        <v>-6063.9939999999997</v>
      </c>
      <c r="F86" s="1378">
        <v>-1509.9880000000001</v>
      </c>
      <c r="G86" s="1406">
        <v>-372.62599999999998</v>
      </c>
      <c r="H86" s="492">
        <v>-7946.6080000000002</v>
      </c>
      <c r="I86" s="1377">
        <v>-7848.9530000000004</v>
      </c>
      <c r="J86" s="1378">
        <v>-1453.924</v>
      </c>
      <c r="K86" s="1407">
        <v>-511.35399999999998</v>
      </c>
      <c r="L86" s="492">
        <v>-9814.2309999999998</v>
      </c>
      <c r="M86" s="502"/>
    </row>
    <row r="87" spans="1:13">
      <c r="A87" s="1375"/>
      <c r="B87" s="1376"/>
      <c r="C87" s="1726" t="s">
        <v>503</v>
      </c>
      <c r="D87" s="1728"/>
      <c r="E87" s="1377">
        <v>-17.766999999999999</v>
      </c>
      <c r="F87" s="1378">
        <v>-88.477999999999994</v>
      </c>
      <c r="G87" s="1406">
        <v>-1.204</v>
      </c>
      <c r="H87" s="492">
        <v>-107.449</v>
      </c>
      <c r="I87" s="1377">
        <v>-15.43</v>
      </c>
      <c r="J87" s="1378">
        <v>-99.677000000000007</v>
      </c>
      <c r="K87" s="1407">
        <v>-3.9119999999999999</v>
      </c>
      <c r="L87" s="492">
        <v>-119.01900000000001</v>
      </c>
      <c r="M87" s="501"/>
    </row>
    <row r="88" spans="1:13">
      <c r="A88" s="1375"/>
      <c r="B88" s="1726" t="s">
        <v>504</v>
      </c>
      <c r="C88" s="1727"/>
      <c r="D88" s="1728"/>
      <c r="E88" s="1377">
        <v>2958.4319999999998</v>
      </c>
      <c r="F88" s="1378">
        <v>1121.066</v>
      </c>
      <c r="G88" s="1408">
        <v>209.20099999999999</v>
      </c>
      <c r="H88" s="492">
        <v>4288.6989999999996</v>
      </c>
      <c r="I88" s="1377">
        <v>3472.0140000000001</v>
      </c>
      <c r="J88" s="1378">
        <v>1285.9259999999999</v>
      </c>
      <c r="K88" s="1407">
        <v>177.726</v>
      </c>
      <c r="L88" s="492">
        <v>4935.6660000000002</v>
      </c>
      <c r="M88" s="501"/>
    </row>
    <row r="89" spans="1:13">
      <c r="A89" s="1375"/>
      <c r="B89" s="1376"/>
      <c r="C89" s="1726" t="s">
        <v>1084</v>
      </c>
      <c r="D89" s="1728"/>
      <c r="E89" s="1377">
        <v>2920.1179999999999</v>
      </c>
      <c r="F89" s="1378">
        <v>1069.556</v>
      </c>
      <c r="G89" s="1379">
        <v>208.10900000000001</v>
      </c>
      <c r="H89" s="492">
        <v>4197.7830000000004</v>
      </c>
      <c r="I89" s="1377">
        <v>3453.5430000000001</v>
      </c>
      <c r="J89" s="1378">
        <v>1197.136</v>
      </c>
      <c r="K89" s="1380">
        <v>173.59100000000001</v>
      </c>
      <c r="L89" s="492">
        <v>4824.2700000000004</v>
      </c>
      <c r="M89" s="502"/>
    </row>
    <row r="90" spans="1:13" ht="15.75" thickBot="1">
      <c r="A90" s="1375"/>
      <c r="B90" s="1376"/>
      <c r="C90" s="1735" t="s">
        <v>1085</v>
      </c>
      <c r="D90" s="1737"/>
      <c r="E90" s="1377">
        <v>38.314</v>
      </c>
      <c r="F90" s="1378">
        <v>51.51</v>
      </c>
      <c r="G90" s="1379">
        <v>1.0920000000000001</v>
      </c>
      <c r="H90" s="492">
        <v>90.915999999999997</v>
      </c>
      <c r="I90" s="1377">
        <v>18.471</v>
      </c>
      <c r="J90" s="1378">
        <v>88.79</v>
      </c>
      <c r="K90" s="1380">
        <v>4.1349999999999998</v>
      </c>
      <c r="L90" s="492">
        <v>111.396</v>
      </c>
      <c r="M90" s="502"/>
    </row>
    <row r="91" spans="1:13" ht="15.75" customHeight="1" thickBot="1">
      <c r="A91" s="1741" t="s">
        <v>505</v>
      </c>
      <c r="B91" s="1742"/>
      <c r="C91" s="1742"/>
      <c r="D91" s="1743"/>
      <c r="E91" s="482">
        <v>-560.87400000000002</v>
      </c>
      <c r="F91" s="483">
        <v>-75.995000000000005</v>
      </c>
      <c r="G91" s="484">
        <v>-50.505000000000003</v>
      </c>
      <c r="H91" s="485">
        <v>-687.37400000000002</v>
      </c>
      <c r="I91" s="482">
        <v>1.1819999999999999</v>
      </c>
      <c r="J91" s="483">
        <v>-16.754000000000001</v>
      </c>
      <c r="K91" s="486">
        <v>65.257999999999996</v>
      </c>
      <c r="L91" s="485">
        <v>49.686</v>
      </c>
      <c r="M91" s="502"/>
    </row>
    <row r="92" spans="1:13">
      <c r="A92" s="1409"/>
      <c r="B92" s="1723" t="s">
        <v>506</v>
      </c>
      <c r="C92" s="1724"/>
      <c r="D92" s="1725"/>
      <c r="E92" s="518">
        <v>-561.37599999999998</v>
      </c>
      <c r="F92" s="519">
        <v>-135.251</v>
      </c>
      <c r="G92" s="520">
        <v>-68.301000000000002</v>
      </c>
      <c r="H92" s="526">
        <v>-764.928</v>
      </c>
      <c r="I92" s="518">
        <v>-362.90499999999997</v>
      </c>
      <c r="J92" s="519">
        <v>-117.008</v>
      </c>
      <c r="K92" s="521">
        <v>-53.642000000000003</v>
      </c>
      <c r="L92" s="526">
        <v>-533.55499999999995</v>
      </c>
      <c r="M92" s="501"/>
    </row>
    <row r="93" spans="1:13" ht="15.75" thickBot="1">
      <c r="A93" s="1410"/>
      <c r="B93" s="1735" t="s">
        <v>1086</v>
      </c>
      <c r="C93" s="1736"/>
      <c r="D93" s="1737"/>
      <c r="E93" s="529">
        <v>0.502</v>
      </c>
      <c r="F93" s="530">
        <v>59.256</v>
      </c>
      <c r="G93" s="531">
        <v>17.795999999999999</v>
      </c>
      <c r="H93" s="532">
        <v>77.554000000000002</v>
      </c>
      <c r="I93" s="529">
        <v>364.08699999999999</v>
      </c>
      <c r="J93" s="530">
        <v>100.254</v>
      </c>
      <c r="K93" s="533">
        <v>118.9</v>
      </c>
      <c r="L93" s="532">
        <v>583.24099999999999</v>
      </c>
      <c r="M93" s="501"/>
    </row>
    <row r="94" spans="1:13" ht="15" customHeight="1" thickBot="1">
      <c r="A94" s="1301" t="s">
        <v>507</v>
      </c>
      <c r="B94" s="1302"/>
      <c r="C94" s="1302"/>
      <c r="D94" s="1302"/>
      <c r="E94" s="482">
        <v>-3033.0659999999998</v>
      </c>
      <c r="F94" s="483">
        <v>-1194.8689999999999</v>
      </c>
      <c r="G94" s="484">
        <v>-372.31799999999998</v>
      </c>
      <c r="H94" s="485">
        <v>-4600.2529999999997</v>
      </c>
      <c r="I94" s="482">
        <v>-3143.6959999999999</v>
      </c>
      <c r="J94" s="483">
        <v>-1211.7159999999999</v>
      </c>
      <c r="K94" s="486">
        <v>-352.35899999999998</v>
      </c>
      <c r="L94" s="485">
        <v>-4707.7709999999997</v>
      </c>
      <c r="M94" s="501"/>
    </row>
    <row r="95" spans="1:13" ht="15.75" customHeight="1" thickBot="1">
      <c r="A95" s="1738" t="s">
        <v>508</v>
      </c>
      <c r="B95" s="1739"/>
      <c r="C95" s="1739"/>
      <c r="D95" s="1740"/>
      <c r="E95" s="482">
        <v>-672.596</v>
      </c>
      <c r="F95" s="483">
        <v>-276.053</v>
      </c>
      <c r="G95" s="484">
        <v>-53.052</v>
      </c>
      <c r="H95" s="485">
        <v>-1001.701</v>
      </c>
      <c r="I95" s="482">
        <v>-729.94799999999998</v>
      </c>
      <c r="J95" s="483">
        <v>-282.11399999999998</v>
      </c>
      <c r="K95" s="486">
        <v>-53.209000000000003</v>
      </c>
      <c r="L95" s="485">
        <v>-1065.271</v>
      </c>
      <c r="M95" s="501"/>
    </row>
    <row r="96" spans="1:13" ht="15.75" thickBot="1">
      <c r="A96" s="1301" t="s">
        <v>509</v>
      </c>
      <c r="B96" s="1302"/>
      <c r="C96" s="1302"/>
      <c r="D96" s="1302"/>
      <c r="E96" s="482">
        <v>-3744.3960000000002</v>
      </c>
      <c r="F96" s="483">
        <v>-1647.683</v>
      </c>
      <c r="G96" s="534">
        <v>-383.55</v>
      </c>
      <c r="H96" s="485">
        <v>-5775.6289999999999</v>
      </c>
      <c r="I96" s="482">
        <v>-3762.1880000000001</v>
      </c>
      <c r="J96" s="483">
        <v>-1804.4970000000001</v>
      </c>
      <c r="K96" s="535">
        <v>-334.14414399999998</v>
      </c>
      <c r="L96" s="485">
        <v>-5900.8291440000003</v>
      </c>
      <c r="M96" s="501"/>
    </row>
    <row r="97" spans="1:13">
      <c r="A97" s="1409"/>
      <c r="B97" s="523" t="s">
        <v>510</v>
      </c>
      <c r="C97" s="524"/>
      <c r="D97" s="524"/>
      <c r="E97" s="487">
        <v>-2172.7310000000002</v>
      </c>
      <c r="F97" s="488">
        <v>-1071.1569999999999</v>
      </c>
      <c r="G97" s="489">
        <v>-322.98500000000001</v>
      </c>
      <c r="H97" s="490">
        <v>-3566.873</v>
      </c>
      <c r="I97" s="487">
        <v>-2275.1480000000001</v>
      </c>
      <c r="J97" s="488">
        <v>-1165.2940000000001</v>
      </c>
      <c r="K97" s="491">
        <v>-271.80614399999996</v>
      </c>
      <c r="L97" s="490">
        <v>-3712.2481439999997</v>
      </c>
      <c r="M97" s="501"/>
    </row>
    <row r="98" spans="1:13" ht="15" customHeight="1">
      <c r="A98" s="1409"/>
      <c r="B98" s="1384" t="s">
        <v>511</v>
      </c>
      <c r="C98" s="1382"/>
      <c r="D98" s="1382"/>
      <c r="E98" s="1377">
        <v>-872.99199999999996</v>
      </c>
      <c r="F98" s="1378">
        <v>-185.20500000000001</v>
      </c>
      <c r="G98" s="1379">
        <v>-35.281999999999996</v>
      </c>
      <c r="H98" s="492">
        <v>-1093.479</v>
      </c>
      <c r="I98" s="1377">
        <v>-830.41300000000001</v>
      </c>
      <c r="J98" s="1378">
        <v>-180.852</v>
      </c>
      <c r="K98" s="1380">
        <v>-34.735999999999997</v>
      </c>
      <c r="L98" s="492">
        <v>-1046.001</v>
      </c>
      <c r="M98" s="501"/>
    </row>
    <row r="99" spans="1:13" ht="15" customHeight="1">
      <c r="A99" s="1409"/>
      <c r="B99" s="1726" t="s">
        <v>512</v>
      </c>
      <c r="C99" s="1727"/>
      <c r="D99" s="1728"/>
      <c r="E99" s="1377">
        <v>-0.36799999999999999</v>
      </c>
      <c r="F99" s="1378">
        <v>0</v>
      </c>
      <c r="G99" s="1379">
        <v>0</v>
      </c>
      <c r="H99" s="492">
        <v>-0.36799999999999999</v>
      </c>
      <c r="I99" s="1377">
        <v>-0.56100000000000005</v>
      </c>
      <c r="J99" s="1378">
        <v>0</v>
      </c>
      <c r="K99" s="1380">
        <v>-6.9000000000000006E-2</v>
      </c>
      <c r="L99" s="492">
        <v>-0.63</v>
      </c>
      <c r="M99" s="536"/>
    </row>
    <row r="100" spans="1:13" ht="15.75" customHeight="1">
      <c r="A100" s="1409"/>
      <c r="B100" s="1726" t="s">
        <v>513</v>
      </c>
      <c r="C100" s="1727"/>
      <c r="D100" s="1728"/>
      <c r="E100" s="1377">
        <v>-300.14800000000002</v>
      </c>
      <c r="F100" s="1378">
        <v>-89.296999999999997</v>
      </c>
      <c r="G100" s="1379">
        <v>-3.972</v>
      </c>
      <c r="H100" s="492">
        <v>-393.41699999999997</v>
      </c>
      <c r="I100" s="1377">
        <v>-362.673</v>
      </c>
      <c r="J100" s="1378">
        <v>-238.01</v>
      </c>
      <c r="K100" s="1380">
        <v>-10.532</v>
      </c>
      <c r="L100" s="492">
        <v>-611.21500000000003</v>
      </c>
      <c r="M100" s="537"/>
    </row>
    <row r="101" spans="1:13" ht="15.75" customHeight="1">
      <c r="A101" s="1409"/>
      <c r="B101" s="1384" t="s">
        <v>514</v>
      </c>
      <c r="C101" s="1382"/>
      <c r="D101" s="1382"/>
      <c r="E101" s="1377">
        <v>-230.18199999999999</v>
      </c>
      <c r="F101" s="1378">
        <v>-12.95</v>
      </c>
      <c r="G101" s="1379">
        <v>-6.3029999999999999</v>
      </c>
      <c r="H101" s="492">
        <v>-249.435</v>
      </c>
      <c r="I101" s="1377">
        <v>-124.676</v>
      </c>
      <c r="J101" s="1378">
        <v>-101.664</v>
      </c>
      <c r="K101" s="1380">
        <v>-0.13800000000000001</v>
      </c>
      <c r="L101" s="492">
        <v>-226.47800000000001</v>
      </c>
      <c r="M101" s="537"/>
    </row>
    <row r="102" spans="1:13">
      <c r="A102" s="1409"/>
      <c r="B102" s="1384" t="s">
        <v>515</v>
      </c>
      <c r="C102" s="1382"/>
      <c r="D102" s="1382"/>
      <c r="E102" s="1377">
        <v>-166.86600000000001</v>
      </c>
      <c r="F102" s="1378">
        <v>-283.99200000000002</v>
      </c>
      <c r="G102" s="1379">
        <v>-14.882999999999999</v>
      </c>
      <c r="H102" s="492">
        <v>-465.74099999999999</v>
      </c>
      <c r="I102" s="1377">
        <v>-168.71600000000001</v>
      </c>
      <c r="J102" s="1378">
        <v>-111.437</v>
      </c>
      <c r="K102" s="1380">
        <v>-11.516</v>
      </c>
      <c r="L102" s="492">
        <v>-291.66899999999998</v>
      </c>
      <c r="M102" s="501"/>
    </row>
    <row r="103" spans="1:13" ht="15.75" thickBot="1">
      <c r="A103" s="1411"/>
      <c r="B103" s="1412" t="s">
        <v>516</v>
      </c>
      <c r="C103" s="538"/>
      <c r="D103" s="538"/>
      <c r="E103" s="529">
        <v>-1.109</v>
      </c>
      <c r="F103" s="530">
        <v>-5.0819999999999999</v>
      </c>
      <c r="G103" s="531">
        <v>-0.125</v>
      </c>
      <c r="H103" s="532">
        <v>-6.3159999999999998</v>
      </c>
      <c r="I103" s="529">
        <v>-1E-3</v>
      </c>
      <c r="J103" s="530">
        <v>-7.24</v>
      </c>
      <c r="K103" s="533">
        <v>-5.3470000000000004</v>
      </c>
      <c r="L103" s="532">
        <v>-12.587999999999999</v>
      </c>
      <c r="M103" s="501"/>
    </row>
    <row r="104" spans="1:13" ht="15.75" thickBot="1">
      <c r="A104" s="1717" t="s">
        <v>517</v>
      </c>
      <c r="B104" s="1718"/>
      <c r="C104" s="1718"/>
      <c r="D104" s="1719"/>
      <c r="E104" s="539">
        <v>6139.3410000000003</v>
      </c>
      <c r="F104" s="539">
        <v>803.245</v>
      </c>
      <c r="G104" s="540">
        <v>105.212</v>
      </c>
      <c r="H104" s="541">
        <v>7047.7979999999998</v>
      </c>
      <c r="I104" s="542">
        <v>6555.4920000000002</v>
      </c>
      <c r="J104" s="542">
        <v>780.15599999999995</v>
      </c>
      <c r="K104" s="543">
        <v>-9.9119732900000237</v>
      </c>
      <c r="L104" s="544">
        <v>7325.7360267100003</v>
      </c>
      <c r="M104" s="501"/>
    </row>
    <row r="105" spans="1:13" ht="15.75" thickBot="1">
      <c r="A105" s="1714" t="s">
        <v>518</v>
      </c>
      <c r="B105" s="1715"/>
      <c r="C105" s="1715"/>
      <c r="D105" s="1716"/>
      <c r="E105" s="545">
        <v>-634.48800000000006</v>
      </c>
      <c r="F105" s="545">
        <v>-76.884</v>
      </c>
      <c r="G105" s="540">
        <v>-11.72</v>
      </c>
      <c r="H105" s="1413">
        <v>-723.09199999999998</v>
      </c>
      <c r="I105" s="546">
        <v>-675.51900000000001</v>
      </c>
      <c r="J105" s="546">
        <v>-76.543999999999997</v>
      </c>
      <c r="K105" s="547">
        <v>-18.776</v>
      </c>
      <c r="L105" s="544">
        <v>-770.83900000000006</v>
      </c>
      <c r="M105" s="481"/>
    </row>
    <row r="106" spans="1:13" ht="15.75" thickBot="1">
      <c r="A106" s="1717" t="s">
        <v>519</v>
      </c>
      <c r="B106" s="1718"/>
      <c r="C106" s="1718"/>
      <c r="D106" s="1719"/>
      <c r="E106" s="548">
        <v>5504.8530000000001</v>
      </c>
      <c r="F106" s="548">
        <v>726.36099999999999</v>
      </c>
      <c r="G106" s="540">
        <v>93.492000000000004</v>
      </c>
      <c r="H106" s="541">
        <v>6324.7060000000001</v>
      </c>
      <c r="I106" s="549">
        <v>5879.973</v>
      </c>
      <c r="J106" s="549">
        <v>703.61199999999997</v>
      </c>
      <c r="K106" s="550">
        <v>-28.687973290000023</v>
      </c>
      <c r="L106" s="551">
        <v>6554.8970267100003</v>
      </c>
    </row>
    <row r="107" spans="1:13">
      <c r="G107" s="552"/>
    </row>
  </sheetData>
  <mergeCells count="69">
    <mergeCell ref="A6:D6"/>
    <mergeCell ref="B7:D7"/>
    <mergeCell ref="C8:D8"/>
    <mergeCell ref="C9:D9"/>
    <mergeCell ref="B10:D10"/>
    <mergeCell ref="K1:L1"/>
    <mergeCell ref="A2:L2"/>
    <mergeCell ref="K3:L3"/>
    <mergeCell ref="A4:D5"/>
    <mergeCell ref="E4:H4"/>
    <mergeCell ref="I4:L4"/>
    <mergeCell ref="C33:D33"/>
    <mergeCell ref="C34:D34"/>
    <mergeCell ref="B35:D35"/>
    <mergeCell ref="B66:D66"/>
    <mergeCell ref="A31:D31"/>
    <mergeCell ref="B38:D38"/>
    <mergeCell ref="C52:D52"/>
    <mergeCell ref="B63:D63"/>
    <mergeCell ref="C64:D64"/>
    <mergeCell ref="C50:D50"/>
    <mergeCell ref="C51:D51"/>
    <mergeCell ref="C53:D53"/>
    <mergeCell ref="B39:D39"/>
    <mergeCell ref="C44:D44"/>
    <mergeCell ref="C47:D47"/>
    <mergeCell ref="A55:D55"/>
    <mergeCell ref="C86:D86"/>
    <mergeCell ref="B67:D67"/>
    <mergeCell ref="A68:D68"/>
    <mergeCell ref="B69:D69"/>
    <mergeCell ref="C70:D70"/>
    <mergeCell ref="A71:D71"/>
    <mergeCell ref="B76:D76"/>
    <mergeCell ref="B77:D77"/>
    <mergeCell ref="B79:D79"/>
    <mergeCell ref="B82:D82"/>
    <mergeCell ref="A84:D84"/>
    <mergeCell ref="C11:D11"/>
    <mergeCell ref="C12:D12"/>
    <mergeCell ref="B14:D14"/>
    <mergeCell ref="B15:D15"/>
    <mergeCell ref="C20:D20"/>
    <mergeCell ref="C23:D23"/>
    <mergeCell ref="C26:D26"/>
    <mergeCell ref="C27:D27"/>
    <mergeCell ref="C28:D28"/>
    <mergeCell ref="B30:D30"/>
    <mergeCell ref="B60:D60"/>
    <mergeCell ref="C61:D61"/>
    <mergeCell ref="C62:D62"/>
    <mergeCell ref="C65:D65"/>
    <mergeCell ref="B72:D72"/>
    <mergeCell ref="A105:D105"/>
    <mergeCell ref="A106:D106"/>
    <mergeCell ref="B73:D73"/>
    <mergeCell ref="B81:D81"/>
    <mergeCell ref="B85:D85"/>
    <mergeCell ref="B99:D99"/>
    <mergeCell ref="A104:D104"/>
    <mergeCell ref="B93:D93"/>
    <mergeCell ref="A95:D95"/>
    <mergeCell ref="B100:D100"/>
    <mergeCell ref="C87:D87"/>
    <mergeCell ref="B88:D88"/>
    <mergeCell ref="C89:D89"/>
    <mergeCell ref="C90:D90"/>
    <mergeCell ref="A91:D91"/>
    <mergeCell ref="B92:D92"/>
  </mergeCells>
  <pageMargins left="0.70866141732283472" right="0.70866141732283472" top="0.74803149606299213" bottom="0.74803149606299213" header="0.31496062992125984" footer="0.31496062992125984"/>
  <pageSetup paperSize="9" scale="57" fitToHeight="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P204"/>
  <sheetViews>
    <sheetView workbookViewId="0"/>
  </sheetViews>
  <sheetFormatPr defaultColWidth="9.140625" defaultRowHeight="11.25"/>
  <cols>
    <col min="1" max="1" width="8.5703125" style="1308" customWidth="1"/>
    <col min="2" max="2" width="87.42578125" style="1308" customWidth="1"/>
    <col min="3" max="4" width="9.140625" style="1308"/>
    <col min="5" max="6" width="8" style="1308" bestFit="1" customWidth="1"/>
    <col min="7" max="7" width="8.140625" style="1308" bestFit="1" customWidth="1"/>
    <col min="8" max="16384" width="9.140625" style="1308"/>
  </cols>
  <sheetData>
    <row r="1" spans="1:38">
      <c r="G1" s="1309" t="s">
        <v>520</v>
      </c>
    </row>
    <row r="3" spans="1:38" s="1311" customFormat="1" ht="12" customHeight="1">
      <c r="A3" s="1764" t="s">
        <v>1040</v>
      </c>
      <c r="B3" s="1764"/>
      <c r="C3" s="1764"/>
      <c r="D3" s="1764"/>
      <c r="E3" s="1764"/>
      <c r="F3" s="1764"/>
      <c r="G3" s="1764"/>
      <c r="H3" s="1310"/>
      <c r="I3" s="1310"/>
      <c r="J3" s="1310"/>
      <c r="K3" s="1310"/>
      <c r="L3" s="1310"/>
      <c r="M3" s="1310"/>
      <c r="N3" s="1310"/>
      <c r="O3" s="1310"/>
      <c r="P3" s="1310"/>
      <c r="Q3" s="1310"/>
    </row>
    <row r="4" spans="1:38" s="1311" customFormat="1" ht="12" customHeight="1">
      <c r="B4" s="1310"/>
      <c r="C4" s="1312"/>
      <c r="D4" s="1310"/>
      <c r="E4" s="1310"/>
      <c r="F4" s="1310"/>
      <c r="G4" s="1310"/>
      <c r="H4" s="1310"/>
      <c r="I4" s="1310"/>
      <c r="J4" s="1310"/>
      <c r="K4" s="1310"/>
      <c r="L4" s="1310"/>
      <c r="M4" s="1310"/>
      <c r="N4" s="1310"/>
      <c r="O4" s="1310"/>
      <c r="P4" s="1310"/>
      <c r="Q4" s="1310"/>
    </row>
    <row r="5" spans="1:38" s="1311" customFormat="1" ht="12" customHeight="1">
      <c r="A5" s="1313"/>
      <c r="B5" s="1313"/>
      <c r="C5" s="1314"/>
      <c r="D5" s="1315"/>
      <c r="E5" s="1315"/>
      <c r="F5" s="1315"/>
      <c r="G5" s="1315"/>
      <c r="H5" s="1310"/>
      <c r="I5" s="1310"/>
      <c r="J5" s="1310"/>
      <c r="K5" s="1310"/>
      <c r="L5" s="1310"/>
      <c r="M5" s="1310"/>
      <c r="N5" s="1310"/>
      <c r="O5" s="1310"/>
      <c r="P5" s="1310"/>
      <c r="Q5" s="1310"/>
    </row>
    <row r="6" spans="1:38" s="1311" customFormat="1" ht="12" customHeight="1">
      <c r="A6" s="1314"/>
      <c r="B6" s="1314"/>
      <c r="C6" s="1314"/>
      <c r="D6" s="1312"/>
      <c r="E6" s="1312"/>
      <c r="F6" s="1312"/>
      <c r="G6" s="1312"/>
      <c r="H6" s="1310"/>
      <c r="I6" s="1310"/>
      <c r="J6" s="1310"/>
      <c r="K6" s="1310"/>
      <c r="L6" s="1310"/>
      <c r="M6" s="1310"/>
      <c r="N6" s="1310"/>
      <c r="O6" s="1310"/>
      <c r="P6" s="1310"/>
      <c r="Q6" s="1310"/>
    </row>
    <row r="7" spans="1:38" s="1311" customFormat="1">
      <c r="A7" s="1316"/>
      <c r="B7" s="1316"/>
      <c r="C7" s="1317">
        <v>2013</v>
      </c>
      <c r="D7" s="1317">
        <v>2014</v>
      </c>
      <c r="E7" s="1317">
        <v>2015</v>
      </c>
      <c r="F7" s="1317">
        <v>2016</v>
      </c>
      <c r="G7" s="1317">
        <v>2017</v>
      </c>
    </row>
    <row r="8" spans="1:38" s="1311" customFormat="1">
      <c r="A8" s="1318"/>
      <c r="B8" s="1318"/>
    </row>
    <row r="9" spans="1:38" s="1311" customFormat="1" ht="12.75" customHeight="1">
      <c r="A9" s="1319" t="s">
        <v>521</v>
      </c>
      <c r="B9" s="1320"/>
      <c r="C9" s="1321"/>
      <c r="D9" s="1320"/>
      <c r="E9" s="1320"/>
      <c r="F9" s="1320"/>
      <c r="G9" s="1320"/>
      <c r="H9" s="1322"/>
      <c r="I9" s="1322"/>
      <c r="J9" s="1322"/>
      <c r="K9" s="1322"/>
      <c r="L9" s="1322"/>
      <c r="M9" s="1322"/>
      <c r="N9" s="1322"/>
      <c r="O9" s="1322"/>
      <c r="P9" s="1322"/>
      <c r="Q9" s="1322"/>
      <c r="R9" s="1322"/>
      <c r="S9" s="1322"/>
    </row>
    <row r="10" spans="1:38" s="1311" customFormat="1" ht="12.75" customHeight="1">
      <c r="A10" s="1323"/>
      <c r="B10" s="1324" t="s">
        <v>522</v>
      </c>
      <c r="C10" s="1325"/>
      <c r="D10" s="1322"/>
      <c r="E10" s="1322"/>
      <c r="F10" s="1322"/>
      <c r="G10" s="1322"/>
      <c r="H10" s="1322"/>
      <c r="I10" s="1322"/>
      <c r="J10" s="1322"/>
      <c r="K10" s="1322"/>
      <c r="L10" s="1322"/>
      <c r="M10" s="1322"/>
      <c r="N10" s="1322"/>
      <c r="O10" s="1322"/>
      <c r="P10" s="1322"/>
      <c r="Q10" s="1322"/>
      <c r="R10" s="1322"/>
      <c r="S10" s="1322"/>
    </row>
    <row r="11" spans="1:38" s="1311" customFormat="1" ht="17.25" customHeight="1">
      <c r="A11" s="1323"/>
      <c r="B11" s="1190" t="s">
        <v>523</v>
      </c>
      <c r="C11" s="1326">
        <v>73.622553104160062</v>
      </c>
      <c r="D11" s="1326">
        <v>75.863852957843648</v>
      </c>
      <c r="E11" s="1327">
        <v>75.796514203315482</v>
      </c>
      <c r="F11" s="1327">
        <v>74.251820575362856</v>
      </c>
      <c r="G11" s="1327">
        <v>74.540382818276768</v>
      </c>
      <c r="H11" s="1328"/>
      <c r="I11" s="1328"/>
      <c r="J11" s="1328"/>
      <c r="K11" s="1328"/>
      <c r="L11" s="1322"/>
      <c r="M11" s="1322"/>
      <c r="N11" s="1322"/>
      <c r="O11" s="1322"/>
      <c r="P11" s="1322"/>
      <c r="Q11" s="1322"/>
      <c r="R11" s="1322"/>
      <c r="S11" s="1322"/>
    </row>
    <row r="12" spans="1:38" s="1311" customFormat="1" ht="17.25" customHeight="1">
      <c r="A12" s="1323"/>
      <c r="B12" s="1190" t="s">
        <v>524</v>
      </c>
      <c r="C12" s="1326">
        <v>51.664471967020731</v>
      </c>
      <c r="D12" s="1326">
        <v>54.390017076327965</v>
      </c>
      <c r="E12" s="1327">
        <v>54.779064824654625</v>
      </c>
      <c r="F12" s="1327">
        <v>53.89996512797984</v>
      </c>
      <c r="G12" s="1327">
        <v>54.741509570815531</v>
      </c>
      <c r="H12" s="1328"/>
      <c r="I12" s="1328"/>
      <c r="J12" s="1328"/>
      <c r="K12" s="1328"/>
      <c r="L12" s="1322"/>
      <c r="M12" s="1322"/>
      <c r="N12" s="1322"/>
      <c r="O12" s="1322"/>
      <c r="P12" s="1322"/>
      <c r="Q12" s="1322"/>
      <c r="R12" s="1322"/>
      <c r="S12" s="1322"/>
    </row>
    <row r="13" spans="1:38" s="1311" customFormat="1" ht="17.25" customHeight="1">
      <c r="A13" s="1323"/>
      <c r="B13" s="1190" t="s">
        <v>525</v>
      </c>
      <c r="C13" s="1326">
        <v>45.852890368625857</v>
      </c>
      <c r="D13" s="1326">
        <v>47.943984148012532</v>
      </c>
      <c r="E13" s="1327">
        <v>49.652248843375304</v>
      </c>
      <c r="F13" s="1327">
        <v>46.914521846181344</v>
      </c>
      <c r="G13" s="1327">
        <v>48.012523277152205</v>
      </c>
      <c r="H13" s="1328"/>
      <c r="I13" s="1328"/>
      <c r="J13" s="1328"/>
      <c r="K13" s="1328"/>
      <c r="L13" s="1322"/>
      <c r="M13" s="1322"/>
      <c r="N13" s="1322"/>
      <c r="O13" s="1322"/>
      <c r="P13" s="1322"/>
      <c r="Q13" s="1322"/>
      <c r="R13" s="1322"/>
      <c r="S13" s="1322"/>
    </row>
    <row r="14" spans="1:38" s="1311" customFormat="1" ht="21" customHeight="1">
      <c r="A14" s="1324"/>
      <c r="B14" s="1324" t="s">
        <v>526</v>
      </c>
      <c r="C14" s="555"/>
      <c r="D14" s="555"/>
      <c r="E14" s="555"/>
      <c r="F14" s="555"/>
      <c r="G14" s="555"/>
    </row>
    <row r="15" spans="1:38">
      <c r="A15" s="1190"/>
      <c r="B15" s="1190" t="s">
        <v>527</v>
      </c>
      <c r="C15" s="555">
        <v>16.849259944807983</v>
      </c>
      <c r="D15" s="555">
        <v>15.655656596167258</v>
      </c>
      <c r="E15" s="555">
        <v>15.490676175266749</v>
      </c>
      <c r="F15" s="555">
        <v>15.2234016412045</v>
      </c>
      <c r="G15" s="555">
        <v>15.725876409096706</v>
      </c>
      <c r="H15" s="1329"/>
      <c r="I15" s="1329"/>
      <c r="J15" s="1329"/>
      <c r="K15" s="1329"/>
      <c r="L15" s="1311"/>
      <c r="M15" s="1311"/>
      <c r="N15" s="1311"/>
      <c r="O15" s="1311"/>
      <c r="P15" s="1311"/>
      <c r="Q15" s="1311"/>
      <c r="R15" s="1311"/>
      <c r="S15" s="1311"/>
      <c r="T15" s="1311"/>
      <c r="U15" s="1311"/>
      <c r="V15" s="1311"/>
      <c r="W15" s="1311"/>
      <c r="X15" s="1311"/>
      <c r="Y15" s="1311"/>
      <c r="Z15" s="1311"/>
      <c r="AA15" s="1311"/>
      <c r="AB15" s="1311"/>
      <c r="AC15" s="1311"/>
      <c r="AD15" s="1311"/>
      <c r="AE15" s="1311"/>
      <c r="AF15" s="1311"/>
      <c r="AG15" s="1311"/>
      <c r="AH15" s="1311"/>
      <c r="AI15" s="1311"/>
      <c r="AJ15" s="1311"/>
      <c r="AK15" s="1311"/>
      <c r="AL15" s="1311"/>
    </row>
    <row r="16" spans="1:38" s="1311" customFormat="1" ht="12.75">
      <c r="A16" s="1190"/>
      <c r="B16" s="1190" t="s">
        <v>528</v>
      </c>
      <c r="C16" s="555">
        <v>14.446013638139032</v>
      </c>
      <c r="D16" s="555">
        <v>13.718012778798125</v>
      </c>
      <c r="E16" s="555">
        <v>13.938953805014801</v>
      </c>
      <c r="F16" s="555">
        <v>13.864179724600401</v>
      </c>
      <c r="G16" s="555">
        <v>14.206607545126934</v>
      </c>
      <c r="H16" s="1329"/>
      <c r="I16" s="1329"/>
      <c r="J16" s="1329"/>
      <c r="K16" s="1329"/>
    </row>
    <row r="17" spans="1:198" s="1311" customFormat="1" ht="12.75">
      <c r="A17" s="1190"/>
      <c r="B17" s="1190" t="s">
        <v>529</v>
      </c>
      <c r="C17" s="555"/>
      <c r="D17" s="555"/>
      <c r="E17" s="555"/>
      <c r="F17" s="555"/>
      <c r="G17" s="555">
        <v>14.170977610664428</v>
      </c>
      <c r="H17" s="1329"/>
      <c r="I17" s="1329"/>
      <c r="J17" s="1329"/>
      <c r="K17" s="1329"/>
    </row>
    <row r="18" spans="1:198" s="1311" customFormat="1">
      <c r="A18" s="1190"/>
      <c r="B18" s="1190" t="s">
        <v>530</v>
      </c>
      <c r="C18" s="555">
        <v>11.273707692070868</v>
      </c>
      <c r="D18" s="555">
        <v>10.819652122263266</v>
      </c>
      <c r="E18" s="555">
        <v>10.836997419208179</v>
      </c>
      <c r="F18" s="555">
        <v>10.612307334934199</v>
      </c>
      <c r="G18" s="555">
        <v>10.840237707950516</v>
      </c>
      <c r="H18" s="1329"/>
      <c r="I18" s="1329"/>
      <c r="J18" s="1329"/>
      <c r="K18" s="1329"/>
    </row>
    <row r="19" spans="1:198" s="1311" customFormat="1" ht="12.75">
      <c r="A19" s="1190"/>
      <c r="B19" s="1190" t="s">
        <v>531</v>
      </c>
      <c r="C19" s="555">
        <v>-1.8274068177847369</v>
      </c>
      <c r="D19" s="555">
        <v>-2.9518848026934776</v>
      </c>
      <c r="E19" s="555">
        <v>-5.2581059343949663</v>
      </c>
      <c r="F19" s="555">
        <v>-5.5158688497908503</v>
      </c>
      <c r="G19" s="555">
        <v>-3.6977414858832476</v>
      </c>
      <c r="H19" s="1329"/>
      <c r="I19" s="1329"/>
      <c r="J19" s="1329"/>
      <c r="K19" s="1329"/>
    </row>
    <row r="20" spans="1:198" s="1311" customFormat="1" ht="12.75">
      <c r="A20" s="1190"/>
      <c r="B20" s="1190" t="s">
        <v>532</v>
      </c>
      <c r="C20" s="555">
        <v>-1.9343585705605268</v>
      </c>
      <c r="D20" s="555">
        <v>-2.9754155315854005</v>
      </c>
      <c r="E20" s="555">
        <v>-5.2683856461421952</v>
      </c>
      <c r="F20" s="555">
        <v>-5.5307001406004801</v>
      </c>
      <c r="G20" s="555">
        <v>-3.7057653381686309</v>
      </c>
      <c r="H20" s="1329"/>
      <c r="I20" s="1329"/>
      <c r="J20" s="1329"/>
      <c r="K20" s="1329"/>
    </row>
    <row r="21" spans="1:198" s="1334" customFormat="1" ht="12.75">
      <c r="A21" s="1190"/>
      <c r="B21" s="1190" t="s">
        <v>533</v>
      </c>
      <c r="C21" s="555">
        <v>11.599596769274635</v>
      </c>
      <c r="D21" s="555">
        <v>11.484858557825453</v>
      </c>
      <c r="E21" s="555">
        <v>8.3475035012144385</v>
      </c>
      <c r="F21" s="555">
        <v>7.0988678537377696</v>
      </c>
      <c r="G21" s="555">
        <v>7.913730623037293</v>
      </c>
      <c r="H21" s="1330"/>
      <c r="I21" s="1331"/>
      <c r="J21" s="1332"/>
      <c r="K21" s="1332"/>
      <c r="L21" s="1332"/>
      <c r="M21" s="1333"/>
      <c r="N21" s="1333"/>
      <c r="O21" s="1333"/>
      <c r="P21" s="1333"/>
      <c r="Q21" s="1333"/>
      <c r="R21" s="1330"/>
      <c r="S21" s="1330"/>
      <c r="T21" s="1330"/>
      <c r="U21" s="1330"/>
      <c r="V21" s="1331"/>
      <c r="W21" s="1332"/>
      <c r="X21" s="1332"/>
      <c r="Y21" s="1332"/>
      <c r="Z21" s="1333"/>
      <c r="AA21" s="1333"/>
      <c r="AB21" s="1333"/>
      <c r="AC21" s="1333"/>
      <c r="AD21" s="1333"/>
      <c r="AE21" s="1330"/>
      <c r="AF21" s="1330"/>
      <c r="AG21" s="1330"/>
      <c r="AH21" s="1330"/>
      <c r="AI21" s="1331"/>
      <c r="AJ21" s="1332"/>
      <c r="AK21" s="1332"/>
      <c r="AL21" s="1332"/>
      <c r="AM21" s="1333"/>
      <c r="AN21" s="1333"/>
      <c r="AO21" s="1333"/>
      <c r="AP21" s="1333"/>
      <c r="AQ21" s="1333"/>
      <c r="AR21" s="1330"/>
      <c r="AS21" s="1330"/>
      <c r="AT21" s="1330"/>
      <c r="AU21" s="1330"/>
      <c r="AV21" s="1331"/>
      <c r="AW21" s="1332"/>
      <c r="AX21" s="1332"/>
      <c r="AY21" s="1332"/>
      <c r="AZ21" s="1333"/>
      <c r="BA21" s="1333"/>
      <c r="BB21" s="1333"/>
      <c r="BC21" s="1333"/>
      <c r="BD21" s="1333"/>
      <c r="BE21" s="1330"/>
      <c r="BF21" s="1330"/>
      <c r="BG21" s="1330"/>
      <c r="BH21" s="1330"/>
      <c r="BI21" s="1331"/>
      <c r="BJ21" s="1332"/>
      <c r="BK21" s="1332"/>
      <c r="BL21" s="1332"/>
      <c r="BM21" s="1333"/>
      <c r="BN21" s="1333"/>
      <c r="BO21" s="1333"/>
      <c r="BP21" s="1333"/>
      <c r="BQ21" s="1333"/>
      <c r="BR21" s="1330"/>
      <c r="BS21" s="1330"/>
      <c r="BT21" s="1330"/>
      <c r="BU21" s="1330"/>
      <c r="BV21" s="1331"/>
      <c r="BW21" s="1332"/>
      <c r="BX21" s="1332"/>
      <c r="BY21" s="1332"/>
      <c r="BZ21" s="1333"/>
      <c r="CA21" s="1333"/>
      <c r="CB21" s="1333"/>
      <c r="CC21" s="1333"/>
      <c r="CD21" s="1333"/>
      <c r="CE21" s="1330"/>
      <c r="CF21" s="1330"/>
      <c r="CG21" s="1330"/>
      <c r="CH21" s="1330"/>
      <c r="CI21" s="1331"/>
      <c r="CJ21" s="1332"/>
      <c r="CK21" s="1332"/>
      <c r="CL21" s="1332"/>
      <c r="CM21" s="1333"/>
      <c r="CN21" s="1333"/>
      <c r="CO21" s="1333"/>
      <c r="CP21" s="1333"/>
      <c r="CQ21" s="1333"/>
      <c r="CR21" s="1330"/>
      <c r="CS21" s="1330"/>
      <c r="CT21" s="1330"/>
      <c r="CU21" s="1330"/>
      <c r="CV21" s="1331"/>
      <c r="CW21" s="1332"/>
      <c r="CX21" s="1332"/>
      <c r="CY21" s="1332"/>
      <c r="CZ21" s="1333"/>
      <c r="DA21" s="1333"/>
      <c r="DB21" s="1333"/>
      <c r="DC21" s="1333"/>
      <c r="DD21" s="1333"/>
      <c r="DE21" s="1330"/>
      <c r="DF21" s="1330"/>
      <c r="DG21" s="1330"/>
      <c r="DH21" s="1330"/>
      <c r="DI21" s="1331"/>
      <c r="DJ21" s="1332"/>
      <c r="DK21" s="1332"/>
      <c r="DL21" s="1332"/>
      <c r="DM21" s="1333"/>
      <c r="DN21" s="1333"/>
      <c r="DO21" s="1333"/>
      <c r="DP21" s="1333"/>
      <c r="DQ21" s="1333"/>
      <c r="DR21" s="1330"/>
      <c r="DS21" s="1330"/>
      <c r="DT21" s="1330"/>
      <c r="DU21" s="1330"/>
      <c r="DV21" s="1331"/>
      <c r="DW21" s="1332"/>
      <c r="DX21" s="1332"/>
      <c r="DY21" s="1332"/>
      <c r="DZ21" s="1333"/>
      <c r="EA21" s="1333"/>
      <c r="EB21" s="1333"/>
      <c r="EC21" s="1333"/>
      <c r="ED21" s="1333"/>
      <c r="EE21" s="1330"/>
      <c r="EF21" s="1330"/>
      <c r="EG21" s="1330"/>
      <c r="EH21" s="1330"/>
      <c r="EI21" s="1331"/>
      <c r="EJ21" s="1332"/>
      <c r="EK21" s="1332"/>
      <c r="EL21" s="1332"/>
      <c r="EM21" s="1333"/>
      <c r="EN21" s="1333"/>
      <c r="EO21" s="1333"/>
      <c r="EP21" s="1333"/>
      <c r="EQ21" s="1333"/>
      <c r="ER21" s="1330"/>
      <c r="ES21" s="1330"/>
      <c r="ET21" s="1330"/>
      <c r="EU21" s="1330"/>
      <c r="EV21" s="1331"/>
      <c r="EW21" s="1332"/>
      <c r="EX21" s="1332"/>
      <c r="EY21" s="1332"/>
      <c r="EZ21" s="1333"/>
      <c r="FA21" s="1333"/>
      <c r="FB21" s="1333"/>
      <c r="FC21" s="1333"/>
      <c r="FD21" s="1333"/>
      <c r="FE21" s="1330"/>
      <c r="FF21" s="1330"/>
      <c r="FG21" s="1330"/>
      <c r="FH21" s="1330"/>
      <c r="FI21" s="1331"/>
      <c r="FJ21" s="1332"/>
      <c r="FK21" s="1332"/>
      <c r="FL21" s="1332"/>
      <c r="FM21" s="1333"/>
      <c r="FN21" s="1333"/>
      <c r="FO21" s="1333"/>
      <c r="FP21" s="1333"/>
      <c r="FQ21" s="1333"/>
      <c r="FR21" s="1330"/>
      <c r="FS21" s="1330"/>
      <c r="FT21" s="1330"/>
      <c r="FU21" s="1330"/>
      <c r="FV21" s="1331"/>
      <c r="FW21" s="1332"/>
      <c r="FX21" s="1332"/>
      <c r="FY21" s="1332"/>
      <c r="FZ21" s="1333"/>
      <c r="GA21" s="1333"/>
      <c r="GB21" s="1333"/>
      <c r="GC21" s="1333"/>
      <c r="GD21" s="1333"/>
      <c r="GE21" s="1330"/>
      <c r="GF21" s="1330"/>
      <c r="GG21" s="1330"/>
      <c r="GH21" s="1330"/>
      <c r="GI21" s="1331"/>
      <c r="GJ21" s="1332"/>
      <c r="GK21" s="1332"/>
      <c r="GL21" s="1332"/>
      <c r="GM21" s="1333"/>
      <c r="GN21" s="1333"/>
      <c r="GO21" s="1333"/>
      <c r="GP21" s="1333"/>
    </row>
    <row r="22" spans="1:198">
      <c r="A22" s="1335"/>
      <c r="B22" s="1335"/>
      <c r="C22" s="555"/>
      <c r="D22" s="555"/>
      <c r="E22" s="555"/>
      <c r="F22" s="555"/>
      <c r="G22" s="555"/>
    </row>
    <row r="23" spans="1:198" ht="14.25" customHeight="1">
      <c r="A23" s="1336"/>
      <c r="B23" s="1336" t="s">
        <v>534</v>
      </c>
      <c r="C23" s="555"/>
      <c r="D23" s="555"/>
      <c r="E23" s="555"/>
      <c r="F23" s="555"/>
      <c r="G23" s="555"/>
    </row>
    <row r="24" spans="1:198" ht="12.75">
      <c r="A24" s="1216"/>
      <c r="B24" s="1216" t="s">
        <v>535</v>
      </c>
      <c r="C24" s="555">
        <v>10.939568430426274</v>
      </c>
      <c r="D24" s="555">
        <v>10.805913394161383</v>
      </c>
      <c r="E24" s="555">
        <v>10.31444988064335</v>
      </c>
      <c r="F24" s="555">
        <v>6.2866140982279397</v>
      </c>
      <c r="G24" s="555">
        <v>6.0984446001556636</v>
      </c>
    </row>
    <row r="25" spans="1:198" ht="12.75">
      <c r="A25" s="1216"/>
      <c r="B25" s="1216" t="s">
        <v>536</v>
      </c>
      <c r="C25" s="555">
        <v>11.50685045200021</v>
      </c>
      <c r="D25" s="555">
        <v>11.333898252146977</v>
      </c>
      <c r="E25" s="555">
        <v>10.812397813363114</v>
      </c>
      <c r="F25" s="555">
        <v>6.5848492093714697</v>
      </c>
      <c r="G25" s="555">
        <v>6.3440073575090947</v>
      </c>
    </row>
    <row r="26" spans="1:198" ht="12.75">
      <c r="A26" s="1216"/>
      <c r="B26" s="1216" t="s">
        <v>537</v>
      </c>
      <c r="C26" s="555">
        <v>103.11659192237335</v>
      </c>
      <c r="D26" s="555">
        <v>104.64969095107315</v>
      </c>
      <c r="E26" s="555">
        <v>108.37305379218564</v>
      </c>
      <c r="F26" s="555">
        <v>114.79740582707696</v>
      </c>
      <c r="G26" s="555">
        <v>110.6187405919276</v>
      </c>
    </row>
    <row r="27" spans="1:198" ht="12.75">
      <c r="A27" s="1216"/>
      <c r="B27" s="1216" t="s">
        <v>538</v>
      </c>
      <c r="C27" s="555">
        <v>103.32658746263486</v>
      </c>
      <c r="D27" s="555">
        <v>104.70182493084752</v>
      </c>
      <c r="E27" s="555">
        <v>108.4164764479282</v>
      </c>
      <c r="F27" s="555">
        <v>114.8671665006481</v>
      </c>
      <c r="G27" s="555">
        <v>110.65667455494359</v>
      </c>
    </row>
    <row r="28" spans="1:198" ht="12.75">
      <c r="A28" s="1216"/>
      <c r="B28" s="1216" t="s">
        <v>539</v>
      </c>
      <c r="C28" s="555">
        <v>80.051747503511123</v>
      </c>
      <c r="D28" s="555">
        <v>81.851343544722226</v>
      </c>
      <c r="E28" s="555">
        <v>86.664498133614188</v>
      </c>
      <c r="F28" s="555">
        <v>80.917415939284794</v>
      </c>
      <c r="G28" s="555">
        <v>77.242473802489371</v>
      </c>
    </row>
    <row r="29" spans="1:198">
      <c r="A29" s="1216"/>
      <c r="B29" s="1216"/>
      <c r="C29" s="555"/>
      <c r="D29" s="555"/>
      <c r="E29" s="555"/>
      <c r="F29" s="555"/>
      <c r="G29" s="555"/>
    </row>
    <row r="30" spans="1:198" ht="22.5">
      <c r="A30" s="1190"/>
      <c r="B30" s="1190" t="s">
        <v>1041</v>
      </c>
      <c r="C30" s="555">
        <v>99.542249244387776</v>
      </c>
      <c r="D30" s="555">
        <v>99.639590938030764</v>
      </c>
      <c r="E30" s="555">
        <v>99.673513313409472</v>
      </c>
      <c r="F30" s="555">
        <v>99.802253227572209</v>
      </c>
      <c r="G30" s="555">
        <v>99.858035335406896</v>
      </c>
    </row>
    <row r="31" spans="1:198" ht="22.5">
      <c r="A31" s="1190"/>
      <c r="B31" s="1190" t="s">
        <v>540</v>
      </c>
      <c r="C31" s="555">
        <v>5.4368739940204227</v>
      </c>
      <c r="D31" s="555">
        <v>4.7847581859262407</v>
      </c>
      <c r="E31" s="555">
        <v>4.7810840908275161</v>
      </c>
      <c r="F31" s="555">
        <v>4.6021936089538302</v>
      </c>
      <c r="G31" s="555">
        <v>3.8863697118289053</v>
      </c>
    </row>
    <row r="32" spans="1:198" ht="22.5">
      <c r="A32" s="1190"/>
      <c r="B32" s="1190" t="s">
        <v>541</v>
      </c>
      <c r="C32" s="555">
        <v>0.1631096284019152</v>
      </c>
      <c r="D32" s="555">
        <v>0.11981076051301544</v>
      </c>
      <c r="E32" s="555">
        <v>0.10582561563377707</v>
      </c>
      <c r="F32" s="555">
        <v>0.105761939663644</v>
      </c>
      <c r="G32" s="555">
        <v>0.10868146418455209</v>
      </c>
    </row>
    <row r="33" spans="1:198" ht="27.75" customHeight="1">
      <c r="A33" s="1190"/>
      <c r="B33" s="1190" t="s">
        <v>542</v>
      </c>
      <c r="C33" s="555">
        <v>0.84544328458498064</v>
      </c>
      <c r="D33" s="555">
        <v>0.80568005634400131</v>
      </c>
      <c r="E33" s="555">
        <v>0.83344940107333065</v>
      </c>
      <c r="F33" s="555">
        <v>0.81644152144592697</v>
      </c>
      <c r="G33" s="555">
        <v>0.80999744950843344</v>
      </c>
    </row>
    <row r="34" spans="1:198" ht="22.5">
      <c r="A34" s="1190"/>
      <c r="B34" s="1190" t="s">
        <v>543</v>
      </c>
      <c r="C34" s="555">
        <v>55.384334932999934</v>
      </c>
      <c r="D34" s="555">
        <v>55.173244989203738</v>
      </c>
      <c r="E34" s="555">
        <v>53.874123141515419</v>
      </c>
      <c r="F34" s="555">
        <v>51.274421894763996</v>
      </c>
      <c r="G34" s="555">
        <v>50.17428864429494</v>
      </c>
    </row>
    <row r="35" spans="1:198" ht="22.5">
      <c r="A35" s="1190"/>
      <c r="B35" s="1190" t="s">
        <v>544</v>
      </c>
      <c r="C35" s="555">
        <v>37.668141433886341</v>
      </c>
      <c r="D35" s="555">
        <v>38.710037991912401</v>
      </c>
      <c r="E35" s="555">
        <v>40.032862873768906</v>
      </c>
      <c r="F35" s="555">
        <v>42.927593200159599</v>
      </c>
      <c r="G35" s="555">
        <v>44.785078963348582</v>
      </c>
    </row>
    <row r="36" spans="1:198" ht="24">
      <c r="A36" s="1190"/>
      <c r="B36" s="1190" t="s">
        <v>545</v>
      </c>
      <c r="C36" s="555">
        <v>4.4345970494197709E-2</v>
      </c>
      <c r="D36" s="555">
        <v>4.6058954131364023E-2</v>
      </c>
      <c r="E36" s="555">
        <v>4.6168190590524565E-2</v>
      </c>
      <c r="F36" s="555">
        <v>7.5841062585218402E-2</v>
      </c>
      <c r="G36" s="555">
        <v>9.3619102241485078E-2</v>
      </c>
    </row>
    <row r="37" spans="1:198" ht="13.5" customHeight="1">
      <c r="A37" s="1216"/>
      <c r="B37" s="1216" t="s">
        <v>1042</v>
      </c>
      <c r="C37" s="555">
        <v>0.45775075561221379</v>
      </c>
      <c r="D37" s="555">
        <v>0.36040906196923839</v>
      </c>
      <c r="E37" s="555">
        <v>0.32648668659052849</v>
      </c>
      <c r="F37" s="555">
        <v>0.18341114791524801</v>
      </c>
      <c r="G37" s="555">
        <v>0.14196466459310042</v>
      </c>
    </row>
    <row r="38" spans="1:198">
      <c r="A38" s="1267"/>
      <c r="B38" s="1267" t="s">
        <v>546</v>
      </c>
      <c r="C38" s="555">
        <v>0.11852235329387209</v>
      </c>
      <c r="D38" s="555">
        <v>5.9457751840133174E-2</v>
      </c>
      <c r="E38" s="555">
        <v>2.5060490330708705E-2</v>
      </c>
      <c r="F38" s="555">
        <v>1.4335624512522101E-2</v>
      </c>
      <c r="G38" s="555">
        <v>1.0066091451886042E-2</v>
      </c>
    </row>
    <row r="39" spans="1:198">
      <c r="A39" s="1307"/>
      <c r="B39" s="1307" t="s">
        <v>547</v>
      </c>
      <c r="C39" s="555">
        <v>0.33922840231834167</v>
      </c>
      <c r="D39" s="555">
        <v>0.30095131012910525</v>
      </c>
      <c r="E39" s="555">
        <v>0.30142619625981981</v>
      </c>
      <c r="F39" s="555">
        <v>0.19774677242777</v>
      </c>
      <c r="G39" s="555">
        <v>0.13189857314121439</v>
      </c>
    </row>
    <row r="40" spans="1:198" ht="15" customHeight="1">
      <c r="A40" s="1267"/>
      <c r="B40" s="1267"/>
      <c r="C40" s="555"/>
      <c r="D40" s="555"/>
      <c r="E40" s="555"/>
      <c r="F40" s="555"/>
      <c r="G40" s="555"/>
    </row>
    <row r="41" spans="1:198" ht="14.25" customHeight="1">
      <c r="A41" s="1190"/>
      <c r="B41" s="1190" t="s">
        <v>548</v>
      </c>
      <c r="C41" s="555">
        <v>188.45802724795044</v>
      </c>
      <c r="D41" s="555">
        <v>233.07483905780711</v>
      </c>
      <c r="E41" s="555">
        <v>212.44739253996573</v>
      </c>
      <c r="F41" s="555">
        <v>185.413945006169</v>
      </c>
      <c r="G41" s="555">
        <v>176.27843007851121</v>
      </c>
    </row>
    <row r="42" spans="1:198" ht="12.75" customHeight="1">
      <c r="A42" s="1190"/>
      <c r="B42" s="1190" t="s">
        <v>1043</v>
      </c>
      <c r="C42" s="557">
        <v>20</v>
      </c>
      <c r="D42" s="557">
        <v>72</v>
      </c>
      <c r="E42" s="557">
        <v>20</v>
      </c>
      <c r="F42" s="557">
        <v>18</v>
      </c>
      <c r="G42" s="557">
        <v>16</v>
      </c>
    </row>
    <row r="43" spans="1:198" ht="13.5" customHeight="1">
      <c r="A43" s="1190"/>
      <c r="B43" s="1190" t="s">
        <v>549</v>
      </c>
      <c r="C43" s="555">
        <v>1.6701185462816293</v>
      </c>
      <c r="D43" s="555">
        <v>23.187590026397594</v>
      </c>
      <c r="E43" s="555">
        <v>2.0818688992745558</v>
      </c>
      <c r="F43" s="555">
        <v>2.1316871971188864</v>
      </c>
      <c r="G43" s="555">
        <v>22.705760652367836</v>
      </c>
    </row>
    <row r="44" spans="1:198" ht="12.75" customHeight="1">
      <c r="A44" s="1190"/>
      <c r="B44" s="1190" t="s">
        <v>1044</v>
      </c>
      <c r="C44" s="555">
        <v>3.8445090676020359</v>
      </c>
      <c r="D44" s="555">
        <v>3.7710291599351282</v>
      </c>
      <c r="E44" s="555">
        <v>4.0108790652809061</v>
      </c>
      <c r="F44" s="555">
        <v>3.3422026125864477</v>
      </c>
      <c r="G44" s="555">
        <v>2.7021359152186406</v>
      </c>
    </row>
    <row r="45" spans="1:198">
      <c r="A45" s="1190"/>
      <c r="B45" s="1190" t="s">
        <v>550</v>
      </c>
      <c r="C45" s="555">
        <v>12.838015765434951</v>
      </c>
      <c r="D45" s="555">
        <v>9.1514935645412585</v>
      </c>
      <c r="E45" s="555">
        <v>5.6016502296617254</v>
      </c>
      <c r="F45" s="555">
        <v>3.7148502730924</v>
      </c>
      <c r="G45" s="555">
        <v>3.0671396403638451</v>
      </c>
    </row>
    <row r="46" spans="1:198" ht="12.75">
      <c r="A46" s="1190"/>
      <c r="B46" s="1190" t="s">
        <v>551</v>
      </c>
      <c r="C46" s="555">
        <v>4.1946978974006086</v>
      </c>
      <c r="D46" s="555">
        <v>4.2561584304001325</v>
      </c>
      <c r="E46" s="555">
        <v>3.4324778357310834</v>
      </c>
      <c r="F46" s="555">
        <v>8.44235846173037</v>
      </c>
      <c r="G46" s="555">
        <v>3.8099459052399052</v>
      </c>
    </row>
    <row r="47" spans="1:198" s="1334" customFormat="1">
      <c r="A47" s="1216"/>
      <c r="B47" s="1216" t="s">
        <v>552</v>
      </c>
      <c r="C47" s="555">
        <v>1.7087950270826251</v>
      </c>
      <c r="D47" s="555">
        <v>2.6060729201429784</v>
      </c>
      <c r="E47" s="555">
        <v>2.5805163736636931</v>
      </c>
      <c r="F47" s="555">
        <v>2.0227660796507703</v>
      </c>
      <c r="G47" s="555">
        <v>1.9377455907357681</v>
      </c>
      <c r="H47" s="1330"/>
      <c r="I47" s="1331"/>
      <c r="J47" s="1332"/>
      <c r="K47" s="1332"/>
      <c r="L47" s="1332"/>
      <c r="M47" s="1333"/>
      <c r="N47" s="1333"/>
      <c r="O47" s="1333"/>
      <c r="P47" s="1333"/>
      <c r="Q47" s="1333"/>
      <c r="R47" s="1330"/>
      <c r="S47" s="1330"/>
      <c r="T47" s="1330"/>
      <c r="U47" s="1330"/>
      <c r="V47" s="1331"/>
      <c r="W47" s="1332"/>
      <c r="X47" s="1332"/>
      <c r="Y47" s="1332"/>
      <c r="Z47" s="1333"/>
      <c r="AA47" s="1333"/>
      <c r="AB47" s="1333"/>
      <c r="AC47" s="1333"/>
      <c r="AD47" s="1333"/>
      <c r="AE47" s="1330"/>
      <c r="AF47" s="1330"/>
      <c r="AG47" s="1330"/>
      <c r="AH47" s="1330"/>
      <c r="AI47" s="1331"/>
      <c r="AJ47" s="1332"/>
      <c r="AK47" s="1332"/>
      <c r="AL47" s="1332"/>
      <c r="AM47" s="1333"/>
      <c r="AN47" s="1333"/>
      <c r="AO47" s="1333"/>
      <c r="AP47" s="1333"/>
      <c r="AQ47" s="1333"/>
      <c r="AR47" s="1330"/>
      <c r="AS47" s="1330"/>
      <c r="AT47" s="1330"/>
      <c r="AU47" s="1330"/>
      <c r="AV47" s="1331"/>
      <c r="AW47" s="1332"/>
      <c r="AX47" s="1332"/>
      <c r="AY47" s="1332"/>
      <c r="AZ47" s="1333"/>
      <c r="BA47" s="1333"/>
      <c r="BB47" s="1333"/>
      <c r="BC47" s="1333"/>
      <c r="BD47" s="1333"/>
      <c r="BE47" s="1330"/>
      <c r="BF47" s="1330"/>
      <c r="BG47" s="1330"/>
      <c r="BH47" s="1330"/>
      <c r="BI47" s="1331"/>
      <c r="BJ47" s="1332"/>
      <c r="BK47" s="1332"/>
      <c r="BL47" s="1332"/>
      <c r="BM47" s="1333"/>
      <c r="BN47" s="1333"/>
      <c r="BO47" s="1333"/>
      <c r="BP47" s="1333"/>
      <c r="BQ47" s="1333"/>
      <c r="BR47" s="1330"/>
      <c r="BS47" s="1330"/>
      <c r="BT47" s="1330"/>
      <c r="BU47" s="1330"/>
      <c r="BV47" s="1331"/>
      <c r="BW47" s="1332"/>
      <c r="BX47" s="1332"/>
      <c r="BY47" s="1332"/>
      <c r="BZ47" s="1333"/>
      <c r="CA47" s="1333"/>
      <c r="CB47" s="1333"/>
      <c r="CC47" s="1333"/>
      <c r="CD47" s="1333"/>
      <c r="CE47" s="1330"/>
      <c r="CF47" s="1330"/>
      <c r="CG47" s="1330"/>
      <c r="CH47" s="1330"/>
      <c r="CI47" s="1331"/>
      <c r="CJ47" s="1332"/>
      <c r="CK47" s="1332"/>
      <c r="CL47" s="1332"/>
      <c r="CM47" s="1333"/>
      <c r="CN47" s="1333"/>
      <c r="CO47" s="1333"/>
      <c r="CP47" s="1333"/>
      <c r="CQ47" s="1333"/>
      <c r="CR47" s="1330"/>
      <c r="CS47" s="1330"/>
      <c r="CT47" s="1330"/>
      <c r="CU47" s="1330"/>
      <c r="CV47" s="1331"/>
      <c r="CW47" s="1332"/>
      <c r="CX47" s="1332"/>
      <c r="CY47" s="1332"/>
      <c r="CZ47" s="1333"/>
      <c r="DA47" s="1333"/>
      <c r="DB47" s="1333"/>
      <c r="DC47" s="1333"/>
      <c r="DD47" s="1333"/>
      <c r="DE47" s="1330"/>
      <c r="DF47" s="1330"/>
      <c r="DG47" s="1330"/>
      <c r="DH47" s="1330"/>
      <c r="DI47" s="1331"/>
      <c r="DJ47" s="1332"/>
      <c r="DK47" s="1332"/>
      <c r="DL47" s="1332"/>
      <c r="DM47" s="1333"/>
      <c r="DN47" s="1333"/>
      <c r="DO47" s="1333"/>
      <c r="DP47" s="1333"/>
      <c r="DQ47" s="1333"/>
      <c r="DR47" s="1330"/>
      <c r="DS47" s="1330"/>
      <c r="DT47" s="1330"/>
      <c r="DU47" s="1330"/>
      <c r="DV47" s="1331"/>
      <c r="DW47" s="1332"/>
      <c r="DX47" s="1332"/>
      <c r="DY47" s="1332"/>
      <c r="DZ47" s="1333"/>
      <c r="EA47" s="1333"/>
      <c r="EB47" s="1333"/>
      <c r="EC47" s="1333"/>
      <c r="ED47" s="1333"/>
      <c r="EE47" s="1330"/>
      <c r="EF47" s="1330"/>
      <c r="EG47" s="1330"/>
      <c r="EH47" s="1330"/>
      <c r="EI47" s="1331"/>
      <c r="EJ47" s="1332"/>
      <c r="EK47" s="1332"/>
      <c r="EL47" s="1332"/>
      <c r="EM47" s="1333"/>
      <c r="EN47" s="1333"/>
      <c r="EO47" s="1333"/>
      <c r="EP47" s="1333"/>
      <c r="EQ47" s="1333"/>
      <c r="ER47" s="1330"/>
      <c r="ES47" s="1330"/>
      <c r="ET47" s="1330"/>
      <c r="EU47" s="1330"/>
      <c r="EV47" s="1331"/>
      <c r="EW47" s="1332"/>
      <c r="EX47" s="1332"/>
      <c r="EY47" s="1332"/>
      <c r="EZ47" s="1333"/>
      <c r="FA47" s="1333"/>
      <c r="FB47" s="1333"/>
      <c r="FC47" s="1333"/>
      <c r="FD47" s="1333"/>
      <c r="FE47" s="1330"/>
      <c r="FF47" s="1330"/>
      <c r="FG47" s="1330"/>
      <c r="FH47" s="1330"/>
      <c r="FI47" s="1331"/>
      <c r="FJ47" s="1332"/>
      <c r="FK47" s="1332"/>
      <c r="FL47" s="1332"/>
      <c r="FM47" s="1333"/>
      <c r="FN47" s="1333"/>
      <c r="FO47" s="1333"/>
      <c r="FP47" s="1333"/>
      <c r="FQ47" s="1333"/>
      <c r="FR47" s="1330"/>
      <c r="FS47" s="1330"/>
      <c r="FT47" s="1330"/>
      <c r="FU47" s="1330"/>
      <c r="FV47" s="1331"/>
      <c r="FW47" s="1332"/>
      <c r="FX47" s="1332"/>
      <c r="FY47" s="1332"/>
      <c r="FZ47" s="1333"/>
      <c r="GA47" s="1333"/>
      <c r="GB47" s="1333"/>
      <c r="GC47" s="1333"/>
      <c r="GD47" s="1333"/>
      <c r="GE47" s="1330"/>
      <c r="GF47" s="1330"/>
      <c r="GG47" s="1330"/>
      <c r="GH47" s="1330"/>
      <c r="GI47" s="1331"/>
      <c r="GJ47" s="1332"/>
      <c r="GK47" s="1332"/>
      <c r="GL47" s="1332"/>
      <c r="GM47" s="1333"/>
      <c r="GN47" s="1333"/>
      <c r="GO47" s="1333"/>
      <c r="GP47" s="1333"/>
    </row>
    <row r="48" spans="1:198" s="1334" customFormat="1">
      <c r="A48" s="1216"/>
      <c r="B48" s="1216" t="s">
        <v>553</v>
      </c>
      <c r="C48" s="555">
        <v>52.703102438853122</v>
      </c>
      <c r="D48" s="555">
        <v>49.400697891719396</v>
      </c>
      <c r="E48" s="555">
        <v>46.485537438217627</v>
      </c>
      <c r="F48" s="555">
        <v>44.921385677212299</v>
      </c>
      <c r="G48" s="555">
        <v>42.54141225928214</v>
      </c>
      <c r="H48" s="1330"/>
      <c r="I48" s="1331"/>
      <c r="J48" s="1332"/>
      <c r="K48" s="1332"/>
      <c r="L48" s="1332"/>
      <c r="M48" s="1333"/>
      <c r="N48" s="1333"/>
      <c r="O48" s="1333"/>
      <c r="P48" s="1333"/>
      <c r="Q48" s="1333"/>
      <c r="R48" s="1330"/>
      <c r="S48" s="1330"/>
      <c r="T48" s="1330"/>
      <c r="U48" s="1330"/>
      <c r="V48" s="1331"/>
      <c r="W48" s="1332"/>
      <c r="X48" s="1332"/>
      <c r="Y48" s="1332"/>
      <c r="Z48" s="1333"/>
      <c r="AA48" s="1333"/>
      <c r="AB48" s="1333"/>
      <c r="AC48" s="1333"/>
      <c r="AD48" s="1333"/>
      <c r="AE48" s="1330"/>
      <c r="AF48" s="1330"/>
      <c r="AG48" s="1330"/>
      <c r="AH48" s="1330"/>
      <c r="AI48" s="1331"/>
      <c r="AJ48" s="1332"/>
      <c r="AK48" s="1332"/>
      <c r="AL48" s="1332"/>
      <c r="AM48" s="1333"/>
      <c r="AN48" s="1333"/>
      <c r="AO48" s="1333"/>
      <c r="AP48" s="1333"/>
      <c r="AQ48" s="1333"/>
      <c r="AR48" s="1330"/>
      <c r="AS48" s="1330"/>
      <c r="AT48" s="1330"/>
      <c r="AU48" s="1330"/>
      <c r="AV48" s="1331"/>
      <c r="AW48" s="1332"/>
      <c r="AX48" s="1332"/>
      <c r="AY48" s="1332"/>
      <c r="AZ48" s="1333"/>
      <c r="BA48" s="1333"/>
      <c r="BB48" s="1333"/>
      <c r="BC48" s="1333"/>
      <c r="BD48" s="1333"/>
      <c r="BE48" s="1330"/>
      <c r="BF48" s="1330"/>
      <c r="BG48" s="1330"/>
      <c r="BH48" s="1330"/>
      <c r="BI48" s="1331"/>
      <c r="BJ48" s="1332"/>
      <c r="BK48" s="1332"/>
      <c r="BL48" s="1332"/>
      <c r="BM48" s="1333"/>
      <c r="BN48" s="1333"/>
      <c r="BO48" s="1333"/>
      <c r="BP48" s="1333"/>
      <c r="BQ48" s="1333"/>
      <c r="BR48" s="1330"/>
      <c r="BS48" s="1330"/>
      <c r="BT48" s="1330"/>
      <c r="BU48" s="1330"/>
      <c r="BV48" s="1331"/>
      <c r="BW48" s="1332"/>
      <c r="BX48" s="1332"/>
      <c r="BY48" s="1332"/>
      <c r="BZ48" s="1333"/>
      <c r="CA48" s="1333"/>
      <c r="CB48" s="1333"/>
      <c r="CC48" s="1333"/>
      <c r="CD48" s="1333"/>
      <c r="CE48" s="1330"/>
      <c r="CF48" s="1330"/>
      <c r="CG48" s="1330"/>
      <c r="CH48" s="1330"/>
      <c r="CI48" s="1331"/>
      <c r="CJ48" s="1332"/>
      <c r="CK48" s="1332"/>
      <c r="CL48" s="1332"/>
      <c r="CM48" s="1333"/>
      <c r="CN48" s="1333"/>
      <c r="CO48" s="1333"/>
      <c r="CP48" s="1333"/>
      <c r="CQ48" s="1333"/>
      <c r="CR48" s="1330"/>
      <c r="CS48" s="1330"/>
      <c r="CT48" s="1330"/>
      <c r="CU48" s="1330"/>
      <c r="CV48" s="1331"/>
      <c r="CW48" s="1332"/>
      <c r="CX48" s="1332"/>
      <c r="CY48" s="1332"/>
      <c r="CZ48" s="1333"/>
      <c r="DA48" s="1333"/>
      <c r="DB48" s="1333"/>
      <c r="DC48" s="1333"/>
      <c r="DD48" s="1333"/>
      <c r="DE48" s="1330"/>
      <c r="DF48" s="1330"/>
      <c r="DG48" s="1330"/>
      <c r="DH48" s="1330"/>
      <c r="DI48" s="1331"/>
      <c r="DJ48" s="1332"/>
      <c r="DK48" s="1332"/>
      <c r="DL48" s="1332"/>
      <c r="DM48" s="1333"/>
      <c r="DN48" s="1333"/>
      <c r="DO48" s="1333"/>
      <c r="DP48" s="1333"/>
      <c r="DQ48" s="1333"/>
      <c r="DR48" s="1330"/>
      <c r="DS48" s="1330"/>
      <c r="DT48" s="1330"/>
      <c r="DU48" s="1330"/>
      <c r="DV48" s="1331"/>
      <c r="DW48" s="1332"/>
      <c r="DX48" s="1332"/>
      <c r="DY48" s="1332"/>
      <c r="DZ48" s="1333"/>
      <c r="EA48" s="1333"/>
      <c r="EB48" s="1333"/>
      <c r="EC48" s="1333"/>
      <c r="ED48" s="1333"/>
      <c r="EE48" s="1330"/>
      <c r="EF48" s="1330"/>
      <c r="EG48" s="1330"/>
      <c r="EH48" s="1330"/>
      <c r="EI48" s="1331"/>
      <c r="EJ48" s="1332"/>
      <c r="EK48" s="1332"/>
      <c r="EL48" s="1332"/>
      <c r="EM48" s="1333"/>
      <c r="EN48" s="1333"/>
      <c r="EO48" s="1333"/>
      <c r="EP48" s="1333"/>
      <c r="EQ48" s="1333"/>
      <c r="ER48" s="1330"/>
      <c r="ES48" s="1330"/>
      <c r="ET48" s="1330"/>
      <c r="EU48" s="1330"/>
      <c r="EV48" s="1331"/>
      <c r="EW48" s="1332"/>
      <c r="EX48" s="1332"/>
      <c r="EY48" s="1332"/>
      <c r="EZ48" s="1333"/>
      <c r="FA48" s="1333"/>
      <c r="FB48" s="1333"/>
      <c r="FC48" s="1333"/>
      <c r="FD48" s="1333"/>
      <c r="FE48" s="1330"/>
      <c r="FF48" s="1330"/>
      <c r="FG48" s="1330"/>
      <c r="FH48" s="1330"/>
      <c r="FI48" s="1331"/>
      <c r="FJ48" s="1332"/>
      <c r="FK48" s="1332"/>
      <c r="FL48" s="1332"/>
      <c r="FM48" s="1333"/>
      <c r="FN48" s="1333"/>
      <c r="FO48" s="1333"/>
      <c r="FP48" s="1333"/>
      <c r="FQ48" s="1333"/>
      <c r="FR48" s="1330"/>
      <c r="FS48" s="1330"/>
      <c r="FT48" s="1330"/>
      <c r="FU48" s="1330"/>
      <c r="FV48" s="1331"/>
      <c r="FW48" s="1332"/>
      <c r="FX48" s="1332"/>
      <c r="FY48" s="1332"/>
      <c r="FZ48" s="1333"/>
      <c r="GA48" s="1333"/>
      <c r="GB48" s="1333"/>
      <c r="GC48" s="1333"/>
      <c r="GD48" s="1333"/>
      <c r="GE48" s="1330"/>
      <c r="GF48" s="1330"/>
      <c r="GG48" s="1330"/>
      <c r="GH48" s="1330"/>
      <c r="GI48" s="1331"/>
      <c r="GJ48" s="1332"/>
      <c r="GK48" s="1332"/>
      <c r="GL48" s="1332"/>
      <c r="GM48" s="1333"/>
      <c r="GN48" s="1333"/>
      <c r="GO48" s="1333"/>
      <c r="GP48" s="1333"/>
    </row>
    <row r="49" spans="1:7" s="1334" customFormat="1">
      <c r="A49" s="1190"/>
      <c r="B49" s="1190" t="s">
        <v>554</v>
      </c>
      <c r="C49" s="555">
        <v>23.811197448693797</v>
      </c>
      <c r="D49" s="555">
        <v>22.446078934867014</v>
      </c>
      <c r="E49" s="555">
        <v>20.537692655622923</v>
      </c>
      <c r="F49" s="555">
        <v>17.952357008140499</v>
      </c>
      <c r="G49" s="555">
        <v>16.476290297765601</v>
      </c>
    </row>
    <row r="50" spans="1:7" s="1334" customFormat="1">
      <c r="A50" s="1307"/>
      <c r="B50" s="1307" t="s">
        <v>555</v>
      </c>
      <c r="C50" s="555">
        <v>28.891904990159322</v>
      </c>
      <c r="D50" s="555">
        <v>26.954618956852382</v>
      </c>
      <c r="E50" s="555">
        <v>25.947844782594704</v>
      </c>
      <c r="F50" s="555">
        <v>26.969028669071797</v>
      </c>
      <c r="G50" s="555">
        <v>26.065121961516542</v>
      </c>
    </row>
    <row r="51" spans="1:7">
      <c r="A51" s="1337"/>
      <c r="B51" s="1337"/>
      <c r="C51" s="555"/>
      <c r="D51" s="555"/>
      <c r="E51" s="555"/>
      <c r="F51" s="555"/>
      <c r="G51" s="555"/>
    </row>
    <row r="52" spans="1:7" s="1339" customFormat="1">
      <c r="A52" s="1338"/>
      <c r="B52" s="1338" t="s">
        <v>556</v>
      </c>
      <c r="C52" s="555"/>
      <c r="D52" s="555"/>
      <c r="E52" s="555"/>
      <c r="F52" s="555"/>
      <c r="G52" s="555"/>
    </row>
    <row r="53" spans="1:7" s="1334" customFormat="1" ht="12.75">
      <c r="A53" s="1190"/>
      <c r="B53" s="1190" t="s">
        <v>557</v>
      </c>
      <c r="C53" s="555">
        <v>0.63971350513054714</v>
      </c>
      <c r="D53" s="555">
        <v>0.81815317197422144</v>
      </c>
      <c r="E53" s="555">
        <v>1.1261594836273658</v>
      </c>
      <c r="F53" s="555">
        <v>1.4567216665117699</v>
      </c>
      <c r="G53" s="555">
        <v>1.4459240689667778</v>
      </c>
    </row>
    <row r="54" spans="1:7" s="1334" customFormat="1" ht="13.5" customHeight="1">
      <c r="A54" s="1190"/>
      <c r="B54" s="1190" t="s">
        <v>558</v>
      </c>
      <c r="C54" s="555">
        <v>5.7016378684046609</v>
      </c>
      <c r="D54" s="555">
        <v>7.4124169090618235</v>
      </c>
      <c r="E54" s="555">
        <v>10.399890169619331</v>
      </c>
      <c r="F54" s="555">
        <v>13.586370633378699</v>
      </c>
      <c r="G54" s="555">
        <v>13.477475903822111</v>
      </c>
    </row>
    <row r="55" spans="1:7" s="1334" customFormat="1" ht="12.75">
      <c r="A55" s="1190"/>
      <c r="B55" s="1190" t="s">
        <v>559</v>
      </c>
      <c r="C55" s="555">
        <v>62.16821001068665</v>
      </c>
      <c r="D55" s="555">
        <v>63.452427592044145</v>
      </c>
      <c r="E55" s="555">
        <v>62.763100745262271</v>
      </c>
      <c r="F55" s="555">
        <v>62.674125416401502</v>
      </c>
      <c r="G55" s="555">
        <v>60.626084596203903</v>
      </c>
    </row>
    <row r="56" spans="1:7" s="1334" customFormat="1" ht="12.75">
      <c r="A56" s="1190"/>
      <c r="B56" s="1190" t="s">
        <v>560</v>
      </c>
      <c r="C56" s="555">
        <v>62.823445193817086</v>
      </c>
      <c r="D56" s="555">
        <v>58.129152647689217</v>
      </c>
      <c r="E56" s="555">
        <v>54.686875456604589</v>
      </c>
      <c r="F56" s="555">
        <v>53.242665640592399</v>
      </c>
      <c r="G56" s="555">
        <v>52.453234775275689</v>
      </c>
    </row>
    <row r="57" spans="1:7" s="1334" customFormat="1" ht="14.25" customHeight="1">
      <c r="A57" s="1307"/>
      <c r="B57" s="1307" t="s">
        <v>561</v>
      </c>
      <c r="C57" s="555">
        <v>0.47850652704133029</v>
      </c>
      <c r="D57" s="555">
        <v>0.13042777769748534</v>
      </c>
      <c r="E57" s="555">
        <v>1.0408188443815476E-2</v>
      </c>
      <c r="F57" s="1340">
        <v>0.34983099585948402</v>
      </c>
      <c r="G57" s="1340">
        <v>8.1934532501278162E-2</v>
      </c>
    </row>
    <row r="58" spans="1:7" s="1334" customFormat="1" ht="15.75" customHeight="1">
      <c r="A58" s="1190"/>
      <c r="B58" s="1307" t="s">
        <v>562</v>
      </c>
      <c r="C58" s="1340">
        <v>34.975376113707107</v>
      </c>
      <c r="D58" s="1340">
        <v>35.534666205783843</v>
      </c>
      <c r="E58" s="1340">
        <v>35.766728389243482</v>
      </c>
      <c r="F58" s="555">
        <v>35.1877991945803</v>
      </c>
      <c r="G58" s="555">
        <v>34.809097046501833</v>
      </c>
    </row>
    <row r="59" spans="1:7" s="1334" customFormat="1" ht="14.25" customHeight="1">
      <c r="A59" s="1190"/>
      <c r="B59" s="1190"/>
      <c r="C59" s="555"/>
      <c r="D59" s="555"/>
      <c r="E59" s="555"/>
      <c r="F59" s="555"/>
      <c r="G59" s="555"/>
    </row>
    <row r="60" spans="1:7" s="1334" customFormat="1" ht="14.25" customHeight="1">
      <c r="A60" s="1336"/>
      <c r="B60" s="1336" t="s">
        <v>563</v>
      </c>
      <c r="C60" s="555"/>
      <c r="D60" s="555"/>
      <c r="E60" s="555"/>
      <c r="F60" s="555"/>
      <c r="G60" s="555"/>
    </row>
    <row r="61" spans="1:7" s="1334" customFormat="1" ht="14.25" customHeight="1">
      <c r="A61" s="1216"/>
      <c r="B61" s="1307" t="s">
        <v>1045</v>
      </c>
      <c r="C61" s="555">
        <v>3.6040436501401976</v>
      </c>
      <c r="D61" s="555">
        <v>3.9573752266888031</v>
      </c>
      <c r="E61" s="555">
        <v>4.2193554636009063</v>
      </c>
      <c r="F61" s="555">
        <v>3.9259304376401181</v>
      </c>
      <c r="G61" s="555">
        <v>3.8140737457188703</v>
      </c>
    </row>
    <row r="62" spans="1:7" s="1334" customFormat="1" ht="14.25" customHeight="1">
      <c r="A62" s="1216"/>
      <c r="B62" s="1307" t="s">
        <v>1046</v>
      </c>
      <c r="C62" s="555">
        <v>4.7683108643619594</v>
      </c>
      <c r="D62" s="555">
        <v>4.9188614177762799</v>
      </c>
      <c r="E62" s="555">
        <v>4.5713549245705716</v>
      </c>
      <c r="F62" s="555">
        <v>4.1801434040325667</v>
      </c>
      <c r="G62" s="555">
        <v>3.8721999472893254</v>
      </c>
    </row>
    <row r="63" spans="1:7" s="1334" customFormat="1" ht="14.25" customHeight="1">
      <c r="A63" s="1216"/>
      <c r="B63" s="1307" t="s">
        <v>565</v>
      </c>
      <c r="C63" s="555">
        <v>2.17</v>
      </c>
      <c r="D63" s="555">
        <v>1.460792079207921</v>
      </c>
      <c r="E63" s="555">
        <v>1.1950819672131148</v>
      </c>
      <c r="F63" s="555">
        <v>1.0401617250673856</v>
      </c>
      <c r="G63" s="555">
        <v>1.1286598576292168</v>
      </c>
    </row>
    <row r="64" spans="1:7" s="1334" customFormat="1">
      <c r="A64" s="1190"/>
      <c r="B64" s="1190"/>
      <c r="C64" s="555"/>
      <c r="D64" s="555"/>
      <c r="E64" s="555"/>
      <c r="F64" s="555"/>
      <c r="G64" s="555"/>
    </row>
    <row r="65" spans="1:7" s="1334" customFormat="1">
      <c r="A65" s="1338"/>
      <c r="B65" s="1338" t="s">
        <v>564</v>
      </c>
      <c r="C65" s="555"/>
      <c r="D65" s="555"/>
      <c r="E65" s="555"/>
      <c r="F65" s="555"/>
      <c r="G65" s="555"/>
    </row>
    <row r="66" spans="1:7" s="1334" customFormat="1" ht="12.75">
      <c r="A66" s="1190"/>
      <c r="B66" s="1190" t="s">
        <v>566</v>
      </c>
      <c r="C66" s="555">
        <v>27.286942686135063</v>
      </c>
      <c r="D66" s="555">
        <v>25.482712317402783</v>
      </c>
      <c r="E66" s="555">
        <v>24.280029423829372</v>
      </c>
      <c r="F66" s="555">
        <v>25.692665639439401</v>
      </c>
      <c r="G66" s="555">
        <v>23.16133427402438</v>
      </c>
    </row>
    <row r="67" spans="1:7" s="1334" customFormat="1" ht="15" customHeight="1">
      <c r="A67" s="1190"/>
      <c r="B67" s="1190" t="s">
        <v>567</v>
      </c>
      <c r="C67" s="555">
        <v>31.218977672323344</v>
      </c>
      <c r="D67" s="555">
        <v>29.82889681508366</v>
      </c>
      <c r="E67" s="555">
        <v>28.1714963019195</v>
      </c>
      <c r="F67" s="555">
        <v>28.911145587780503</v>
      </c>
      <c r="G67" s="555">
        <v>27.084718867420349</v>
      </c>
    </row>
    <row r="68" spans="1:7" s="1334" customFormat="1" ht="15" customHeight="1">
      <c r="A68" s="1190"/>
      <c r="B68" s="1190" t="s">
        <v>568</v>
      </c>
      <c r="C68" s="555">
        <v>32.838324949629552</v>
      </c>
      <c r="D68" s="555">
        <v>33.162485697252713</v>
      </c>
      <c r="E68" s="555">
        <v>31.3615266059623</v>
      </c>
      <c r="F68" s="555">
        <v>30.865325626006701</v>
      </c>
      <c r="G68" s="555">
        <v>29.844339485900882</v>
      </c>
    </row>
    <row r="69" spans="1:7" s="1334" customFormat="1" ht="13.9" customHeight="1">
      <c r="A69" s="1190"/>
      <c r="B69" s="1190" t="s">
        <v>569</v>
      </c>
      <c r="C69" s="555">
        <v>47.641622960159211</v>
      </c>
      <c r="D69" s="555">
        <v>45.485547790169399</v>
      </c>
      <c r="E69" s="555">
        <v>42.414390166946689</v>
      </c>
      <c r="F69" s="555">
        <v>44.547225574879903</v>
      </c>
      <c r="G69" s="555">
        <v>40.135453832327748</v>
      </c>
    </row>
    <row r="70" spans="1:7" s="1334" customFormat="1" ht="25.15" customHeight="1">
      <c r="A70" s="1184"/>
      <c r="B70" s="1184" t="s">
        <v>570</v>
      </c>
      <c r="C70" s="555">
        <v>54.506757337171031</v>
      </c>
      <c r="D70" s="555">
        <v>53.243300583978183</v>
      </c>
      <c r="E70" s="555">
        <v>49.21233063101689</v>
      </c>
      <c r="F70" s="555">
        <v>50.127586689566805</v>
      </c>
      <c r="G70" s="555">
        <v>46.934147696493859</v>
      </c>
    </row>
    <row r="71" spans="1:7" s="1334" customFormat="1" ht="25.15" customHeight="1">
      <c r="A71" s="1184"/>
      <c r="B71" s="1184" t="s">
        <v>571</v>
      </c>
      <c r="C71" s="555">
        <v>57.334055848197806</v>
      </c>
      <c r="D71" s="555">
        <v>59.193613663843145</v>
      </c>
      <c r="E71" s="555">
        <v>54.784942904182508</v>
      </c>
      <c r="F71" s="555">
        <v>53.5158415401323</v>
      </c>
      <c r="G71" s="555">
        <v>51.716196287363772</v>
      </c>
    </row>
    <row r="72" spans="1:7" s="1334" customFormat="1" ht="12.75">
      <c r="A72" s="1190"/>
      <c r="B72" s="1190" t="s">
        <v>572</v>
      </c>
      <c r="C72" s="555">
        <v>38.330227711469348</v>
      </c>
      <c r="D72" s="555">
        <v>36.775992184411507</v>
      </c>
      <c r="E72" s="555">
        <v>33.852090234118634</v>
      </c>
      <c r="F72" s="555">
        <v>35.676974598045305</v>
      </c>
      <c r="G72" s="555">
        <v>32.275426960408041</v>
      </c>
    </row>
    <row r="73" spans="1:7" s="1334" customFormat="1">
      <c r="A73" s="1190"/>
      <c r="B73" s="1190" t="s">
        <v>573</v>
      </c>
      <c r="C73" s="555">
        <v>43.853594624488963</v>
      </c>
      <c r="D73" s="555">
        <v>43.048293387198576</v>
      </c>
      <c r="E73" s="555">
        <v>39.277713308977923</v>
      </c>
      <c r="F73" s="555">
        <v>40.146173278038297</v>
      </c>
      <c r="G73" s="555">
        <v>37.742681626464012</v>
      </c>
    </row>
    <row r="74" spans="1:7" s="1334" customFormat="1">
      <c r="A74" s="1190"/>
      <c r="B74" s="1190" t="s">
        <v>574</v>
      </c>
      <c r="C74" s="555">
        <v>46.128307134316373</v>
      </c>
      <c r="D74" s="555">
        <v>47.859242753564352</v>
      </c>
      <c r="E74" s="555">
        <v>43.725368285707248</v>
      </c>
      <c r="F74" s="555">
        <v>42.8597582583674</v>
      </c>
      <c r="G74" s="555">
        <v>41.588225784517761</v>
      </c>
    </row>
    <row r="75" spans="1:7" s="1334" customFormat="1">
      <c r="A75" s="1216"/>
      <c r="B75" s="1216" t="s">
        <v>575</v>
      </c>
      <c r="C75" s="555">
        <v>112.67440624063987</v>
      </c>
      <c r="D75" s="555">
        <v>113.4449254538698</v>
      </c>
      <c r="E75" s="555">
        <v>110.32544567608915</v>
      </c>
      <c r="F75" s="555">
        <v>114.88972498686401</v>
      </c>
      <c r="G75" s="555">
        <v>114.01506489217461</v>
      </c>
    </row>
    <row r="76" spans="1:7" s="1334" customFormat="1" ht="12" customHeight="1">
      <c r="A76" s="1341"/>
      <c r="B76" s="1341" t="s">
        <v>576</v>
      </c>
      <c r="C76" s="555">
        <v>50.153268097373861</v>
      </c>
      <c r="D76" s="555">
        <v>47.172291971441986</v>
      </c>
      <c r="E76" s="555">
        <v>46.428836130692083</v>
      </c>
      <c r="F76" s="555">
        <v>46.328630466138101</v>
      </c>
      <c r="G76" s="555">
        <v>45.704469897670641</v>
      </c>
    </row>
    <row r="77" spans="1:7" s="1334" customFormat="1">
      <c r="A77" s="1341"/>
      <c r="B77" s="1341" t="s">
        <v>577</v>
      </c>
      <c r="C77" s="555">
        <v>45.497605306238057</v>
      </c>
      <c r="D77" s="555">
        <v>42.830191468882077</v>
      </c>
      <c r="E77" s="555">
        <v>42.435423071967129</v>
      </c>
      <c r="F77" s="555">
        <v>43.1327376851319</v>
      </c>
      <c r="G77" s="555">
        <v>43.066960338555802</v>
      </c>
    </row>
    <row r="78" spans="1:7" s="1334" customFormat="1">
      <c r="A78" s="1216"/>
      <c r="B78" s="1216" t="s">
        <v>578</v>
      </c>
      <c r="C78" s="555">
        <v>44.943451551852228</v>
      </c>
      <c r="D78" s="555">
        <v>42.323575280220119</v>
      </c>
      <c r="E78" s="555">
        <v>42.132603357289128</v>
      </c>
      <c r="F78" s="555">
        <v>43.003191791244497</v>
      </c>
      <c r="G78" s="555">
        <v>42.657957055909449</v>
      </c>
    </row>
    <row r="79" spans="1:7" s="1334" customFormat="1">
      <c r="A79" s="1307"/>
      <c r="B79" s="1307" t="s">
        <v>579</v>
      </c>
      <c r="C79" s="555">
        <v>0.5541537543858337</v>
      </c>
      <c r="D79" s="555">
        <v>0.5066161886619569</v>
      </c>
      <c r="E79" s="555">
        <v>0.30281971467799573</v>
      </c>
      <c r="F79" s="555">
        <v>0.12954589388742402</v>
      </c>
      <c r="G79" s="555">
        <v>0.40900328264636227</v>
      </c>
    </row>
    <row r="80" spans="1:7" s="1334" customFormat="1">
      <c r="A80" s="1307"/>
      <c r="B80" s="1307"/>
      <c r="C80" s="555"/>
      <c r="D80" s="555"/>
      <c r="E80" s="555"/>
      <c r="F80" s="555"/>
      <c r="G80" s="555"/>
    </row>
    <row r="81" spans="1:7" s="1334" customFormat="1">
      <c r="A81" s="1338"/>
      <c r="B81" s="1338" t="s">
        <v>580</v>
      </c>
      <c r="C81" s="555"/>
      <c r="D81" s="555"/>
      <c r="E81" s="555"/>
      <c r="F81" s="555"/>
      <c r="G81" s="555"/>
    </row>
    <row r="82" spans="1:7" s="1334" customFormat="1">
      <c r="A82" s="1190"/>
      <c r="B82" s="1190" t="s">
        <v>581</v>
      </c>
      <c r="C82" s="555">
        <v>15.607652028525495</v>
      </c>
      <c r="D82" s="555">
        <v>17.508673471372049</v>
      </c>
      <c r="E82" s="555">
        <v>11.074629178469623</v>
      </c>
      <c r="F82" s="555">
        <v>14.4853937299669</v>
      </c>
      <c r="G82" s="555">
        <v>6.2207705386660566</v>
      </c>
    </row>
    <row r="83" spans="1:7" s="1334" customFormat="1">
      <c r="A83" s="1190"/>
      <c r="B83" s="1190"/>
      <c r="C83" s="555"/>
      <c r="D83" s="555"/>
      <c r="E83" s="555"/>
    </row>
    <row r="84" spans="1:7" s="1334" customFormat="1" ht="17.25" customHeight="1">
      <c r="A84" s="1342" t="s">
        <v>1047</v>
      </c>
      <c r="B84" s="1343"/>
      <c r="C84" s="1344"/>
      <c r="D84" s="1344"/>
      <c r="E84" s="1344"/>
      <c r="F84" s="1345"/>
      <c r="G84" s="1345"/>
    </row>
    <row r="85" spans="1:7" s="1334" customFormat="1">
      <c r="A85" s="1190"/>
      <c r="B85" s="1190" t="s">
        <v>582</v>
      </c>
      <c r="C85" s="555">
        <v>12.403528955627849</v>
      </c>
      <c r="D85" s="554">
        <v>13.161353442396999</v>
      </c>
      <c r="E85" s="554">
        <v>14.166278378264799</v>
      </c>
      <c r="F85" s="554">
        <v>15.253836513467542</v>
      </c>
      <c r="G85" s="554">
        <v>16.727558822565999</v>
      </c>
    </row>
    <row r="86" spans="1:7" s="1334" customFormat="1" ht="12.75">
      <c r="A86" s="1190"/>
      <c r="B86" s="1190" t="s">
        <v>583</v>
      </c>
      <c r="C86" s="555">
        <v>10.424846231552271</v>
      </c>
      <c r="D86" s="554">
        <v>11.498002581349464</v>
      </c>
      <c r="E86" s="554">
        <v>12.5097048108696</v>
      </c>
      <c r="F86" s="554">
        <v>13.3649133516693</v>
      </c>
      <c r="G86" s="554">
        <v>14.973484872294099</v>
      </c>
    </row>
    <row r="87" spans="1:7" s="1334" customFormat="1" ht="18" customHeight="1">
      <c r="A87" s="1346" t="s">
        <v>1048</v>
      </c>
      <c r="B87" s="1347"/>
      <c r="C87" s="1344"/>
      <c r="D87" s="1344"/>
      <c r="E87" s="1344"/>
      <c r="F87" s="1344"/>
      <c r="G87" s="1344"/>
    </row>
    <row r="88" spans="1:7" s="1334" customFormat="1">
      <c r="A88" s="1348"/>
      <c r="B88" s="1338" t="s">
        <v>586</v>
      </c>
      <c r="C88" s="555"/>
      <c r="D88" s="554"/>
      <c r="E88" s="554"/>
      <c r="F88" s="554"/>
      <c r="G88" s="554"/>
    </row>
    <row r="89" spans="1:7" s="1334" customFormat="1" ht="22.5">
      <c r="A89" s="559"/>
      <c r="B89" s="1184" t="s">
        <v>584</v>
      </c>
      <c r="C89" s="555"/>
      <c r="D89" s="554"/>
      <c r="E89" s="1349">
        <v>0.25873015873015898</v>
      </c>
      <c r="F89" s="1349">
        <v>0.3756140350877194</v>
      </c>
      <c r="G89" s="1349">
        <v>0.15790322580645172</v>
      </c>
    </row>
    <row r="90" spans="1:7" s="1334" customFormat="1" ht="28.5" customHeight="1">
      <c r="A90" s="559"/>
      <c r="B90" s="1184" t="s">
        <v>585</v>
      </c>
      <c r="C90" s="555"/>
      <c r="D90" s="554"/>
      <c r="E90" s="554">
        <v>27.15126808812925</v>
      </c>
      <c r="F90" s="554">
        <v>37.421391665684375</v>
      </c>
      <c r="G90" s="554">
        <v>28.903651493158517</v>
      </c>
    </row>
    <row r="91" spans="1:7" s="1334" customFormat="1">
      <c r="A91" s="1348"/>
      <c r="B91" s="1338" t="s">
        <v>587</v>
      </c>
      <c r="C91" s="555"/>
      <c r="D91" s="554"/>
      <c r="E91" s="554"/>
      <c r="F91" s="554"/>
      <c r="G91" s="554"/>
    </row>
    <row r="92" spans="1:7" s="1334" customFormat="1" ht="24">
      <c r="A92" s="1306"/>
      <c r="B92" s="1184" t="s">
        <v>588</v>
      </c>
      <c r="C92" s="555"/>
      <c r="D92" s="554"/>
      <c r="E92" s="554"/>
      <c r="F92" s="554"/>
      <c r="G92" s="554"/>
    </row>
    <row r="93" spans="1:7" s="1334" customFormat="1">
      <c r="A93" s="1306"/>
      <c r="B93" s="1350" t="s">
        <v>589</v>
      </c>
      <c r="C93" s="555"/>
      <c r="D93" s="554"/>
      <c r="E93" s="554"/>
      <c r="F93" s="554"/>
      <c r="G93" s="554"/>
    </row>
    <row r="94" spans="1:7" s="1334" customFormat="1" ht="12.75">
      <c r="A94" s="1306"/>
      <c r="B94" s="561" t="s">
        <v>590</v>
      </c>
      <c r="C94" s="555"/>
      <c r="D94" s="554"/>
      <c r="E94" s="1349">
        <v>0.81909407050832617</v>
      </c>
      <c r="F94" s="1349">
        <v>0.84306352030370302</v>
      </c>
      <c r="G94" s="1349">
        <v>0.81204772284736826</v>
      </c>
    </row>
    <row r="95" spans="1:7" s="1334" customFormat="1">
      <c r="A95" s="1306"/>
      <c r="B95" s="561" t="s">
        <v>591</v>
      </c>
      <c r="C95" s="555"/>
      <c r="D95" s="554"/>
      <c r="E95" s="1349">
        <v>2.4319205118496341</v>
      </c>
      <c r="F95" s="1349">
        <v>2.8947711182654787</v>
      </c>
      <c r="G95" s="1349">
        <v>2.8741690192952905</v>
      </c>
    </row>
    <row r="96" spans="1:7" s="1334" customFormat="1">
      <c r="A96" s="558"/>
      <c r="B96" s="553" t="s">
        <v>592</v>
      </c>
      <c r="C96" s="555"/>
      <c r="D96" s="554"/>
      <c r="E96" s="1349">
        <v>2.2264842770421787</v>
      </c>
      <c r="F96" s="1349">
        <v>2.7106200641391243</v>
      </c>
      <c r="G96" s="1349">
        <v>2.7468418890338095</v>
      </c>
    </row>
    <row r="97" spans="1:7" s="1334" customFormat="1">
      <c r="A97" s="558"/>
      <c r="B97" s="553" t="s">
        <v>593</v>
      </c>
      <c r="C97" s="555"/>
      <c r="D97" s="554"/>
      <c r="E97" s="1349">
        <v>2.2850569967163517</v>
      </c>
      <c r="F97" s="1349">
        <v>2.7112660122630423</v>
      </c>
      <c r="G97" s="1349">
        <v>2.6888012217118713</v>
      </c>
    </row>
    <row r="98" spans="1:7" s="1334" customFormat="1">
      <c r="A98" s="558"/>
      <c r="B98" s="1350" t="s">
        <v>594</v>
      </c>
      <c r="C98" s="555"/>
      <c r="D98" s="554"/>
      <c r="E98" s="554"/>
      <c r="F98" s="554"/>
      <c r="G98" s="554"/>
    </row>
    <row r="99" spans="1:7" s="1334" customFormat="1" ht="12.75">
      <c r="A99" s="558"/>
      <c r="B99" s="561" t="s">
        <v>590</v>
      </c>
      <c r="C99" s="555"/>
      <c r="D99" s="554"/>
      <c r="E99" s="1349">
        <v>0.73245239324836453</v>
      </c>
      <c r="F99" s="1349">
        <v>0.79280627739542109</v>
      </c>
      <c r="G99" s="1349">
        <v>0.79850911536509084</v>
      </c>
    </row>
    <row r="100" spans="1:7" s="1334" customFormat="1">
      <c r="A100" s="558"/>
      <c r="B100" s="561" t="s">
        <v>591</v>
      </c>
      <c r="C100" s="555"/>
      <c r="D100" s="554"/>
      <c r="E100" s="1349">
        <v>3.6134889419185234</v>
      </c>
      <c r="F100" s="1349">
        <v>3.8324354347634659</v>
      </c>
      <c r="G100" s="1349">
        <v>3.7065079850633125</v>
      </c>
    </row>
    <row r="101" spans="1:7" s="1334" customFormat="1">
      <c r="A101" s="558"/>
      <c r="B101" s="553" t="s">
        <v>592</v>
      </c>
      <c r="C101" s="555"/>
      <c r="D101" s="554"/>
      <c r="E101" s="1349">
        <v>3.574442162342629</v>
      </c>
      <c r="F101" s="1349">
        <v>3.6315898361582848</v>
      </c>
      <c r="G101" s="1349">
        <v>3.5489154875767359</v>
      </c>
    </row>
    <row r="102" spans="1:7" s="1334" customFormat="1">
      <c r="A102" s="558"/>
      <c r="B102" s="553" t="s">
        <v>593</v>
      </c>
      <c r="C102" s="555"/>
      <c r="D102" s="554"/>
      <c r="E102" s="1349">
        <v>3.1567455649978426</v>
      </c>
      <c r="F102" s="1349">
        <v>3.3929279425884165</v>
      </c>
      <c r="G102" s="1349">
        <v>3.3477618394259969</v>
      </c>
    </row>
    <row r="103" spans="1:7" s="1334" customFormat="1" ht="12.75">
      <c r="A103" s="558"/>
      <c r="B103" s="1184" t="s">
        <v>595</v>
      </c>
      <c r="C103" s="555"/>
      <c r="D103" s="554"/>
      <c r="E103" s="554">
        <v>29.845831860158739</v>
      </c>
      <c r="F103" s="554">
        <v>30.5296299990164</v>
      </c>
      <c r="G103" s="554">
        <v>31.980262225322591</v>
      </c>
    </row>
    <row r="104" spans="1:7" s="1334" customFormat="1" ht="12.75">
      <c r="A104" s="558"/>
      <c r="B104" s="1184" t="s">
        <v>596</v>
      </c>
      <c r="C104" s="555"/>
      <c r="D104" s="554"/>
      <c r="E104" s="554">
        <v>119.707437057682</v>
      </c>
      <c r="F104" s="554">
        <v>109.81890538424925</v>
      </c>
      <c r="G104" s="554">
        <v>105.2095428824952</v>
      </c>
    </row>
    <row r="105" spans="1:7" s="1334" customFormat="1" ht="12.75">
      <c r="A105" s="558"/>
      <c r="B105" s="1184" t="s">
        <v>597</v>
      </c>
      <c r="C105" s="555"/>
      <c r="D105" s="554"/>
      <c r="E105" s="554">
        <v>46.815112775256203</v>
      </c>
      <c r="F105" s="554">
        <v>44.717091550700658</v>
      </c>
      <c r="G105" s="554">
        <v>45.463801423457774</v>
      </c>
    </row>
    <row r="106" spans="1:7" s="1334" customFormat="1">
      <c r="A106" s="1348"/>
      <c r="B106" s="1338" t="s">
        <v>598</v>
      </c>
      <c r="C106" s="555"/>
      <c r="D106" s="554"/>
      <c r="E106" s="554"/>
      <c r="F106" s="554"/>
      <c r="G106" s="554"/>
    </row>
    <row r="107" spans="1:7" s="1334" customFormat="1" ht="34.5" customHeight="1">
      <c r="A107" s="558"/>
      <c r="B107" s="1184" t="s">
        <v>599</v>
      </c>
      <c r="C107" s="555"/>
      <c r="D107" s="554"/>
      <c r="E107" s="1349"/>
      <c r="F107" s="1349"/>
      <c r="G107" s="1349"/>
    </row>
    <row r="108" spans="1:7" s="1334" customFormat="1">
      <c r="A108" s="558"/>
      <c r="B108" s="1350" t="s">
        <v>600</v>
      </c>
      <c r="C108" s="555"/>
      <c r="D108" s="554"/>
      <c r="E108" s="1351">
        <v>1.9406599245581204</v>
      </c>
      <c r="F108" s="1351">
        <v>2.2604240017076402</v>
      </c>
      <c r="G108" s="1351">
        <v>1.8022506031790635</v>
      </c>
    </row>
    <row r="109" spans="1:7" s="1334" customFormat="1">
      <c r="A109" s="558"/>
      <c r="B109" s="1352" t="s">
        <v>601</v>
      </c>
      <c r="C109" s="555"/>
      <c r="D109" s="554"/>
      <c r="E109" s="1351">
        <v>1.2850497418190892</v>
      </c>
      <c r="F109" s="1351">
        <v>2.6261946863791272</v>
      </c>
      <c r="G109" s="1351">
        <v>3.5519972023949369</v>
      </c>
    </row>
    <row r="110" spans="1:7" s="1334" customFormat="1">
      <c r="A110" s="558"/>
      <c r="B110" s="1350" t="s">
        <v>602</v>
      </c>
      <c r="C110" s="555"/>
      <c r="D110" s="554"/>
      <c r="E110" s="1351">
        <v>3.2349494534815615</v>
      </c>
      <c r="F110" s="1351">
        <v>2.5920871255392677</v>
      </c>
      <c r="G110" s="1351">
        <v>2.3595166471201239</v>
      </c>
    </row>
    <row r="111" spans="1:7" s="1334" customFormat="1" ht="32.25" customHeight="1">
      <c r="A111" s="558"/>
      <c r="B111" s="1184" t="s">
        <v>603</v>
      </c>
      <c r="C111" s="555"/>
      <c r="D111" s="554"/>
      <c r="E111" s="554"/>
      <c r="F111" s="554"/>
      <c r="G111" s="554"/>
    </row>
    <row r="112" spans="1:7" s="1334" customFormat="1">
      <c r="A112" s="558"/>
      <c r="B112" s="1350" t="s">
        <v>600</v>
      </c>
      <c r="C112" s="555"/>
      <c r="D112" s="554"/>
      <c r="E112" s="1353">
        <v>2.8720730576758144E-3</v>
      </c>
      <c r="F112" s="1353">
        <v>4.6542843618517082E-3</v>
      </c>
      <c r="G112" s="1353">
        <v>2.0612110049721176E-3</v>
      </c>
    </row>
    <row r="113" spans="1:7" s="1334" customFormat="1">
      <c r="A113" s="558"/>
      <c r="B113" s="1352" t="s">
        <v>601</v>
      </c>
      <c r="C113" s="555"/>
      <c r="D113" s="554"/>
      <c r="E113" s="1351">
        <v>2.8290857830685523E-2</v>
      </c>
      <c r="F113" s="1351">
        <v>1.7725669236729368E-2</v>
      </c>
      <c r="G113" s="1353">
        <v>2.9245777417721722E-3</v>
      </c>
    </row>
    <row r="114" spans="1:7" s="1334" customFormat="1">
      <c r="A114" s="558"/>
      <c r="B114" s="1350" t="s">
        <v>602</v>
      </c>
      <c r="C114" s="555"/>
      <c r="D114" s="554"/>
      <c r="E114" s="1351">
        <v>0.11077277857666382</v>
      </c>
      <c r="F114" s="1351">
        <v>9.5894324857234009E-2</v>
      </c>
      <c r="G114" s="1351">
        <v>6.9202976774440386E-2</v>
      </c>
    </row>
    <row r="115" spans="1:7" s="1334" customFormat="1">
      <c r="A115" s="1348"/>
      <c r="B115" s="1338" t="s">
        <v>604</v>
      </c>
      <c r="C115" s="555"/>
      <c r="D115" s="554"/>
      <c r="E115" s="554"/>
      <c r="F115" s="554"/>
      <c r="G115" s="554"/>
    </row>
    <row r="116" spans="1:7" s="1334" customFormat="1" ht="24">
      <c r="A116" s="1306"/>
      <c r="B116" s="1184" t="s">
        <v>1049</v>
      </c>
      <c r="C116" s="555"/>
      <c r="D116" s="554"/>
      <c r="E116" s="554"/>
      <c r="F116" s="554"/>
      <c r="G116" s="554"/>
    </row>
    <row r="117" spans="1:7" s="1334" customFormat="1">
      <c r="A117" s="1306"/>
      <c r="B117" s="1352" t="s">
        <v>605</v>
      </c>
      <c r="C117" s="555"/>
      <c r="D117" s="554"/>
      <c r="E117" s="554"/>
      <c r="F117" s="554"/>
      <c r="G117" s="554"/>
    </row>
    <row r="118" spans="1:7" s="1334" customFormat="1">
      <c r="A118" s="1306"/>
      <c r="B118" s="1354" t="s">
        <v>606</v>
      </c>
      <c r="C118" s="555"/>
      <c r="D118" s="554"/>
      <c r="E118" s="1340" t="s">
        <v>1050</v>
      </c>
      <c r="F118" s="1340" t="s">
        <v>1050</v>
      </c>
      <c r="G118" s="1349">
        <v>2.0614343408821872E-2</v>
      </c>
    </row>
    <row r="119" spans="1:7" s="1334" customFormat="1">
      <c r="A119" s="1306"/>
      <c r="B119" s="1355" t="s">
        <v>607</v>
      </c>
      <c r="C119" s="555"/>
      <c r="D119" s="554"/>
      <c r="E119" s="1349">
        <v>3.0121035415272144E-2</v>
      </c>
      <c r="F119" s="1340" t="s">
        <v>1050</v>
      </c>
      <c r="G119" s="1349">
        <v>2.0614343408821872E-2</v>
      </c>
    </row>
    <row r="120" spans="1:7" s="1334" customFormat="1">
      <c r="A120" s="1306"/>
      <c r="B120" s="1355" t="s">
        <v>608</v>
      </c>
      <c r="C120" s="555"/>
      <c r="D120" s="554"/>
      <c r="E120" s="1349">
        <v>0.10464263028175465</v>
      </c>
      <c r="F120" s="1349">
        <v>8.0170236711584214E-2</v>
      </c>
      <c r="G120" s="1349">
        <v>2.3465660846369203E-2</v>
      </c>
    </row>
    <row r="121" spans="1:7" s="1334" customFormat="1">
      <c r="A121" s="1306"/>
      <c r="B121" s="1355" t="s">
        <v>609</v>
      </c>
      <c r="C121" s="555"/>
      <c r="D121" s="554"/>
      <c r="E121" s="1349">
        <v>0.10528301871519695</v>
      </c>
      <c r="F121" s="1349">
        <v>0.10912420351930772</v>
      </c>
      <c r="G121" s="1340" t="s">
        <v>1050</v>
      </c>
    </row>
    <row r="122" spans="1:7" s="1334" customFormat="1">
      <c r="A122" s="1306"/>
      <c r="B122" s="1355" t="s">
        <v>610</v>
      </c>
      <c r="C122" s="555"/>
      <c r="D122" s="554"/>
      <c r="E122" s="1349">
        <v>0.11437578577770312</v>
      </c>
      <c r="F122" s="1349">
        <v>0.12417575583336049</v>
      </c>
      <c r="G122" s="1349">
        <v>0.26612675877480368</v>
      </c>
    </row>
    <row r="123" spans="1:7" s="1334" customFormat="1">
      <c r="A123" s="1306"/>
      <c r="B123" s="1355" t="s">
        <v>611</v>
      </c>
      <c r="C123" s="555"/>
      <c r="D123" s="554"/>
      <c r="E123" s="1340" t="s">
        <v>1050</v>
      </c>
      <c r="F123" s="1340" t="s">
        <v>1050</v>
      </c>
      <c r="G123" s="1349">
        <v>0.2820389462911595</v>
      </c>
    </row>
    <row r="124" spans="1:7" s="1334" customFormat="1">
      <c r="A124" s="1306"/>
      <c r="B124" s="1352" t="s">
        <v>612</v>
      </c>
      <c r="C124" s="555"/>
      <c r="D124" s="554"/>
      <c r="E124" s="1340"/>
      <c r="F124" s="1340"/>
      <c r="G124" s="1340"/>
    </row>
    <row r="125" spans="1:7" s="1334" customFormat="1">
      <c r="A125" s="1306"/>
      <c r="B125" s="1355" t="s">
        <v>608</v>
      </c>
      <c r="C125" s="555"/>
      <c r="D125" s="554"/>
      <c r="E125" s="1340" t="s">
        <v>1050</v>
      </c>
      <c r="F125" s="1340" t="s">
        <v>1050</v>
      </c>
      <c r="G125" s="1340" t="s">
        <v>1050</v>
      </c>
    </row>
    <row r="126" spans="1:7" s="1334" customFormat="1">
      <c r="A126" s="1306"/>
      <c r="B126" s="1355" t="s">
        <v>609</v>
      </c>
      <c r="C126" s="555"/>
      <c r="D126" s="554"/>
      <c r="E126" s="1349">
        <v>0.16907197531388199</v>
      </c>
      <c r="F126" s="1340" t="s">
        <v>1050</v>
      </c>
      <c r="G126" s="1340" t="s">
        <v>1050</v>
      </c>
    </row>
    <row r="127" spans="1:7" s="1334" customFormat="1">
      <c r="A127" s="1306"/>
      <c r="B127" s="1355" t="s">
        <v>610</v>
      </c>
      <c r="C127" s="555"/>
      <c r="D127" s="554"/>
      <c r="E127" s="1349">
        <v>0.18550441068709189</v>
      </c>
      <c r="F127" s="1340" t="s">
        <v>1050</v>
      </c>
      <c r="G127" s="1340" t="s">
        <v>1050</v>
      </c>
    </row>
    <row r="128" spans="1:7" s="1334" customFormat="1">
      <c r="A128" s="1306"/>
      <c r="B128" s="1355" t="s">
        <v>1051</v>
      </c>
      <c r="C128" s="555"/>
      <c r="D128" s="554"/>
      <c r="E128" s="1340" t="s">
        <v>1050</v>
      </c>
      <c r="F128" s="1340" t="s">
        <v>1050</v>
      </c>
      <c r="G128" s="1349">
        <v>0.38306949382339206</v>
      </c>
    </row>
    <row r="129" spans="1:7" s="1334" customFormat="1">
      <c r="A129" s="1306"/>
      <c r="B129" s="1355" t="s">
        <v>613</v>
      </c>
      <c r="C129" s="555"/>
      <c r="D129" s="554"/>
      <c r="E129" s="1340" t="s">
        <v>1050</v>
      </c>
      <c r="F129" s="1349">
        <v>0.75094230108773796</v>
      </c>
      <c r="G129" s="1349">
        <v>0.55029223872070931</v>
      </c>
    </row>
    <row r="130" spans="1:7" s="1334" customFormat="1">
      <c r="A130" s="1306"/>
      <c r="B130" s="1355" t="s">
        <v>622</v>
      </c>
      <c r="C130" s="555"/>
      <c r="D130" s="554"/>
      <c r="E130" s="1340" t="s">
        <v>1050</v>
      </c>
      <c r="F130" s="1340" t="s">
        <v>1050</v>
      </c>
      <c r="G130" s="1349">
        <v>0.615983515333417</v>
      </c>
    </row>
    <row r="131" spans="1:7" s="1334" customFormat="1">
      <c r="A131" s="1306"/>
      <c r="B131" s="1355" t="s">
        <v>623</v>
      </c>
      <c r="C131" s="555"/>
      <c r="D131" s="554"/>
      <c r="E131" s="1340" t="s">
        <v>1050</v>
      </c>
      <c r="F131" s="1340" t="s">
        <v>1050</v>
      </c>
      <c r="G131" s="1349">
        <v>1.5039308504443489</v>
      </c>
    </row>
    <row r="132" spans="1:7" s="1334" customFormat="1">
      <c r="A132" s="1306"/>
      <c r="B132" s="1355" t="s">
        <v>624</v>
      </c>
      <c r="C132" s="555"/>
      <c r="D132" s="554"/>
      <c r="E132" s="1340" t="s">
        <v>1050</v>
      </c>
      <c r="F132" s="1340" t="s">
        <v>1050</v>
      </c>
      <c r="G132" s="1349">
        <v>1.2610060190522088</v>
      </c>
    </row>
    <row r="133" spans="1:7" s="1334" customFormat="1">
      <c r="A133" s="1306"/>
      <c r="B133" s="1352" t="s">
        <v>614</v>
      </c>
      <c r="C133" s="555"/>
      <c r="D133" s="554"/>
      <c r="E133" s="1356" t="s">
        <v>1050</v>
      </c>
      <c r="F133" s="562" t="s">
        <v>1050</v>
      </c>
      <c r="G133" s="562" t="s">
        <v>1050</v>
      </c>
    </row>
    <row r="134" spans="1:7" s="1334" customFormat="1" ht="12.75">
      <c r="A134" s="1306"/>
      <c r="B134" s="1184" t="s">
        <v>615</v>
      </c>
      <c r="C134" s="555"/>
      <c r="D134" s="554"/>
      <c r="E134" s="1349">
        <v>4.7594873979616877E-2</v>
      </c>
      <c r="F134" s="560">
        <v>2.124867959034148E-2</v>
      </c>
      <c r="G134" s="560">
        <v>7.5352784717855087E-2</v>
      </c>
    </row>
    <row r="135" spans="1:7" s="1334" customFormat="1">
      <c r="A135" s="1306"/>
      <c r="B135" s="1350" t="s">
        <v>616</v>
      </c>
      <c r="C135" s="555"/>
      <c r="D135" s="554"/>
      <c r="E135" s="1351">
        <v>4.613142308075889E-2</v>
      </c>
      <c r="F135" s="1351">
        <v>4.1847527845993663E-3</v>
      </c>
      <c r="G135" s="1351">
        <v>2.5704517777205933E-3</v>
      </c>
    </row>
    <row r="136" spans="1:7" s="1334" customFormat="1">
      <c r="A136" s="1306"/>
      <c r="B136" s="1350" t="s">
        <v>617</v>
      </c>
      <c r="C136" s="555"/>
      <c r="D136" s="554"/>
      <c r="E136" s="1351">
        <v>1.9836750593880775E-2</v>
      </c>
      <c r="F136" s="1351">
        <v>1.662980545049322E-2</v>
      </c>
      <c r="G136" s="1351">
        <v>1.8662842064451048E-2</v>
      </c>
    </row>
    <row r="137" spans="1:7" s="1334" customFormat="1">
      <c r="A137" s="1306"/>
      <c r="B137" s="1350" t="s">
        <v>618</v>
      </c>
      <c r="C137" s="555"/>
      <c r="D137" s="554"/>
      <c r="E137" s="1351">
        <v>5.6179334478889599E-2</v>
      </c>
      <c r="F137" s="1351">
        <v>5.9904101600466532E-2</v>
      </c>
      <c r="G137" s="1351">
        <v>0.12387096774193548</v>
      </c>
    </row>
    <row r="138" spans="1:7" s="1334" customFormat="1">
      <c r="A138" s="1306"/>
      <c r="B138" s="1350" t="s">
        <v>619</v>
      </c>
      <c r="C138" s="555"/>
      <c r="D138" s="554"/>
      <c r="E138" s="1351">
        <v>9.8278969153175119E-3</v>
      </c>
      <c r="F138" s="1351">
        <v>0</v>
      </c>
      <c r="G138" s="1351">
        <v>3.5268891063965586E-2</v>
      </c>
    </row>
    <row r="139" spans="1:7" s="1334" customFormat="1">
      <c r="A139" s="1306"/>
      <c r="B139" s="1350" t="s">
        <v>620</v>
      </c>
      <c r="C139" s="555"/>
      <c r="D139" s="554"/>
      <c r="E139" s="1351">
        <v>0</v>
      </c>
      <c r="F139" s="1351">
        <v>0</v>
      </c>
      <c r="G139" s="1351">
        <v>0</v>
      </c>
    </row>
    <row r="140" spans="1:7" s="1334" customFormat="1">
      <c r="A140" s="1306"/>
      <c r="B140" s="1350" t="s">
        <v>621</v>
      </c>
      <c r="C140" s="555"/>
      <c r="D140" s="554"/>
      <c r="E140" s="1351">
        <v>2.496978194833489E-2</v>
      </c>
      <c r="F140" s="1351">
        <v>0</v>
      </c>
      <c r="G140" s="1351">
        <v>0.12704587025806452</v>
      </c>
    </row>
    <row r="141" spans="1:7" s="1334" customFormat="1" ht="14.25">
      <c r="A141" s="1342" t="s">
        <v>1052</v>
      </c>
      <c r="B141" s="1357"/>
      <c r="C141" s="1344"/>
      <c r="D141" s="1358"/>
      <c r="E141" s="1358"/>
      <c r="F141" s="1358"/>
      <c r="G141" s="1358"/>
    </row>
    <row r="142" spans="1:7" s="1334" customFormat="1">
      <c r="A142" s="1190"/>
      <c r="B142" s="1359" t="s">
        <v>127</v>
      </c>
      <c r="C142" s="555"/>
      <c r="D142" s="554"/>
      <c r="E142" s="554"/>
      <c r="F142" s="554"/>
      <c r="G142" s="554"/>
    </row>
    <row r="143" spans="1:7" s="1334" customFormat="1">
      <c r="A143" s="1190"/>
      <c r="B143" s="1190" t="s">
        <v>1053</v>
      </c>
      <c r="C143" s="555">
        <v>0.93026077179147026</v>
      </c>
      <c r="D143" s="554">
        <v>0.96812029213685002</v>
      </c>
      <c r="E143" s="554">
        <v>0.96142022687185569</v>
      </c>
      <c r="F143" s="554">
        <v>0.99184840293344367</v>
      </c>
      <c r="G143" s="554">
        <v>0.92367501534264096</v>
      </c>
    </row>
    <row r="144" spans="1:7" s="1334" customFormat="1" ht="15" customHeight="1">
      <c r="A144" s="1190"/>
      <c r="B144" s="1190" t="s">
        <v>1054</v>
      </c>
      <c r="C144" s="555">
        <v>3.0456379317339146</v>
      </c>
      <c r="D144" s="554">
        <v>1.9636477993845347</v>
      </c>
      <c r="E144" s="554">
        <v>2.7668253944657493</v>
      </c>
      <c r="F144" s="554">
        <v>3.2613499232265655</v>
      </c>
      <c r="G144" s="554">
        <v>4.003997700860463</v>
      </c>
    </row>
    <row r="145" spans="1:7" s="1334" customFormat="1" ht="15" customHeight="1">
      <c r="A145" s="1190"/>
      <c r="B145" s="1190" t="s">
        <v>1055</v>
      </c>
      <c r="C145" s="555"/>
      <c r="D145" s="554">
        <v>3.2084858353308729</v>
      </c>
      <c r="E145" s="554">
        <v>4.7985001383326065</v>
      </c>
      <c r="F145" s="554">
        <v>5.6045853478293539</v>
      </c>
      <c r="G145" s="554">
        <v>6.5865800523334679</v>
      </c>
    </row>
    <row r="146" spans="1:7" s="1334" customFormat="1">
      <c r="A146" s="1190"/>
      <c r="B146" s="1359" t="s">
        <v>625</v>
      </c>
      <c r="C146" s="555"/>
      <c r="D146" s="554"/>
      <c r="E146" s="554"/>
      <c r="F146" s="554"/>
      <c r="G146" s="554"/>
    </row>
    <row r="147" spans="1:7" s="1334" customFormat="1" ht="12.75">
      <c r="A147" s="1190"/>
      <c r="B147" s="1190" t="s">
        <v>628</v>
      </c>
      <c r="C147" s="555">
        <v>7.1766236407891899</v>
      </c>
      <c r="D147" s="554">
        <v>4.3826201989955491</v>
      </c>
      <c r="E147" s="554">
        <v>6.0315055808775035</v>
      </c>
      <c r="F147" s="554">
        <v>6.9927382260849642</v>
      </c>
      <c r="G147" s="554">
        <v>7.7286483277094113</v>
      </c>
    </row>
    <row r="148" spans="1:7" s="1334" customFormat="1">
      <c r="A148" s="1190"/>
      <c r="B148" s="1359" t="s">
        <v>626</v>
      </c>
      <c r="C148" s="555"/>
      <c r="D148" s="554"/>
      <c r="E148" s="554"/>
      <c r="F148" s="554"/>
      <c r="G148" s="554"/>
    </row>
    <row r="149" spans="1:7" s="1334" customFormat="1">
      <c r="A149" s="1190"/>
      <c r="B149" s="1190" t="s">
        <v>629</v>
      </c>
      <c r="C149" s="555">
        <v>-20.921066130920206</v>
      </c>
      <c r="D149" s="554">
        <v>-23.049160431763944</v>
      </c>
      <c r="E149" s="554">
        <v>-22.987303705284347</v>
      </c>
      <c r="F149" s="554">
        <v>-22.568279722222091</v>
      </c>
      <c r="G149" s="554">
        <v>-20.436637916245509</v>
      </c>
    </row>
    <row r="150" spans="1:7" s="1334" customFormat="1">
      <c r="A150" s="1190"/>
      <c r="B150" s="1359" t="s">
        <v>627</v>
      </c>
      <c r="C150" s="555"/>
      <c r="D150" s="554"/>
      <c r="E150" s="554"/>
      <c r="F150" s="554"/>
      <c r="G150" s="554"/>
    </row>
    <row r="151" spans="1:7" s="1334" customFormat="1">
      <c r="A151" s="1190"/>
      <c r="B151" s="1190" t="s">
        <v>1056</v>
      </c>
      <c r="C151" s="557">
        <v>1639</v>
      </c>
      <c r="D151" s="556">
        <v>2158</v>
      </c>
      <c r="E151" s="556">
        <v>1875</v>
      </c>
      <c r="F151" s="556">
        <v>1233</v>
      </c>
      <c r="G151" s="556">
        <v>1893</v>
      </c>
    </row>
    <row r="152" spans="1:7" s="1334" customFormat="1" ht="12.75">
      <c r="A152" s="1342" t="s">
        <v>630</v>
      </c>
      <c r="B152" s="1357"/>
      <c r="C152" s="1344"/>
      <c r="D152" s="1358"/>
      <c r="E152" s="1358"/>
      <c r="F152" s="1358"/>
      <c r="G152" s="1358"/>
    </row>
    <row r="153" spans="1:7" s="1334" customFormat="1">
      <c r="A153" s="1360"/>
      <c r="B153" s="1361" t="s">
        <v>127</v>
      </c>
      <c r="C153" s="1362"/>
      <c r="D153" s="1363"/>
      <c r="E153" s="1363"/>
      <c r="F153" s="1363"/>
      <c r="G153" s="1363"/>
    </row>
    <row r="154" spans="1:7" s="1334" customFormat="1" ht="12.75">
      <c r="A154" s="1190"/>
      <c r="B154" s="1190" t="s">
        <v>631</v>
      </c>
      <c r="C154" s="555">
        <v>19.606478601799619</v>
      </c>
      <c r="D154" s="554">
        <v>20.941077648635421</v>
      </c>
      <c r="E154" s="554">
        <v>22.432693176251217</v>
      </c>
      <c r="F154" s="554">
        <v>23.28062396396383</v>
      </c>
      <c r="G154" s="554">
        <v>24.436781528454272</v>
      </c>
    </row>
    <row r="155" spans="1:7" s="1334" customFormat="1" ht="12.75">
      <c r="A155" s="1044"/>
      <c r="B155" s="1044" t="s">
        <v>1057</v>
      </c>
      <c r="C155" s="1364">
        <v>9.0429743661247848</v>
      </c>
      <c r="D155" s="1365">
        <v>9.1645346536487171</v>
      </c>
      <c r="E155" s="1365">
        <v>8.355769089653192</v>
      </c>
      <c r="F155" s="1365">
        <v>7.1513660144086666</v>
      </c>
      <c r="G155" s="1365">
        <v>7.9666546194075716</v>
      </c>
    </row>
    <row r="156" spans="1:7">
      <c r="B156" s="1366"/>
      <c r="D156" s="1311"/>
      <c r="E156" s="1311"/>
    </row>
    <row r="157" spans="1:7">
      <c r="B157" s="1367"/>
    </row>
    <row r="158" spans="1:7" ht="15" customHeight="1">
      <c r="A158" s="1762" t="s">
        <v>632</v>
      </c>
      <c r="B158" s="1762"/>
      <c r="C158" s="1762"/>
      <c r="D158" s="1762"/>
      <c r="E158" s="1762"/>
    </row>
    <row r="159" spans="1:7">
      <c r="B159" s="1368"/>
    </row>
    <row r="160" spans="1:7" ht="15" customHeight="1">
      <c r="A160" s="1765" t="s">
        <v>1058</v>
      </c>
      <c r="B160" s="1765"/>
      <c r="C160" s="1765"/>
      <c r="D160" s="1765"/>
      <c r="E160" s="1765"/>
    </row>
    <row r="161" spans="2:7" ht="26.25" customHeight="1">
      <c r="B161" s="1762" t="s">
        <v>1059</v>
      </c>
      <c r="C161" s="1762"/>
      <c r="D161" s="1762"/>
      <c r="E161" s="1762"/>
      <c r="F161" s="1762"/>
      <c r="G161" s="1762"/>
    </row>
    <row r="162" spans="2:7" ht="15.75" customHeight="1">
      <c r="B162" s="1762" t="s">
        <v>633</v>
      </c>
      <c r="C162" s="1762"/>
      <c r="D162" s="1762"/>
      <c r="E162" s="1762"/>
      <c r="F162" s="1762"/>
      <c r="G162" s="1762"/>
    </row>
    <row r="163" spans="2:7" ht="15.75" customHeight="1">
      <c r="B163" s="1762" t="s">
        <v>634</v>
      </c>
      <c r="C163" s="1762"/>
      <c r="D163" s="1762"/>
      <c r="E163" s="1762"/>
      <c r="F163" s="1762"/>
      <c r="G163" s="1762"/>
    </row>
    <row r="164" spans="2:7" ht="15.75" customHeight="1">
      <c r="B164" s="1762" t="s">
        <v>635</v>
      </c>
      <c r="C164" s="1762"/>
      <c r="D164" s="1762"/>
      <c r="E164" s="1762"/>
      <c r="F164" s="1762"/>
      <c r="G164" s="1762"/>
    </row>
    <row r="165" spans="2:7" ht="28.5" customHeight="1">
      <c r="B165" s="1762" t="s">
        <v>636</v>
      </c>
      <c r="C165" s="1762"/>
      <c r="D165" s="1762"/>
      <c r="E165" s="1762"/>
      <c r="F165" s="1762"/>
      <c r="G165" s="1762"/>
    </row>
    <row r="166" spans="2:7" ht="34.5" customHeight="1">
      <c r="B166" s="1762" t="s">
        <v>637</v>
      </c>
      <c r="C166" s="1762"/>
      <c r="D166" s="1762"/>
      <c r="E166" s="1762"/>
      <c r="F166" s="1762"/>
      <c r="G166" s="1762"/>
    </row>
    <row r="167" spans="2:7" ht="15.75" customHeight="1">
      <c r="B167" s="1762" t="s">
        <v>638</v>
      </c>
      <c r="C167" s="1762"/>
      <c r="D167" s="1762"/>
      <c r="E167" s="1762"/>
      <c r="F167" s="1762"/>
      <c r="G167" s="1762"/>
    </row>
    <row r="168" spans="2:7" ht="15.75" customHeight="1">
      <c r="B168" s="1762" t="s">
        <v>639</v>
      </c>
      <c r="C168" s="1762"/>
      <c r="D168" s="1762"/>
      <c r="E168" s="1762"/>
      <c r="F168" s="1762"/>
      <c r="G168" s="1762"/>
    </row>
    <row r="169" spans="2:7" ht="15.75" customHeight="1">
      <c r="B169" s="1762" t="s">
        <v>640</v>
      </c>
      <c r="C169" s="1762"/>
      <c r="D169" s="1762"/>
      <c r="E169" s="1762"/>
      <c r="F169" s="1762"/>
      <c r="G169" s="1762"/>
    </row>
    <row r="170" spans="2:7" ht="15.75" customHeight="1">
      <c r="B170" s="1762" t="s">
        <v>641</v>
      </c>
      <c r="C170" s="1762"/>
      <c r="D170" s="1762"/>
      <c r="E170" s="1762"/>
      <c r="F170" s="1762"/>
      <c r="G170" s="1762"/>
    </row>
    <row r="171" spans="2:7" ht="25.5" customHeight="1">
      <c r="B171" s="1762" t="s">
        <v>642</v>
      </c>
      <c r="C171" s="1762"/>
      <c r="D171" s="1762"/>
      <c r="E171" s="1762"/>
      <c r="F171" s="1762"/>
      <c r="G171" s="1762"/>
    </row>
    <row r="172" spans="2:7" ht="23.25" customHeight="1">
      <c r="B172" s="1762" t="s">
        <v>643</v>
      </c>
      <c r="C172" s="1762"/>
      <c r="D172" s="1762"/>
      <c r="E172" s="1762"/>
      <c r="F172" s="1762"/>
      <c r="G172" s="1762"/>
    </row>
    <row r="173" spans="2:7" ht="27" customHeight="1">
      <c r="B173" s="1762" t="s">
        <v>644</v>
      </c>
      <c r="C173" s="1762"/>
      <c r="D173" s="1762"/>
      <c r="E173" s="1762"/>
      <c r="F173" s="1762"/>
      <c r="G173" s="1762"/>
    </row>
    <row r="174" spans="2:7" ht="15.75" customHeight="1">
      <c r="B174" s="1762" t="s">
        <v>645</v>
      </c>
      <c r="C174" s="1762"/>
      <c r="D174" s="1762"/>
      <c r="E174" s="1762"/>
      <c r="F174" s="1762"/>
      <c r="G174" s="1762"/>
    </row>
    <row r="175" spans="2:7" ht="15.75" customHeight="1">
      <c r="B175" s="1762" t="s">
        <v>646</v>
      </c>
      <c r="C175" s="1762"/>
      <c r="D175" s="1762"/>
      <c r="E175" s="1762"/>
      <c r="F175" s="1762"/>
      <c r="G175" s="1762"/>
    </row>
    <row r="176" spans="2:7" ht="37.5" customHeight="1">
      <c r="B176" s="1762" t="s">
        <v>647</v>
      </c>
      <c r="C176" s="1762"/>
      <c r="D176" s="1762"/>
      <c r="E176" s="1762"/>
      <c r="F176" s="1762"/>
      <c r="G176" s="1762"/>
    </row>
    <row r="177" spans="2:7" ht="15.75" customHeight="1">
      <c r="B177" s="1762" t="s">
        <v>648</v>
      </c>
      <c r="C177" s="1762"/>
      <c r="D177" s="1762"/>
      <c r="E177" s="1762"/>
      <c r="F177" s="1762"/>
      <c r="G177" s="1762"/>
    </row>
    <row r="178" spans="2:7" ht="21.75" customHeight="1">
      <c r="B178" s="1762" t="s">
        <v>649</v>
      </c>
      <c r="C178" s="1762"/>
      <c r="D178" s="1762"/>
      <c r="E178" s="1762"/>
      <c r="F178" s="1762"/>
      <c r="G178" s="1762"/>
    </row>
    <row r="179" spans="2:7" ht="57" customHeight="1">
      <c r="B179" s="1762" t="s">
        <v>650</v>
      </c>
      <c r="C179" s="1762"/>
      <c r="D179" s="1762"/>
      <c r="E179" s="1762"/>
      <c r="F179" s="1762"/>
      <c r="G179" s="1762"/>
    </row>
    <row r="180" spans="2:7" ht="27.75" customHeight="1">
      <c r="B180" s="1762" t="s">
        <v>1060</v>
      </c>
      <c r="C180" s="1762"/>
      <c r="D180" s="1762"/>
      <c r="E180" s="1762"/>
      <c r="F180" s="1762"/>
      <c r="G180" s="1762"/>
    </row>
    <row r="181" spans="2:7" ht="31.5" customHeight="1">
      <c r="B181" s="1763" t="s">
        <v>651</v>
      </c>
      <c r="C181" s="1763"/>
      <c r="D181" s="1763"/>
      <c r="E181" s="1763"/>
      <c r="F181" s="1763"/>
      <c r="G181" s="1763"/>
    </row>
    <row r="182" spans="2:7" ht="31.5" customHeight="1">
      <c r="B182" s="1763" t="s">
        <v>652</v>
      </c>
      <c r="C182" s="1763"/>
      <c r="D182" s="1763"/>
      <c r="E182" s="1763"/>
      <c r="F182" s="1763"/>
      <c r="G182" s="1763"/>
    </row>
    <row r="183" spans="2:7" ht="59.25" customHeight="1">
      <c r="B183" s="1762" t="s">
        <v>653</v>
      </c>
      <c r="C183" s="1762"/>
      <c r="D183" s="1762"/>
      <c r="E183" s="1762"/>
      <c r="F183" s="1762"/>
      <c r="G183" s="1762"/>
    </row>
    <row r="184" spans="2:7" ht="48" customHeight="1">
      <c r="B184" s="1762" t="s">
        <v>654</v>
      </c>
      <c r="C184" s="1762"/>
      <c r="D184" s="1762"/>
      <c r="E184" s="1762"/>
      <c r="F184" s="1762"/>
      <c r="G184" s="1762"/>
    </row>
    <row r="185" spans="2:7" ht="39.75" customHeight="1">
      <c r="B185" s="1762" t="s">
        <v>655</v>
      </c>
      <c r="C185" s="1762"/>
      <c r="D185" s="1762"/>
      <c r="E185" s="1762"/>
      <c r="F185" s="1762"/>
      <c r="G185" s="1762"/>
    </row>
    <row r="186" spans="2:7" ht="74.25" customHeight="1">
      <c r="B186" s="1762" t="s">
        <v>656</v>
      </c>
      <c r="C186" s="1762"/>
      <c r="D186" s="1762"/>
      <c r="E186" s="1762"/>
      <c r="F186" s="1762"/>
      <c r="G186" s="1762"/>
    </row>
    <row r="187" spans="2:7" ht="91.5" customHeight="1">
      <c r="B187" s="1762" t="s">
        <v>657</v>
      </c>
      <c r="C187" s="1762"/>
      <c r="D187" s="1762"/>
      <c r="E187" s="1762"/>
      <c r="F187" s="1762"/>
      <c r="G187" s="1762"/>
    </row>
    <row r="188" spans="2:7" ht="23.25" customHeight="1">
      <c r="B188" s="1762" t="s">
        <v>658</v>
      </c>
      <c r="C188" s="1762"/>
      <c r="D188" s="1762"/>
      <c r="E188" s="1762"/>
      <c r="F188" s="1762"/>
      <c r="G188" s="1762"/>
    </row>
    <row r="189" spans="2:7" ht="42.75" customHeight="1">
      <c r="B189" s="1762" t="s">
        <v>659</v>
      </c>
      <c r="C189" s="1762"/>
      <c r="D189" s="1762"/>
      <c r="E189" s="1762"/>
      <c r="F189" s="1762"/>
      <c r="G189" s="1762"/>
    </row>
    <row r="190" spans="2:7" ht="18" customHeight="1">
      <c r="B190" s="1762" t="s">
        <v>660</v>
      </c>
      <c r="C190" s="1762"/>
      <c r="D190" s="1762"/>
      <c r="E190" s="1762"/>
      <c r="F190" s="1762"/>
      <c r="G190" s="1762"/>
    </row>
    <row r="191" spans="2:7" ht="17.25" customHeight="1">
      <c r="B191" s="1762" t="s">
        <v>661</v>
      </c>
      <c r="C191" s="1762"/>
      <c r="D191" s="1762"/>
      <c r="E191" s="1762"/>
      <c r="F191" s="1762"/>
      <c r="G191" s="1762"/>
    </row>
    <row r="192" spans="2:7" ht="32.25" customHeight="1">
      <c r="B192" s="1762" t="s">
        <v>662</v>
      </c>
      <c r="C192" s="1762"/>
      <c r="D192" s="1762"/>
      <c r="E192" s="1762"/>
      <c r="F192" s="1762"/>
      <c r="G192" s="1762"/>
    </row>
    <row r="193" spans="2:7" s="1311" customFormat="1" ht="20.25" customHeight="1">
      <c r="B193" s="1766" t="s">
        <v>663</v>
      </c>
      <c r="C193" s="1766"/>
      <c r="D193" s="1766"/>
      <c r="E193" s="1766"/>
      <c r="F193" s="1766"/>
      <c r="G193" s="1766"/>
    </row>
    <row r="194" spans="2:7" s="1311" customFormat="1" ht="20.25" customHeight="1">
      <c r="B194" s="1760" t="s">
        <v>664</v>
      </c>
      <c r="C194" s="1760"/>
      <c r="D194" s="1760"/>
      <c r="E194" s="1760"/>
      <c r="F194" s="1760"/>
      <c r="G194" s="1760"/>
    </row>
    <row r="195" spans="2:7" s="1311" customFormat="1" ht="37.5" customHeight="1">
      <c r="B195" s="1760" t="s">
        <v>665</v>
      </c>
      <c r="C195" s="1760"/>
      <c r="D195" s="1760"/>
      <c r="E195" s="1760"/>
      <c r="F195" s="1760"/>
      <c r="G195" s="1760"/>
    </row>
    <row r="196" spans="2:7" s="1311" customFormat="1" ht="20.25" customHeight="1">
      <c r="B196" s="1760" t="s">
        <v>1061</v>
      </c>
      <c r="C196" s="1760"/>
      <c r="D196" s="1760"/>
      <c r="E196" s="1760"/>
      <c r="F196" s="1760"/>
      <c r="G196" s="1760"/>
    </row>
    <row r="197" spans="2:7" s="1311" customFormat="1" ht="27" customHeight="1">
      <c r="B197" s="1760" t="s">
        <v>1062</v>
      </c>
      <c r="C197" s="1760"/>
      <c r="D197" s="1760"/>
      <c r="E197" s="1760"/>
      <c r="F197" s="1760"/>
      <c r="G197" s="1760"/>
    </row>
    <row r="198" spans="2:7" ht="32.25" customHeight="1">
      <c r="B198" s="1761" t="s">
        <v>1063</v>
      </c>
      <c r="C198" s="1761"/>
      <c r="D198" s="1761"/>
      <c r="E198" s="1761"/>
      <c r="F198" s="1761"/>
      <c r="G198" s="1761"/>
    </row>
    <row r="201" spans="2:7" ht="14.25">
      <c r="B201" s="1369"/>
    </row>
    <row r="202" spans="2:7" ht="14.25">
      <c r="B202" s="1370"/>
    </row>
    <row r="203" spans="2:7">
      <c r="C203" s="1371"/>
      <c r="D203" s="1371"/>
      <c r="E203" s="1371"/>
    </row>
    <row r="204" spans="2:7">
      <c r="C204" s="1372"/>
      <c r="D204" s="1372"/>
      <c r="E204" s="1372"/>
    </row>
  </sheetData>
  <mergeCells count="41">
    <mergeCell ref="B178:G178"/>
    <mergeCell ref="B179:G179"/>
    <mergeCell ref="B180:G180"/>
    <mergeCell ref="B191:G191"/>
    <mergeCell ref="B192:G192"/>
    <mergeCell ref="B168:G168"/>
    <mergeCell ref="B169:G169"/>
    <mergeCell ref="B170:G170"/>
    <mergeCell ref="B171:G171"/>
    <mergeCell ref="B177:G177"/>
    <mergeCell ref="A3:G3"/>
    <mergeCell ref="A158:E158"/>
    <mergeCell ref="A160:E160"/>
    <mergeCell ref="B161:G161"/>
    <mergeCell ref="B162:G162"/>
    <mergeCell ref="B163:G163"/>
    <mergeCell ref="B164:G164"/>
    <mergeCell ref="B165:G165"/>
    <mergeCell ref="B166:G166"/>
    <mergeCell ref="B167:G167"/>
    <mergeCell ref="B172:G172"/>
    <mergeCell ref="B173:G173"/>
    <mergeCell ref="B174:G174"/>
    <mergeCell ref="B175:G175"/>
    <mergeCell ref="B176:G176"/>
    <mergeCell ref="B181:G181"/>
    <mergeCell ref="B182:G182"/>
    <mergeCell ref="B183:G183"/>
    <mergeCell ref="B184:G184"/>
    <mergeCell ref="B185:G185"/>
    <mergeCell ref="B197:G197"/>
    <mergeCell ref="B198:G198"/>
    <mergeCell ref="B186:G186"/>
    <mergeCell ref="B187:G187"/>
    <mergeCell ref="B188:G188"/>
    <mergeCell ref="B189:G189"/>
    <mergeCell ref="B190:G190"/>
    <mergeCell ref="B193:G193"/>
    <mergeCell ref="B194:G194"/>
    <mergeCell ref="B195:G195"/>
    <mergeCell ref="B196:G196"/>
  </mergeCells>
  <pageMargins left="0.70866141732283472" right="0.70866141732283472" top="0.74803149606299213" bottom="0.74803149606299213" header="0.31496062992125984" footer="0.31496062992125984"/>
  <pageSetup paperSize="9" scale="57" fitToHeight="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workbookViewId="0"/>
  </sheetViews>
  <sheetFormatPr defaultRowHeight="15"/>
  <cols>
    <col min="1" max="1" width="32.140625" customWidth="1"/>
    <col min="4" max="4" width="9.140625" customWidth="1"/>
    <col min="5" max="5" width="9" customWidth="1"/>
    <col min="9" max="9" width="9.42578125" bestFit="1" customWidth="1"/>
    <col min="10" max="10" width="9.5703125" bestFit="1" customWidth="1"/>
    <col min="11" max="11" width="9.42578125" bestFit="1" customWidth="1"/>
    <col min="12" max="12" width="10.5703125" customWidth="1"/>
    <col min="13" max="13" width="10.42578125" bestFit="1" customWidth="1"/>
  </cols>
  <sheetData>
    <row r="1" spans="1:13" s="564" customFormat="1" ht="14.45" customHeight="1">
      <c r="H1" s="1775" t="s">
        <v>666</v>
      </c>
      <c r="I1" s="1775"/>
    </row>
    <row r="2" spans="1:13" s="564" customFormat="1" ht="12.75"/>
    <row r="3" spans="1:13" s="564" customFormat="1" ht="12.75">
      <c r="A3" s="1773" t="s">
        <v>667</v>
      </c>
      <c r="B3" s="1773"/>
      <c r="C3" s="1773"/>
      <c r="D3" s="1773"/>
      <c r="E3" s="1773"/>
      <c r="F3" s="1773"/>
      <c r="G3" s="1773"/>
      <c r="H3" s="1773"/>
      <c r="I3" s="1773"/>
    </row>
    <row r="4" spans="1:13" s="564" customFormat="1" ht="13.5" thickBot="1">
      <c r="B4" s="565"/>
      <c r="C4" s="565"/>
      <c r="D4" s="565"/>
      <c r="E4" s="565"/>
      <c r="F4" s="565"/>
      <c r="G4" s="565"/>
      <c r="H4" s="565"/>
      <c r="I4" s="563"/>
      <c r="J4" s="563"/>
      <c r="K4" s="563"/>
    </row>
    <row r="5" spans="1:13" s="564" customFormat="1" ht="15.6" customHeight="1" thickBot="1">
      <c r="A5" s="1768" t="s">
        <v>670</v>
      </c>
      <c r="B5" s="1770" t="s">
        <v>668</v>
      </c>
      <c r="C5" s="1771"/>
      <c r="D5" s="1771"/>
      <c r="E5" s="1771"/>
      <c r="F5" s="1771" t="s">
        <v>669</v>
      </c>
      <c r="G5" s="1771"/>
      <c r="H5" s="1771"/>
      <c r="I5" s="1771"/>
      <c r="J5" s="566"/>
      <c r="K5" s="566"/>
    </row>
    <row r="6" spans="1:13" s="564" customFormat="1" ht="13.5" thickBot="1">
      <c r="A6" s="1769"/>
      <c r="B6" s="567">
        <v>2015</v>
      </c>
      <c r="C6" s="568">
        <v>2016</v>
      </c>
      <c r="D6" s="568" t="s">
        <v>12</v>
      </c>
      <c r="E6" s="569">
        <v>2017</v>
      </c>
      <c r="F6" s="567">
        <v>2015</v>
      </c>
      <c r="G6" s="568">
        <v>2016</v>
      </c>
      <c r="H6" s="568" t="s">
        <v>12</v>
      </c>
      <c r="I6" s="570">
        <v>2017</v>
      </c>
      <c r="J6" s="571"/>
      <c r="K6" s="571"/>
    </row>
    <row r="7" spans="1:13" s="564" customFormat="1" ht="38.25">
      <c r="A7" s="572" t="s">
        <v>671</v>
      </c>
      <c r="B7" s="573">
        <v>377.48</v>
      </c>
      <c r="C7" s="574">
        <v>405.69799999999998</v>
      </c>
      <c r="D7" s="574">
        <v>176</v>
      </c>
      <c r="E7" s="575">
        <v>166.4</v>
      </c>
      <c r="F7" s="576">
        <v>14.268283648096377</v>
      </c>
      <c r="G7" s="577">
        <v>15.594616390533863</v>
      </c>
      <c r="H7" s="577">
        <v>9.2827004219409286</v>
      </c>
      <c r="I7" s="578">
        <v>8.4166994600970568</v>
      </c>
      <c r="J7" s="579"/>
      <c r="K7" s="579"/>
      <c r="L7" s="580"/>
    </row>
    <row r="8" spans="1:13" s="564" customFormat="1" ht="12.75">
      <c r="A8" s="1048" t="s">
        <v>672</v>
      </c>
      <c r="B8" s="581">
        <v>66.548000000000002</v>
      </c>
      <c r="C8" s="582">
        <v>60.338999999999999</v>
      </c>
      <c r="D8" s="582">
        <v>60</v>
      </c>
      <c r="E8" s="583">
        <v>73.768000000000001</v>
      </c>
      <c r="F8" s="584">
        <v>2.5154332420618779</v>
      </c>
      <c r="G8" s="585">
        <v>2.3193694777603606</v>
      </c>
      <c r="H8" s="585">
        <v>3.1645569620253164</v>
      </c>
      <c r="I8" s="586">
        <v>3.7312685443055265</v>
      </c>
      <c r="J8" s="579"/>
      <c r="K8" s="579"/>
      <c r="L8" s="587"/>
    </row>
    <row r="9" spans="1:13" s="564" customFormat="1" ht="12.75">
      <c r="A9" s="588" t="s">
        <v>297</v>
      </c>
      <c r="B9" s="589">
        <v>2035.5809999999999</v>
      </c>
      <c r="C9" s="590">
        <v>1975.12</v>
      </c>
      <c r="D9" s="590">
        <v>1562</v>
      </c>
      <c r="E9" s="591">
        <v>1632.681</v>
      </c>
      <c r="F9" s="592">
        <v>76.942479327846954</v>
      </c>
      <c r="G9" s="593">
        <v>75.921593710768221</v>
      </c>
      <c r="H9" s="593">
        <v>82.383966244725741</v>
      </c>
      <c r="I9" s="594">
        <v>82.582844298141353</v>
      </c>
      <c r="J9" s="579"/>
      <c r="K9" s="579"/>
      <c r="L9" s="595"/>
    </row>
    <row r="10" spans="1:13" s="564" customFormat="1" ht="12.75">
      <c r="A10" s="1230" t="s">
        <v>673</v>
      </c>
      <c r="B10" s="596">
        <v>132.071</v>
      </c>
      <c r="C10" s="597">
        <v>128.55099999999999</v>
      </c>
      <c r="D10" s="597">
        <v>70</v>
      </c>
      <c r="E10" s="598">
        <v>75.542000000000002</v>
      </c>
      <c r="F10" s="592">
        <v>4.9921227341521046</v>
      </c>
      <c r="G10" s="593">
        <v>4.9413690272555408</v>
      </c>
      <c r="H10" s="593">
        <v>3.6919831223628692</v>
      </c>
      <c r="I10" s="594">
        <v>3.8209994628284361</v>
      </c>
      <c r="J10" s="579"/>
      <c r="K10" s="579"/>
      <c r="M10" s="563"/>
    </row>
    <row r="11" spans="1:13" s="564" customFormat="1" ht="13.5" thickBot="1">
      <c r="A11" s="1251" t="s">
        <v>352</v>
      </c>
      <c r="B11" s="599">
        <v>33.908000000000001</v>
      </c>
      <c r="C11" s="600">
        <v>31.818000000000001</v>
      </c>
      <c r="D11" s="600">
        <v>28</v>
      </c>
      <c r="E11" s="601">
        <v>28.631</v>
      </c>
      <c r="F11" s="602">
        <v>1.2816810478426723</v>
      </c>
      <c r="G11" s="603">
        <v>1.223051393682016</v>
      </c>
      <c r="H11" s="603">
        <v>1.4767932489451476</v>
      </c>
      <c r="I11" s="604">
        <v>1.4481882346276369</v>
      </c>
      <c r="J11" s="579"/>
      <c r="K11" s="605"/>
      <c r="L11" s="606"/>
    </row>
    <row r="12" spans="1:13" s="564" customFormat="1" ht="13.5" thickBot="1">
      <c r="A12" s="1257" t="s">
        <v>381</v>
      </c>
      <c r="B12" s="607">
        <v>2645.5880000000002</v>
      </c>
      <c r="C12" s="608">
        <v>2601.5259999999998</v>
      </c>
      <c r="D12" s="608">
        <v>1896</v>
      </c>
      <c r="E12" s="609">
        <v>1977.0219999999999</v>
      </c>
      <c r="F12" s="610">
        <v>100</v>
      </c>
      <c r="G12" s="611">
        <v>100</v>
      </c>
      <c r="H12" s="611">
        <v>100</v>
      </c>
      <c r="I12" s="612">
        <v>100</v>
      </c>
      <c r="J12" s="613"/>
      <c r="K12" s="613"/>
      <c r="L12" s="614"/>
    </row>
    <row r="13" spans="1:13" s="564" customFormat="1" ht="12.75">
      <c r="A13" s="1048" t="s">
        <v>674</v>
      </c>
      <c r="B13" s="573">
        <v>518.60199999999998</v>
      </c>
      <c r="C13" s="574">
        <v>508.904</v>
      </c>
      <c r="D13" s="574">
        <v>509</v>
      </c>
      <c r="E13" s="583">
        <v>491.875</v>
      </c>
      <c r="F13" s="615">
        <v>19.602523144193274</v>
      </c>
      <c r="G13" s="616">
        <v>19.561749527008381</v>
      </c>
      <c r="H13" s="616">
        <v>26.845991561181435</v>
      </c>
      <c r="I13" s="617">
        <v>24.879591628216577</v>
      </c>
      <c r="J13" s="579"/>
      <c r="K13" s="579"/>
      <c r="L13" s="618"/>
    </row>
    <row r="14" spans="1:13" s="564" customFormat="1" ht="12.75">
      <c r="A14" s="1251" t="s">
        <v>675</v>
      </c>
      <c r="B14" s="619">
        <v>864.55200000000002</v>
      </c>
      <c r="C14" s="597">
        <v>828.85599999999999</v>
      </c>
      <c r="D14" s="597">
        <v>813</v>
      </c>
      <c r="E14" s="598">
        <v>892.96900000000005</v>
      </c>
      <c r="F14" s="592">
        <v>32.679011244381215</v>
      </c>
      <c r="G14" s="593">
        <v>31.860377332381074</v>
      </c>
      <c r="H14" s="593">
        <v>42.879746835443036</v>
      </c>
      <c r="I14" s="594">
        <v>45.167378005909896</v>
      </c>
      <c r="J14" s="579"/>
      <c r="K14" s="579"/>
      <c r="L14" s="614"/>
    </row>
    <row r="15" spans="1:13" s="564" customFormat="1" ht="12.75">
      <c r="A15" s="1251" t="s">
        <v>676</v>
      </c>
      <c r="B15" s="619">
        <v>106.687</v>
      </c>
      <c r="C15" s="597">
        <v>103.926</v>
      </c>
      <c r="D15" s="597">
        <v>70</v>
      </c>
      <c r="E15" s="598">
        <v>86.209000000000003</v>
      </c>
      <c r="F15" s="592">
        <v>4.0326384909517277</v>
      </c>
      <c r="G15" s="593">
        <v>3.9948092004461997</v>
      </c>
      <c r="H15" s="593">
        <v>3.6919831223628692</v>
      </c>
      <c r="I15" s="594">
        <v>4.3605483398768445</v>
      </c>
      <c r="J15" s="579"/>
      <c r="K15" s="579"/>
      <c r="L15" s="614"/>
    </row>
    <row r="16" spans="1:13" s="564" customFormat="1" ht="13.5" thickBot="1">
      <c r="A16" s="1273" t="s">
        <v>677</v>
      </c>
      <c r="B16" s="599">
        <v>1155.7470000000001</v>
      </c>
      <c r="C16" s="600">
        <v>1159.8399999999999</v>
      </c>
      <c r="D16" s="600">
        <v>504</v>
      </c>
      <c r="E16" s="601">
        <v>505.96899999999999</v>
      </c>
      <c r="F16" s="602">
        <v>43.685827120473789</v>
      </c>
      <c r="G16" s="603">
        <v>44.583063940164344</v>
      </c>
      <c r="H16" s="603">
        <v>26.582278481012654</v>
      </c>
      <c r="I16" s="604">
        <v>25.59248202599667</v>
      </c>
      <c r="J16" s="579"/>
      <c r="K16" s="579"/>
      <c r="L16" s="614"/>
    </row>
    <row r="17" spans="1:17" s="564" customFormat="1" ht="13.5" thickBot="1">
      <c r="A17" s="1257" t="s">
        <v>678</v>
      </c>
      <c r="B17" s="620">
        <v>2645.5880000000002</v>
      </c>
      <c r="C17" s="621">
        <v>2601.5259999999998</v>
      </c>
      <c r="D17" s="621">
        <v>1896</v>
      </c>
      <c r="E17" s="622">
        <v>1977.0220000000002</v>
      </c>
      <c r="F17" s="610">
        <v>100</v>
      </c>
      <c r="G17" s="623">
        <v>100</v>
      </c>
      <c r="H17" s="611">
        <v>100</v>
      </c>
      <c r="I17" s="612">
        <v>100</v>
      </c>
      <c r="J17" s="613"/>
      <c r="K17" s="613"/>
      <c r="L17" s="614"/>
      <c r="O17" s="563"/>
    </row>
    <row r="18" spans="1:17" s="564" customFormat="1" ht="12.75">
      <c r="A18" s="624"/>
      <c r="E18" s="625"/>
      <c r="F18" s="625"/>
      <c r="G18" s="625"/>
      <c r="H18" s="563"/>
      <c r="I18" s="626"/>
      <c r="J18" s="626"/>
      <c r="K18" s="626"/>
      <c r="L18" s="614"/>
      <c r="O18" s="563"/>
    </row>
    <row r="19" spans="1:17" s="564" customFormat="1" ht="32.450000000000003" customHeight="1">
      <c r="A19" s="1774" t="s">
        <v>680</v>
      </c>
      <c r="B19" s="1774"/>
      <c r="C19" s="1774"/>
      <c r="D19" s="1774"/>
      <c r="E19" s="1774"/>
      <c r="F19" s="1774"/>
      <c r="G19" s="1774"/>
      <c r="H19" s="1774"/>
      <c r="I19" s="1774"/>
      <c r="J19" s="626"/>
      <c r="K19" s="626"/>
      <c r="L19" s="614"/>
      <c r="O19" s="563"/>
    </row>
    <row r="20" spans="1:17" s="564" customFormat="1" ht="12.75">
      <c r="A20" s="624"/>
      <c r="E20" s="563"/>
      <c r="I20" s="614"/>
      <c r="J20" s="614"/>
      <c r="K20" s="614"/>
      <c r="L20" s="614"/>
      <c r="O20" s="563"/>
    </row>
    <row r="21" spans="1:17" s="564" customFormat="1" ht="12.75">
      <c r="A21" s="624"/>
      <c r="I21" s="606"/>
      <c r="J21" s="606"/>
      <c r="K21" s="614"/>
      <c r="L21" s="614"/>
    </row>
    <row r="22" spans="1:17" s="564" customFormat="1" ht="12.75">
      <c r="A22" s="1767" t="s">
        <v>679</v>
      </c>
      <c r="B22" s="1767"/>
      <c r="C22" s="1767"/>
      <c r="D22" s="1767"/>
      <c r="E22" s="1767"/>
      <c r="F22" s="1767"/>
      <c r="G22" s="1767"/>
      <c r="I22" s="614"/>
      <c r="J22" s="614"/>
      <c r="K22" s="614"/>
      <c r="L22" s="614"/>
    </row>
    <row r="23" spans="1:17" s="564" customFormat="1" ht="13.5" thickBot="1">
      <c r="I23" s="614"/>
      <c r="J23" s="606"/>
      <c r="K23" s="614"/>
      <c r="L23" s="614"/>
    </row>
    <row r="24" spans="1:17" s="564" customFormat="1" ht="16.899999999999999" customHeight="1" thickBot="1">
      <c r="A24" s="1768" t="s">
        <v>670</v>
      </c>
      <c r="B24" s="1770" t="s">
        <v>668</v>
      </c>
      <c r="C24" s="1771"/>
      <c r="D24" s="1772"/>
      <c r="E24" s="1770" t="s">
        <v>669</v>
      </c>
      <c r="F24" s="1771"/>
      <c r="G24" s="1771"/>
      <c r="I24" s="614"/>
      <c r="J24" s="614"/>
      <c r="K24" s="614"/>
      <c r="L24" s="614"/>
    </row>
    <row r="25" spans="1:17" s="564" customFormat="1" ht="13.5" thickBot="1">
      <c r="A25" s="1776"/>
      <c r="B25" s="567">
        <v>2015</v>
      </c>
      <c r="C25" s="568">
        <v>2016</v>
      </c>
      <c r="D25" s="570">
        <v>2017</v>
      </c>
      <c r="E25" s="567">
        <v>2015</v>
      </c>
      <c r="F25" s="568">
        <v>2016</v>
      </c>
      <c r="G25" s="570">
        <v>2017</v>
      </c>
      <c r="I25" s="614"/>
      <c r="J25" s="614"/>
      <c r="K25" s="614"/>
      <c r="L25" s="614"/>
    </row>
    <row r="26" spans="1:17" s="564" customFormat="1" ht="27.6" customHeight="1">
      <c r="A26" s="1260" t="s">
        <v>681</v>
      </c>
      <c r="B26" s="627">
        <v>2525.866</v>
      </c>
      <c r="C26" s="628">
        <v>2431.6640000000002</v>
      </c>
      <c r="D26" s="629">
        <v>2979.7669999999998</v>
      </c>
      <c r="E26" s="630">
        <v>74.117874212419139</v>
      </c>
      <c r="F26" s="631">
        <v>73.96982332093134</v>
      </c>
      <c r="G26" s="632">
        <v>75.60214331075494</v>
      </c>
      <c r="I26" s="633"/>
      <c r="J26" s="634"/>
      <c r="K26" s="634"/>
      <c r="L26" s="633"/>
      <c r="M26" s="635"/>
      <c r="N26" s="636"/>
      <c r="Q26" s="637"/>
    </row>
    <row r="27" spans="1:17" s="564" customFormat="1" ht="12.75">
      <c r="A27" s="1226" t="s">
        <v>682</v>
      </c>
      <c r="B27" s="627">
        <v>537.96799999999996</v>
      </c>
      <c r="C27" s="628">
        <v>574.79</v>
      </c>
      <c r="D27" s="629">
        <v>758.41800000000001</v>
      </c>
      <c r="E27" s="638">
        <v>15.785890682366638</v>
      </c>
      <c r="F27" s="631">
        <v>17.484781921613397</v>
      </c>
      <c r="G27" s="632">
        <v>19.24245295872333</v>
      </c>
      <c r="I27" s="633"/>
      <c r="J27" s="634"/>
      <c r="K27" s="614"/>
      <c r="L27" s="614"/>
    </row>
    <row r="28" spans="1:17" s="564" customFormat="1" ht="12.75">
      <c r="A28" s="1226" t="s">
        <v>683</v>
      </c>
      <c r="B28" s="627">
        <v>8.0000000000000002E-3</v>
      </c>
      <c r="C28" s="628">
        <v>0</v>
      </c>
      <c r="D28" s="629">
        <v>0</v>
      </c>
      <c r="E28" s="638">
        <v>2.3474839666845078E-4</v>
      </c>
      <c r="F28" s="631">
        <v>0</v>
      </c>
      <c r="G28" s="632">
        <v>0</v>
      </c>
      <c r="I28" s="633"/>
      <c r="J28" s="634"/>
      <c r="K28" s="614"/>
      <c r="L28" s="614"/>
    </row>
    <row r="29" spans="1:17" s="564" customFormat="1" ht="12.75">
      <c r="A29" s="1226" t="s">
        <v>684</v>
      </c>
      <c r="B29" s="627">
        <v>61.78</v>
      </c>
      <c r="C29" s="628">
        <v>28.712</v>
      </c>
      <c r="D29" s="629">
        <v>11.67</v>
      </c>
      <c r="E29" s="638">
        <v>1.8128444932721108</v>
      </c>
      <c r="F29" s="631">
        <v>0.87340256186322629</v>
      </c>
      <c r="G29" s="632">
        <v>0.29608926215925946</v>
      </c>
      <c r="I29" s="633"/>
      <c r="J29" s="634"/>
      <c r="K29" s="614"/>
      <c r="L29" s="614"/>
    </row>
    <row r="30" spans="1:17" s="564" customFormat="1" ht="13.5" thickBot="1">
      <c r="A30" s="1226" t="s">
        <v>685</v>
      </c>
      <c r="B30" s="627">
        <v>282.28199999999998</v>
      </c>
      <c r="C30" s="639">
        <v>252.20699999999999</v>
      </c>
      <c r="D30" s="640">
        <v>191.52400000000009</v>
      </c>
      <c r="E30" s="641">
        <v>8.283155863545451</v>
      </c>
      <c r="F30" s="642">
        <v>7.6719921955920425</v>
      </c>
      <c r="G30" s="643">
        <v>4.8593144683624718</v>
      </c>
      <c r="I30" s="633"/>
      <c r="J30" s="634"/>
      <c r="K30" s="626"/>
      <c r="L30" s="614"/>
    </row>
    <row r="31" spans="1:17" s="564" customFormat="1" ht="13.5" thickBot="1">
      <c r="A31" s="1257" t="s">
        <v>381</v>
      </c>
      <c r="B31" s="644">
        <v>3407.904</v>
      </c>
      <c r="C31" s="645">
        <v>3287.373</v>
      </c>
      <c r="D31" s="646">
        <v>3941.3789999999999</v>
      </c>
      <c r="E31" s="610">
        <v>100</v>
      </c>
      <c r="F31" s="647">
        <v>100</v>
      </c>
      <c r="G31" s="648">
        <v>100</v>
      </c>
      <c r="I31" s="649"/>
      <c r="J31" s="626"/>
      <c r="K31" s="614"/>
      <c r="L31" s="614"/>
    </row>
    <row r="32" spans="1:17" s="564" customFormat="1" ht="13.9" customHeight="1">
      <c r="A32" s="1260" t="s">
        <v>686</v>
      </c>
      <c r="B32" s="627">
        <v>1723.5630000000001</v>
      </c>
      <c r="C32" s="628">
        <v>2163.6889999999999</v>
      </c>
      <c r="D32" s="629">
        <v>2848.3429999999998</v>
      </c>
      <c r="E32" s="638">
        <v>50.575486032168769</v>
      </c>
      <c r="F32" s="631">
        <v>65.818177614770207</v>
      </c>
      <c r="G32" s="632">
        <v>72.267675856597407</v>
      </c>
      <c r="I32" s="633"/>
      <c r="J32" s="614"/>
      <c r="K32" s="614"/>
      <c r="L32" s="633"/>
    </row>
    <row r="33" spans="1:12" s="564" customFormat="1" ht="12.75">
      <c r="A33" s="1226" t="s">
        <v>687</v>
      </c>
      <c r="B33" s="627">
        <v>794.21</v>
      </c>
      <c r="C33" s="628">
        <v>379.23899999999998</v>
      </c>
      <c r="D33" s="629">
        <v>377.65300000000002</v>
      </c>
      <c r="E33" s="638">
        <v>23.304954191757862</v>
      </c>
      <c r="F33" s="631">
        <v>11.536232730511566</v>
      </c>
      <c r="G33" s="632">
        <v>9.581747911073764</v>
      </c>
      <c r="I33" s="633"/>
      <c r="J33" s="614"/>
      <c r="K33" s="614"/>
      <c r="L33" s="614"/>
    </row>
    <row r="34" spans="1:12" s="564" customFormat="1" ht="12.75">
      <c r="A34" s="1251" t="s">
        <v>676</v>
      </c>
      <c r="B34" s="627">
        <v>277.32900000000001</v>
      </c>
      <c r="C34" s="628">
        <v>176.01400000000001</v>
      </c>
      <c r="D34" s="629">
        <v>163.17700000000002</v>
      </c>
      <c r="E34" s="638">
        <v>8.1378220383097872</v>
      </c>
      <c r="F34" s="631">
        <v>5.3542448636038564</v>
      </c>
      <c r="G34" s="650">
        <v>4.140099188634232</v>
      </c>
      <c r="I34" s="633"/>
      <c r="J34" s="626"/>
      <c r="K34" s="614"/>
      <c r="L34" s="614"/>
    </row>
    <row r="35" spans="1:12" s="564" customFormat="1" ht="13.5" thickBot="1">
      <c r="A35" s="1273" t="s">
        <v>677</v>
      </c>
      <c r="B35" s="651">
        <v>612.79999999999995</v>
      </c>
      <c r="C35" s="652">
        <v>568.43100000000004</v>
      </c>
      <c r="D35" s="653">
        <v>552.20600000000002</v>
      </c>
      <c r="E35" s="641">
        <v>17.981737737763584</v>
      </c>
      <c r="F35" s="654">
        <v>17.291344791114366</v>
      </c>
      <c r="G35" s="655">
        <v>14.010477043694605</v>
      </c>
      <c r="I35" s="633"/>
      <c r="J35" s="606"/>
      <c r="K35" s="606"/>
      <c r="L35" s="614"/>
    </row>
    <row r="36" spans="1:12" s="564" customFormat="1" ht="13.5" thickBot="1">
      <c r="A36" s="1257" t="s">
        <v>678</v>
      </c>
      <c r="B36" s="644">
        <v>3407.902</v>
      </c>
      <c r="C36" s="656">
        <v>3287.373</v>
      </c>
      <c r="D36" s="657">
        <v>3941.3789999999999</v>
      </c>
      <c r="E36" s="658">
        <v>100</v>
      </c>
      <c r="F36" s="647">
        <v>100</v>
      </c>
      <c r="G36" s="648">
        <v>100</v>
      </c>
      <c r="I36" s="649"/>
      <c r="J36" s="633"/>
      <c r="K36" s="614"/>
      <c r="L36" s="614"/>
    </row>
    <row r="37" spans="1:12">
      <c r="I37" s="659"/>
      <c r="J37" s="659"/>
      <c r="K37" s="659"/>
      <c r="L37" s="659"/>
    </row>
    <row r="38" spans="1:12">
      <c r="I38" s="659"/>
      <c r="J38" s="659"/>
      <c r="K38" s="659"/>
      <c r="L38" s="659"/>
    </row>
    <row r="39" spans="1:12">
      <c r="A39" s="1767" t="s">
        <v>688</v>
      </c>
      <c r="B39" s="1767"/>
      <c r="C39" s="1767"/>
      <c r="D39" s="1767"/>
      <c r="E39" s="1767"/>
      <c r="F39" s="1767"/>
      <c r="G39" s="1767"/>
      <c r="I39" s="659"/>
      <c r="J39" s="659"/>
      <c r="K39" s="659"/>
      <c r="L39" s="659"/>
    </row>
    <row r="40" spans="1:12" ht="15.75" thickBot="1">
      <c r="I40" s="659"/>
      <c r="J40" s="659"/>
      <c r="K40" s="659"/>
      <c r="L40" s="659"/>
    </row>
    <row r="41" spans="1:12" s="564" customFormat="1" ht="27" customHeight="1" thickBot="1">
      <c r="A41" s="1768" t="s">
        <v>670</v>
      </c>
      <c r="B41" s="1770" t="s">
        <v>698</v>
      </c>
      <c r="C41" s="1771"/>
      <c r="D41" s="1772"/>
      <c r="E41" s="1770" t="s">
        <v>669</v>
      </c>
      <c r="F41" s="1771"/>
      <c r="G41" s="1771"/>
      <c r="I41" s="614"/>
      <c r="J41" s="614"/>
      <c r="K41" s="614"/>
      <c r="L41" s="614"/>
    </row>
    <row r="42" spans="1:12" s="564" customFormat="1" ht="13.5" thickBot="1">
      <c r="A42" s="1769"/>
      <c r="B42" s="660">
        <v>2015</v>
      </c>
      <c r="C42" s="570">
        <v>2016</v>
      </c>
      <c r="D42" s="661">
        <v>2017</v>
      </c>
      <c r="E42" s="660">
        <v>2015</v>
      </c>
      <c r="F42" s="570">
        <v>2016</v>
      </c>
      <c r="G42" s="662">
        <v>2017</v>
      </c>
      <c r="I42" s="614"/>
      <c r="J42" s="614"/>
      <c r="K42" s="614"/>
      <c r="L42" s="614"/>
    </row>
    <row r="43" spans="1:12" s="564" customFormat="1" ht="12.75">
      <c r="A43" s="1260" t="s">
        <v>689</v>
      </c>
      <c r="B43" s="663">
        <v>108.32</v>
      </c>
      <c r="C43" s="664">
        <v>146.85599999999999</v>
      </c>
      <c r="D43" s="665">
        <v>356.23</v>
      </c>
      <c r="E43" s="666">
        <v>12.438122293657729</v>
      </c>
      <c r="F43" s="667">
        <v>14.744385866449536</v>
      </c>
      <c r="G43" s="668">
        <v>17.227188229627497</v>
      </c>
      <c r="I43" s="618"/>
      <c r="J43" s="606"/>
      <c r="K43" s="614"/>
      <c r="L43" s="614"/>
    </row>
    <row r="44" spans="1:12" s="564" customFormat="1" ht="12.75">
      <c r="A44" s="1260" t="s">
        <v>690</v>
      </c>
      <c r="B44" s="663">
        <v>252.12100000000001</v>
      </c>
      <c r="C44" s="664">
        <v>283.91699999999997</v>
      </c>
      <c r="D44" s="665">
        <v>1077.4359999999999</v>
      </c>
      <c r="E44" s="669">
        <v>28.950441569417286</v>
      </c>
      <c r="F44" s="670">
        <v>28.505350833774258</v>
      </c>
      <c r="G44" s="671">
        <v>52.104518927032892</v>
      </c>
      <c r="I44" s="618"/>
      <c r="J44" s="606"/>
      <c r="K44" s="606"/>
      <c r="L44" s="614"/>
    </row>
    <row r="45" spans="1:12" s="564" customFormat="1" ht="12.75">
      <c r="A45" s="1260" t="s">
        <v>691</v>
      </c>
      <c r="B45" s="663">
        <v>52.627000000000002</v>
      </c>
      <c r="C45" s="664">
        <v>92.72</v>
      </c>
      <c r="D45" s="665">
        <v>122.887</v>
      </c>
      <c r="E45" s="669">
        <v>6.0430304832747908</v>
      </c>
      <c r="F45" s="670">
        <v>9.3091154432723275</v>
      </c>
      <c r="G45" s="671">
        <v>5.9427826965001094</v>
      </c>
      <c r="I45" s="618"/>
      <c r="J45" s="614"/>
      <c r="K45" s="614"/>
      <c r="L45" s="614"/>
    </row>
    <row r="46" spans="1:12" s="564" customFormat="1" ht="12.75">
      <c r="A46" s="1260" t="s">
        <v>692</v>
      </c>
      <c r="B46" s="663">
        <v>331.50599999999997</v>
      </c>
      <c r="C46" s="664">
        <v>347.97</v>
      </c>
      <c r="D46" s="665">
        <v>345.83800000000002</v>
      </c>
      <c r="E46" s="669">
        <v>38.066028148830306</v>
      </c>
      <c r="F46" s="670">
        <v>34.936290992185846</v>
      </c>
      <c r="G46" s="671">
        <v>16.724633868449917</v>
      </c>
      <c r="I46" s="618"/>
      <c r="J46" s="614"/>
      <c r="K46" s="614"/>
      <c r="L46" s="614"/>
    </row>
    <row r="47" spans="1:12" s="564" customFormat="1" ht="12.75">
      <c r="A47" s="1226" t="s">
        <v>682</v>
      </c>
      <c r="B47" s="663">
        <v>62.529000000000003</v>
      </c>
      <c r="C47" s="664">
        <v>65.179000000000002</v>
      </c>
      <c r="D47" s="665">
        <v>65.399000000000001</v>
      </c>
      <c r="E47" s="669">
        <v>7.1800530733024752</v>
      </c>
      <c r="F47" s="670">
        <v>6.5439908916851488</v>
      </c>
      <c r="G47" s="671">
        <v>3.1626782781613247</v>
      </c>
      <c r="I47" s="618"/>
      <c r="J47" s="614"/>
      <c r="K47" s="614"/>
      <c r="L47" s="614"/>
    </row>
    <row r="48" spans="1:12" s="564" customFormat="1" ht="13.5" thickBot="1">
      <c r="A48" s="1261" t="s">
        <v>352</v>
      </c>
      <c r="B48" s="673">
        <v>63.768000000000001</v>
      </c>
      <c r="C48" s="674">
        <v>59.371000000000002</v>
      </c>
      <c r="D48" s="675">
        <v>100.04599999999982</v>
      </c>
      <c r="E48" s="676">
        <v>7.3223244315174112</v>
      </c>
      <c r="F48" s="677">
        <v>5.9608659726328881</v>
      </c>
      <c r="G48" s="678">
        <v>4.8381980002282496</v>
      </c>
      <c r="I48" s="618"/>
      <c r="J48" s="626"/>
      <c r="K48" s="614"/>
      <c r="L48" s="614"/>
    </row>
    <row r="49" spans="1:12" s="564" customFormat="1" ht="13.5" thickBot="1">
      <c r="A49" s="1118" t="s">
        <v>693</v>
      </c>
      <c r="B49" s="679">
        <v>870.87099999999998</v>
      </c>
      <c r="C49" s="680">
        <v>996.01299999999992</v>
      </c>
      <c r="D49" s="681">
        <v>2067.8359999999998</v>
      </c>
      <c r="E49" s="682">
        <v>100</v>
      </c>
      <c r="F49" s="683">
        <v>100</v>
      </c>
      <c r="G49" s="684">
        <v>100</v>
      </c>
      <c r="I49" s="618"/>
      <c r="J49" s="614"/>
      <c r="K49" s="614"/>
      <c r="L49" s="614"/>
    </row>
    <row r="50" spans="1:12" s="564" customFormat="1" ht="25.5">
      <c r="A50" s="1260" t="s">
        <v>694</v>
      </c>
      <c r="B50" s="663">
        <v>0</v>
      </c>
      <c r="C50" s="664">
        <v>21.518000000000001</v>
      </c>
      <c r="D50" s="665">
        <v>36.582000000000001</v>
      </c>
      <c r="E50" s="666">
        <v>0</v>
      </c>
      <c r="F50" s="667">
        <v>2.1604135688992012</v>
      </c>
      <c r="G50" s="685">
        <v>1.7690958083716506</v>
      </c>
      <c r="I50" s="633"/>
      <c r="J50" s="614"/>
      <c r="K50" s="686"/>
      <c r="L50" s="614"/>
    </row>
    <row r="51" spans="1:12" s="564" customFormat="1" ht="12.75">
      <c r="A51" s="1260" t="s">
        <v>695</v>
      </c>
      <c r="B51" s="663">
        <v>248.19800000000001</v>
      </c>
      <c r="C51" s="664">
        <v>353.30200000000002</v>
      </c>
      <c r="D51" s="665">
        <v>234.75700000000001</v>
      </c>
      <c r="E51" s="669">
        <v>28.499973015521245</v>
      </c>
      <c r="F51" s="670">
        <v>35.471625370351596</v>
      </c>
      <c r="G51" s="671">
        <v>11.352786197744891</v>
      </c>
      <c r="I51" s="606"/>
      <c r="J51" s="614"/>
      <c r="K51" s="614"/>
      <c r="L51" s="614"/>
    </row>
    <row r="52" spans="1:12" s="564" customFormat="1" ht="12.75">
      <c r="A52" s="1226" t="s">
        <v>696</v>
      </c>
      <c r="B52" s="663">
        <v>204.98500000000001</v>
      </c>
      <c r="C52" s="664">
        <v>204.11099999999999</v>
      </c>
      <c r="D52" s="665">
        <v>472.815</v>
      </c>
      <c r="E52" s="669">
        <v>23.537929268513938</v>
      </c>
      <c r="F52" s="670">
        <v>20.492804812788588</v>
      </c>
      <c r="G52" s="671">
        <v>22.865207879154827</v>
      </c>
      <c r="I52" s="633"/>
      <c r="J52" s="606"/>
      <c r="K52" s="606"/>
      <c r="L52" s="614"/>
    </row>
    <row r="53" spans="1:12" s="564" customFormat="1" ht="12.75">
      <c r="A53" s="1226" t="s">
        <v>677</v>
      </c>
      <c r="B53" s="663">
        <v>386.02100000000002</v>
      </c>
      <c r="C53" s="664">
        <v>369.589</v>
      </c>
      <c r="D53" s="665">
        <v>976.43299999999999</v>
      </c>
      <c r="E53" s="669">
        <v>44.325853082718339</v>
      </c>
      <c r="F53" s="670">
        <v>37.106844990979035</v>
      </c>
      <c r="G53" s="671">
        <v>47.22004066086479</v>
      </c>
      <c r="I53" s="633"/>
      <c r="J53" s="606"/>
      <c r="K53" s="606"/>
      <c r="L53" s="614"/>
    </row>
    <row r="54" spans="1:12" s="564" customFormat="1" ht="13.5" thickBot="1">
      <c r="A54" s="1242" t="s">
        <v>676</v>
      </c>
      <c r="B54" s="673">
        <v>31.667999999999999</v>
      </c>
      <c r="C54" s="687">
        <v>47.493000000000002</v>
      </c>
      <c r="D54" s="688">
        <v>347.24899999999957</v>
      </c>
      <c r="E54" s="689">
        <v>3.6363594608156662</v>
      </c>
      <c r="F54" s="690">
        <v>4.7683112569815851</v>
      </c>
      <c r="G54" s="691">
        <v>16.792869453863826</v>
      </c>
      <c r="I54" s="633"/>
      <c r="J54" s="614"/>
      <c r="K54" s="614"/>
      <c r="L54" s="614"/>
    </row>
    <row r="55" spans="1:12" s="564" customFormat="1" ht="13.5" thickBot="1">
      <c r="A55" s="1118" t="s">
        <v>697</v>
      </c>
      <c r="B55" s="679">
        <v>870.87099999999998</v>
      </c>
      <c r="C55" s="692">
        <v>996.01300000000003</v>
      </c>
      <c r="D55" s="693">
        <v>2067.8359999999998</v>
      </c>
      <c r="E55" s="694">
        <v>100.00011482756919</v>
      </c>
      <c r="F55" s="695">
        <v>100.00011482756919</v>
      </c>
      <c r="G55" s="684">
        <v>100.00011482756919</v>
      </c>
      <c r="I55" s="633"/>
      <c r="J55" s="614"/>
      <c r="K55" s="614"/>
      <c r="L55" s="614"/>
    </row>
    <row r="56" spans="1:12">
      <c r="I56" s="659"/>
      <c r="J56" s="696"/>
      <c r="K56" s="659"/>
      <c r="L56" s="659"/>
    </row>
    <row r="57" spans="1:12">
      <c r="D57" s="697"/>
      <c r="H57" s="698"/>
      <c r="I57" s="659"/>
      <c r="J57" s="659"/>
      <c r="K57" s="659"/>
      <c r="L57" s="659"/>
    </row>
    <row r="58" spans="1:12">
      <c r="D58" s="699"/>
      <c r="F58" s="699"/>
      <c r="I58" s="659"/>
      <c r="J58" s="659"/>
      <c r="K58" s="659"/>
      <c r="L58" s="659"/>
    </row>
    <row r="59" spans="1:12">
      <c r="I59" s="659"/>
      <c r="J59" s="659"/>
      <c r="K59" s="659"/>
      <c r="L59" s="659"/>
    </row>
    <row r="60" spans="1:12">
      <c r="I60" s="659"/>
      <c r="J60" s="659"/>
      <c r="K60" s="659"/>
      <c r="L60" s="659"/>
    </row>
    <row r="61" spans="1:12">
      <c r="D61" s="699"/>
      <c r="I61" s="659"/>
      <c r="J61" s="659"/>
      <c r="K61" s="659"/>
      <c r="L61" s="659"/>
    </row>
  </sheetData>
  <mergeCells count="14">
    <mergeCell ref="H1:I1"/>
    <mergeCell ref="A22:G22"/>
    <mergeCell ref="A24:A25"/>
    <mergeCell ref="B24:D24"/>
    <mergeCell ref="E24:G24"/>
    <mergeCell ref="A39:G39"/>
    <mergeCell ref="A41:A42"/>
    <mergeCell ref="B41:D41"/>
    <mergeCell ref="E41:G41"/>
    <mergeCell ref="A3:I3"/>
    <mergeCell ref="A5:A6"/>
    <mergeCell ref="B5:E5"/>
    <mergeCell ref="F5:I5"/>
    <mergeCell ref="A19:I19"/>
  </mergeCells>
  <pageMargins left="0.70866141732283472" right="0.70866141732283472" top="0.74803149606299213" bottom="0.74803149606299213" header="0.31496062992125984" footer="0.31496062992125984"/>
  <pageSetup paperSize="9" scale="8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9"/>
  <sheetViews>
    <sheetView workbookViewId="0"/>
  </sheetViews>
  <sheetFormatPr defaultRowHeight="15"/>
  <cols>
    <col min="1" max="1" width="32.140625" customWidth="1"/>
    <col min="4" max="4" width="4.7109375" customWidth="1"/>
    <col min="5" max="5" width="13.140625" customWidth="1"/>
    <col min="6" max="6" width="13.5703125" customWidth="1"/>
    <col min="7" max="7" width="13.140625" customWidth="1"/>
    <col min="8" max="8" width="12" bestFit="1" customWidth="1"/>
    <col min="12" max="12" width="10.5703125" customWidth="1"/>
  </cols>
  <sheetData>
    <row r="1" spans="1:15" s="564" customFormat="1" ht="14.45" customHeight="1">
      <c r="F1" s="1775" t="s">
        <v>699</v>
      </c>
      <c r="G1" s="1775"/>
    </row>
    <row r="2" spans="1:15" s="564" customFormat="1" ht="12.75"/>
    <row r="3" spans="1:15" s="564" customFormat="1" ht="17.45" customHeight="1">
      <c r="A3" s="1780" t="s">
        <v>700</v>
      </c>
      <c r="B3" s="1780"/>
      <c r="C3" s="1780"/>
      <c r="D3" s="1780"/>
      <c r="E3" s="1780"/>
      <c r="F3" s="1780"/>
      <c r="G3" s="1780"/>
    </row>
    <row r="4" spans="1:15" s="564" customFormat="1" ht="12.75">
      <c r="A4" s="700"/>
      <c r="B4" s="700"/>
      <c r="C4" s="700"/>
      <c r="D4" s="700"/>
      <c r="E4" s="700"/>
      <c r="F4" s="700"/>
      <c r="G4" s="700"/>
    </row>
    <row r="5" spans="1:15" s="564" customFormat="1" ht="12.75">
      <c r="A5" s="700"/>
      <c r="B5" s="700"/>
      <c r="C5" s="700"/>
      <c r="D5" s="700"/>
      <c r="E5" s="1781" t="s">
        <v>701</v>
      </c>
      <c r="F5" s="1781"/>
      <c r="G5" s="700"/>
    </row>
    <row r="6" spans="1:15" s="564" customFormat="1" ht="12.75">
      <c r="B6" s="563"/>
      <c r="C6" s="563"/>
      <c r="D6" s="563"/>
      <c r="G6" s="563"/>
      <c r="H6" s="563"/>
    </row>
    <row r="7" spans="1:15" s="564" customFormat="1" ht="15.6" customHeight="1">
      <c r="A7" s="1782" t="s">
        <v>670</v>
      </c>
      <c r="B7" s="1783"/>
      <c r="C7" s="1783"/>
      <c r="D7" s="1784"/>
      <c r="E7" s="701">
        <v>42735</v>
      </c>
      <c r="F7" s="701" t="s">
        <v>13</v>
      </c>
      <c r="G7" s="702">
        <v>43100</v>
      </c>
      <c r="H7" s="703"/>
    </row>
    <row r="8" spans="1:15" s="564" customFormat="1" ht="12.75">
      <c r="A8" s="1777" t="s">
        <v>702</v>
      </c>
      <c r="B8" s="1778"/>
      <c r="C8" s="1778"/>
      <c r="D8" s="1779"/>
      <c r="E8" s="704">
        <v>254471</v>
      </c>
      <c r="F8" s="705">
        <v>207406</v>
      </c>
      <c r="G8" s="705">
        <v>216768</v>
      </c>
      <c r="H8" s="706"/>
      <c r="I8" s="563"/>
    </row>
    <row r="9" spans="1:15" s="564" customFormat="1" ht="12.75">
      <c r="A9" s="1777" t="s">
        <v>703</v>
      </c>
      <c r="B9" s="1778"/>
      <c r="C9" s="1778"/>
      <c r="D9" s="1779"/>
      <c r="E9" s="704">
        <v>49845</v>
      </c>
      <c r="F9" s="705">
        <f>-48057*-1</f>
        <v>48057</v>
      </c>
      <c r="G9" s="705">
        <v>45591</v>
      </c>
      <c r="H9" s="706"/>
      <c r="I9" s="587"/>
      <c r="J9" s="595"/>
      <c r="L9" s="580"/>
    </row>
    <row r="10" spans="1:15" s="564" customFormat="1" ht="12.75">
      <c r="A10" s="1777" t="s">
        <v>704</v>
      </c>
      <c r="B10" s="1778"/>
      <c r="C10" s="1778"/>
      <c r="D10" s="1779"/>
      <c r="E10" s="704">
        <v>7435</v>
      </c>
      <c r="F10" s="705">
        <v>7250</v>
      </c>
      <c r="G10" s="705">
        <v>7903</v>
      </c>
      <c r="H10" s="706"/>
      <c r="I10" s="587"/>
      <c r="J10" s="707"/>
      <c r="L10" s="595"/>
    </row>
    <row r="11" spans="1:15" s="564" customFormat="1" ht="12.75">
      <c r="A11" s="1777" t="s">
        <v>705</v>
      </c>
      <c r="B11" s="1778"/>
      <c r="C11" s="1778"/>
      <c r="D11" s="1779"/>
      <c r="E11" s="704">
        <v>5</v>
      </c>
      <c r="F11" s="705">
        <f>-241*-1</f>
        <v>241</v>
      </c>
      <c r="G11" s="705">
        <v>2</v>
      </c>
      <c r="H11" s="706"/>
      <c r="I11" s="587"/>
      <c r="J11" s="707"/>
      <c r="L11" s="595"/>
    </row>
    <row r="12" spans="1:15" s="564" customFormat="1" ht="12.75">
      <c r="A12" s="1777" t="s">
        <v>706</v>
      </c>
      <c r="B12" s="1778"/>
      <c r="C12" s="1778"/>
      <c r="D12" s="1779"/>
      <c r="E12" s="704">
        <v>20301</v>
      </c>
      <c r="F12" s="705">
        <v>12710</v>
      </c>
      <c r="G12" s="705">
        <v>20915</v>
      </c>
      <c r="H12" s="706"/>
      <c r="I12" s="587"/>
    </row>
    <row r="13" spans="1:15" s="564" customFormat="1" ht="27.6" customHeight="1">
      <c r="A13" s="1785" t="s">
        <v>707</v>
      </c>
      <c r="B13" s="1786"/>
      <c r="C13" s="1786"/>
      <c r="D13" s="1787"/>
      <c r="E13" s="708">
        <v>535</v>
      </c>
      <c r="F13" s="709">
        <f>-5810*-1</f>
        <v>5810</v>
      </c>
      <c r="G13" s="709">
        <v>15042</v>
      </c>
      <c r="H13" s="710"/>
      <c r="I13" s="587"/>
    </row>
    <row r="14" spans="1:15" s="564" customFormat="1" ht="12.75">
      <c r="A14" s="1788" t="s">
        <v>506</v>
      </c>
      <c r="B14" s="1789"/>
      <c r="C14" s="1789"/>
      <c r="D14" s="1790"/>
      <c r="E14" s="711">
        <v>4587</v>
      </c>
      <c r="F14" s="705">
        <f>-3924*-1</f>
        <v>3924</v>
      </c>
      <c r="G14" s="705">
        <v>2934</v>
      </c>
      <c r="H14" s="706"/>
      <c r="I14" s="587"/>
    </row>
    <row r="15" spans="1:15" s="564" customFormat="1" ht="12.75">
      <c r="A15" s="1777" t="s">
        <v>708</v>
      </c>
      <c r="B15" s="1778"/>
      <c r="C15" s="1778"/>
      <c r="D15" s="1779"/>
      <c r="E15" s="704">
        <v>109922</v>
      </c>
      <c r="F15" s="705">
        <f>-95752*-1</f>
        <v>95752</v>
      </c>
      <c r="G15" s="705">
        <v>105137</v>
      </c>
      <c r="H15" s="706"/>
      <c r="I15" s="587"/>
      <c r="L15" s="595"/>
    </row>
    <row r="16" spans="1:15" s="564" customFormat="1" ht="12.75">
      <c r="A16" s="1777" t="s">
        <v>709</v>
      </c>
      <c r="B16" s="1778"/>
      <c r="C16" s="1778"/>
      <c r="D16" s="1779"/>
      <c r="E16" s="704">
        <v>10446</v>
      </c>
      <c r="F16" s="712">
        <f>-7959*-1</f>
        <v>7959</v>
      </c>
      <c r="G16" s="712">
        <v>7787</v>
      </c>
      <c r="H16" s="713"/>
      <c r="I16" s="714"/>
      <c r="J16" s="563"/>
      <c r="K16" s="563"/>
      <c r="L16" s="563"/>
      <c r="M16" s="563"/>
      <c r="N16" s="563"/>
      <c r="O16" s="563"/>
    </row>
    <row r="17" spans="1:15" s="564" customFormat="1" ht="12.75">
      <c r="A17" s="1777" t="s">
        <v>710</v>
      </c>
      <c r="B17" s="1778"/>
      <c r="C17" s="1778"/>
      <c r="D17" s="1779"/>
      <c r="E17" s="704">
        <v>67221</v>
      </c>
      <c r="F17" s="705">
        <f>-57359*-1</f>
        <v>57359</v>
      </c>
      <c r="G17" s="705">
        <v>56997</v>
      </c>
      <c r="H17" s="706"/>
      <c r="I17" s="618"/>
      <c r="J17" s="715"/>
      <c r="K17" s="715"/>
      <c r="L17" s="715"/>
      <c r="M17" s="715"/>
      <c r="N17" s="703"/>
      <c r="O17" s="703"/>
    </row>
    <row r="18" spans="1:15" s="564" customFormat="1" ht="12.75">
      <c r="A18" s="1777" t="s">
        <v>711</v>
      </c>
      <c r="B18" s="1778"/>
      <c r="C18" s="1778"/>
      <c r="D18" s="1779"/>
      <c r="E18" s="704">
        <v>5238</v>
      </c>
      <c r="F18" s="705">
        <f>-1985*-1</f>
        <v>1985</v>
      </c>
      <c r="G18" s="705">
        <v>2941</v>
      </c>
      <c r="H18" s="706"/>
      <c r="I18" s="1794"/>
      <c r="J18" s="1794"/>
      <c r="K18" s="1794"/>
      <c r="L18" s="1794"/>
      <c r="M18" s="715"/>
      <c r="N18" s="703"/>
      <c r="O18" s="703"/>
    </row>
    <row r="19" spans="1:15" s="564" customFormat="1" ht="13.15" customHeight="1">
      <c r="A19" s="1791" t="s">
        <v>712</v>
      </c>
      <c r="B19" s="1792"/>
      <c r="C19" s="1792"/>
      <c r="D19" s="1793"/>
      <c r="E19" s="716">
        <v>35483</v>
      </c>
      <c r="F19" s="717">
        <v>6282</v>
      </c>
      <c r="G19" s="717">
        <v>15025</v>
      </c>
      <c r="H19" s="718"/>
      <c r="I19" s="618"/>
      <c r="J19" s="715"/>
      <c r="K19" s="715"/>
      <c r="L19" s="715"/>
      <c r="M19" s="719"/>
      <c r="N19" s="706"/>
      <c r="O19" s="706"/>
    </row>
    <row r="20" spans="1:15" s="564" customFormat="1" ht="12.75">
      <c r="A20" s="672"/>
      <c r="B20" s="720"/>
      <c r="C20" s="720"/>
      <c r="D20" s="720"/>
      <c r="E20" s="579"/>
      <c r="F20" s="579"/>
      <c r="G20" s="579"/>
      <c r="H20" s="563"/>
      <c r="I20" s="720"/>
      <c r="J20" s="719"/>
      <c r="K20" s="719"/>
      <c r="L20" s="719"/>
      <c r="M20" s="719"/>
      <c r="N20" s="706"/>
      <c r="O20" s="706"/>
    </row>
    <row r="21" spans="1:15" s="564" customFormat="1" ht="29.45" customHeight="1">
      <c r="A21" s="1774" t="s">
        <v>680</v>
      </c>
      <c r="B21" s="1774"/>
      <c r="C21" s="1774"/>
      <c r="D21" s="1774"/>
      <c r="E21" s="1774"/>
      <c r="F21" s="1774"/>
      <c r="G21" s="1774"/>
      <c r="H21" s="1774"/>
      <c r="I21" s="1774"/>
      <c r="J21" s="719"/>
      <c r="K21" s="719"/>
      <c r="L21" s="719"/>
      <c r="M21" s="722"/>
      <c r="N21" s="706"/>
      <c r="O21" s="706"/>
    </row>
    <row r="22" spans="1:15" s="564" customFormat="1" ht="12.75">
      <c r="A22" s="672"/>
      <c r="B22" s="720"/>
      <c r="C22" s="720"/>
      <c r="D22" s="720"/>
      <c r="E22" s="723"/>
      <c r="F22" s="579"/>
      <c r="G22" s="579"/>
      <c r="H22" s="563"/>
      <c r="I22" s="720"/>
      <c r="J22" s="719"/>
      <c r="K22" s="719"/>
      <c r="L22" s="719"/>
      <c r="M22" s="722"/>
      <c r="N22" s="706"/>
      <c r="O22" s="706"/>
    </row>
    <row r="23" spans="1:15" s="564" customFormat="1" ht="12.75">
      <c r="A23" s="672"/>
      <c r="B23" s="720"/>
      <c r="C23" s="720"/>
      <c r="D23" s="720"/>
      <c r="E23" s="723"/>
      <c r="F23" s="579"/>
      <c r="G23" s="579"/>
      <c r="H23" s="563"/>
      <c r="I23" s="720"/>
      <c r="J23" s="719"/>
      <c r="K23" s="719"/>
      <c r="L23" s="719"/>
      <c r="M23" s="722"/>
      <c r="N23" s="706"/>
      <c r="O23" s="706"/>
    </row>
    <row r="24" spans="1:15" s="564" customFormat="1" ht="12.75">
      <c r="A24" s="624"/>
      <c r="J24" s="722"/>
      <c r="K24" s="722"/>
      <c r="L24" s="722"/>
      <c r="M24" s="722"/>
      <c r="N24" s="706"/>
      <c r="O24" s="706"/>
    </row>
    <row r="25" spans="1:15" s="564" customFormat="1" ht="12.75">
      <c r="A25" s="1795" t="s">
        <v>713</v>
      </c>
      <c r="B25" s="1795"/>
      <c r="C25" s="1795"/>
      <c r="D25" s="1795"/>
      <c r="E25" s="1795"/>
      <c r="F25" s="1795"/>
      <c r="G25" s="724"/>
      <c r="H25" s="614"/>
      <c r="J25" s="722"/>
      <c r="K25" s="722"/>
      <c r="L25" s="722"/>
      <c r="M25" s="725"/>
      <c r="N25" s="718"/>
      <c r="O25" s="718"/>
    </row>
    <row r="26" spans="1:15" s="564" customFormat="1" ht="12.75">
      <c r="A26" s="700"/>
      <c r="B26" s="700"/>
      <c r="C26" s="700"/>
      <c r="D26" s="700"/>
      <c r="E26" s="700"/>
      <c r="F26" s="700"/>
      <c r="G26" s="724"/>
      <c r="H26" s="614"/>
      <c r="J26" s="722"/>
      <c r="K26" s="722"/>
      <c r="L26" s="722"/>
      <c r="M26" s="725"/>
      <c r="N26" s="718"/>
      <c r="O26" s="718"/>
    </row>
    <row r="27" spans="1:15" s="564" customFormat="1" ht="12.75">
      <c r="A27" s="700"/>
      <c r="B27" s="700"/>
      <c r="C27" s="700"/>
      <c r="D27" s="700"/>
      <c r="E27" s="1781" t="s">
        <v>701</v>
      </c>
      <c r="F27" s="1781"/>
      <c r="G27" s="724"/>
      <c r="H27" s="614"/>
      <c r="J27" s="722"/>
      <c r="K27" s="722"/>
      <c r="L27" s="722"/>
      <c r="M27" s="725"/>
      <c r="N27" s="718"/>
      <c r="O27" s="718"/>
    </row>
    <row r="28" spans="1:15" s="564" customFormat="1" ht="12.75">
      <c r="H28" s="614"/>
      <c r="I28" s="614"/>
      <c r="J28" s="725"/>
      <c r="K28" s="725"/>
      <c r="L28" s="725"/>
      <c r="M28" s="726"/>
      <c r="N28" s="713"/>
      <c r="O28" s="706"/>
    </row>
    <row r="29" spans="1:15" s="727" customFormat="1">
      <c r="A29" s="1782" t="s">
        <v>670</v>
      </c>
      <c r="B29" s="1783"/>
      <c r="C29" s="1783"/>
      <c r="D29" s="1784"/>
      <c r="E29" s="702">
        <v>42735</v>
      </c>
      <c r="F29" s="702">
        <v>43100</v>
      </c>
      <c r="H29" s="728"/>
      <c r="I29" s="614"/>
      <c r="J29" s="726"/>
      <c r="K29" s="726"/>
      <c r="L29" s="726"/>
      <c r="M29" s="722"/>
      <c r="N29" s="706"/>
      <c r="O29" s="706"/>
    </row>
    <row r="30" spans="1:15" s="727" customFormat="1">
      <c r="A30" s="1777" t="s">
        <v>702</v>
      </c>
      <c r="B30" s="1778"/>
      <c r="C30" s="1778"/>
      <c r="D30" s="1779"/>
      <c r="E30" s="704">
        <v>156041</v>
      </c>
      <c r="F30" s="705">
        <v>176539</v>
      </c>
      <c r="H30" s="729"/>
      <c r="I30" s="730"/>
      <c r="J30" s="722"/>
      <c r="K30" s="722"/>
      <c r="L30" s="722"/>
      <c r="M30" s="722"/>
      <c r="N30" s="706"/>
      <c r="O30" s="713"/>
    </row>
    <row r="31" spans="1:15" s="727" customFormat="1">
      <c r="A31" s="1777" t="s">
        <v>703</v>
      </c>
      <c r="B31" s="1778"/>
      <c r="C31" s="1778"/>
      <c r="D31" s="1779"/>
      <c r="E31" s="704">
        <v>39409</v>
      </c>
      <c r="F31" s="705">
        <v>44184</v>
      </c>
      <c r="H31" s="729"/>
      <c r="I31" s="729"/>
      <c r="J31" s="722"/>
      <c r="K31" s="722"/>
      <c r="L31" s="722"/>
      <c r="M31" s="731"/>
      <c r="N31" s="732"/>
      <c r="O31" s="732"/>
    </row>
    <row r="32" spans="1:15" s="727" customFormat="1">
      <c r="A32" s="1791" t="s">
        <v>714</v>
      </c>
      <c r="B32" s="1792"/>
      <c r="C32" s="1792"/>
      <c r="D32" s="1793"/>
      <c r="E32" s="716">
        <v>116632</v>
      </c>
      <c r="F32" s="717">
        <v>132355</v>
      </c>
      <c r="H32" s="729"/>
      <c r="I32" s="729"/>
      <c r="J32" s="731"/>
      <c r="K32" s="731"/>
      <c r="L32" s="731"/>
      <c r="M32" s="722"/>
      <c r="N32" s="706"/>
      <c r="O32" s="706"/>
    </row>
    <row r="33" spans="1:15" s="727" customFormat="1">
      <c r="A33" s="1777" t="s">
        <v>715</v>
      </c>
      <c r="B33" s="1778"/>
      <c r="C33" s="1778"/>
      <c r="D33" s="1779"/>
      <c r="E33" s="704">
        <v>201001</v>
      </c>
      <c r="F33" s="705">
        <v>239203</v>
      </c>
      <c r="H33" s="729"/>
      <c r="I33" s="729"/>
      <c r="J33" s="722"/>
      <c r="K33" s="722"/>
      <c r="L33" s="722"/>
      <c r="M33" s="733"/>
      <c r="N33" s="706"/>
      <c r="O33" s="706"/>
    </row>
    <row r="34" spans="1:15" s="727" customFormat="1">
      <c r="A34" s="1777" t="s">
        <v>497</v>
      </c>
      <c r="B34" s="1778"/>
      <c r="C34" s="1778"/>
      <c r="D34" s="1779"/>
      <c r="E34" s="704">
        <v>94101</v>
      </c>
      <c r="F34" s="705">
        <v>59837</v>
      </c>
      <c r="H34" s="729"/>
      <c r="I34" s="729"/>
      <c r="J34" s="733"/>
      <c r="K34" s="733"/>
      <c r="L34" s="733"/>
      <c r="M34" s="725"/>
      <c r="N34" s="718"/>
      <c r="O34" s="718"/>
    </row>
    <row r="35" spans="1:15" s="727" customFormat="1">
      <c r="A35" s="1777" t="s">
        <v>705</v>
      </c>
      <c r="B35" s="1778"/>
      <c r="C35" s="1778"/>
      <c r="D35" s="1779"/>
      <c r="E35" s="704">
        <v>1632</v>
      </c>
      <c r="F35" s="705">
        <v>-315</v>
      </c>
      <c r="H35" s="729"/>
      <c r="I35" s="729"/>
      <c r="J35" s="725"/>
      <c r="K35" s="725"/>
      <c r="L35" s="725"/>
      <c r="M35" s="722"/>
      <c r="N35" s="706"/>
      <c r="O35" s="706"/>
    </row>
    <row r="36" spans="1:15" s="727" customFormat="1">
      <c r="A36" s="1777" t="s">
        <v>706</v>
      </c>
      <c r="B36" s="1778"/>
      <c r="C36" s="1778"/>
      <c r="D36" s="1779"/>
      <c r="E36" s="704">
        <v>18744</v>
      </c>
      <c r="F36" s="705">
        <v>1035347</v>
      </c>
      <c r="H36" s="729"/>
      <c r="I36" s="729"/>
      <c r="J36" s="722"/>
      <c r="K36" s="722"/>
      <c r="L36" s="722"/>
      <c r="M36" s="725"/>
      <c r="N36" s="718"/>
      <c r="O36" s="718"/>
    </row>
    <row r="37" spans="1:15" s="727" customFormat="1">
      <c r="A37" s="1777" t="s">
        <v>499</v>
      </c>
      <c r="B37" s="1778"/>
      <c r="C37" s="1778"/>
      <c r="D37" s="1779"/>
      <c r="E37" s="704">
        <v>1821</v>
      </c>
      <c r="F37" s="705">
        <v>3</v>
      </c>
      <c r="H37" s="729"/>
      <c r="I37" s="729"/>
      <c r="J37" s="725"/>
      <c r="K37" s="725"/>
      <c r="L37" s="725"/>
      <c r="M37" s="563"/>
      <c r="N37" s="563"/>
      <c r="O37" s="563"/>
    </row>
    <row r="38" spans="1:15" s="727" customFormat="1">
      <c r="A38" s="1791" t="s">
        <v>716</v>
      </c>
      <c r="B38" s="1792"/>
      <c r="C38" s="1792"/>
      <c r="D38" s="1793"/>
      <c r="E38" s="716">
        <v>433931</v>
      </c>
      <c r="F38" s="717">
        <v>1466430</v>
      </c>
      <c r="G38" s="734"/>
      <c r="H38" s="729"/>
      <c r="I38" s="729"/>
      <c r="J38" s="707"/>
      <c r="K38" s="563"/>
      <c r="L38" s="563"/>
      <c r="M38" s="564"/>
      <c r="N38" s="564"/>
      <c r="O38" s="564"/>
    </row>
    <row r="39" spans="1:15" s="727" customFormat="1">
      <c r="A39" s="1788" t="s">
        <v>717</v>
      </c>
      <c r="B39" s="1789"/>
      <c r="C39" s="1789"/>
      <c r="D39" s="1790"/>
      <c r="E39" s="711">
        <v>3038</v>
      </c>
      <c r="F39" s="705">
        <v>-43</v>
      </c>
      <c r="H39" s="729"/>
      <c r="I39" s="729"/>
      <c r="J39" s="564"/>
      <c r="K39" s="564"/>
      <c r="L39" s="564"/>
      <c r="M39" s="564"/>
      <c r="N39" s="564"/>
      <c r="O39" s="564"/>
    </row>
    <row r="40" spans="1:15" s="727" customFormat="1">
      <c r="A40" s="1777" t="s">
        <v>708</v>
      </c>
      <c r="B40" s="1778"/>
      <c r="C40" s="1778"/>
      <c r="D40" s="1779"/>
      <c r="E40" s="704">
        <v>31407</v>
      </c>
      <c r="F40" s="705">
        <v>32860</v>
      </c>
      <c r="H40" s="729"/>
      <c r="I40" s="729"/>
      <c r="J40" s="564"/>
      <c r="K40" s="564"/>
      <c r="L40" s="564"/>
      <c r="M40" s="564"/>
      <c r="N40" s="564"/>
      <c r="O40" s="564"/>
    </row>
    <row r="41" spans="1:15" s="727" customFormat="1">
      <c r="A41" s="1777" t="s">
        <v>718</v>
      </c>
      <c r="B41" s="1778"/>
      <c r="C41" s="1778"/>
      <c r="D41" s="1779"/>
      <c r="E41" s="704">
        <v>324004</v>
      </c>
      <c r="F41" s="712">
        <v>1335998</v>
      </c>
      <c r="G41" s="734"/>
      <c r="H41" s="729"/>
      <c r="I41" s="729"/>
      <c r="J41" s="564"/>
      <c r="K41" s="564"/>
      <c r="L41" s="564"/>
      <c r="M41" s="564"/>
      <c r="N41" s="564"/>
      <c r="O41" s="564"/>
    </row>
    <row r="42" spans="1:15" s="727" customFormat="1">
      <c r="A42" s="1777" t="s">
        <v>515</v>
      </c>
      <c r="B42" s="1778"/>
      <c r="C42" s="1778"/>
      <c r="D42" s="1779"/>
      <c r="E42" s="704">
        <v>5279</v>
      </c>
      <c r="F42" s="705">
        <v>13187</v>
      </c>
      <c r="H42" s="729"/>
      <c r="I42" s="729"/>
      <c r="J42" s="564"/>
      <c r="K42" s="564"/>
      <c r="L42" s="564"/>
      <c r="M42" s="564"/>
      <c r="N42" s="564"/>
      <c r="O42" s="564"/>
    </row>
    <row r="43" spans="1:15" s="727" customFormat="1">
      <c r="A43" s="1777" t="s">
        <v>516</v>
      </c>
      <c r="B43" s="1778"/>
      <c r="C43" s="1778"/>
      <c r="D43" s="1779"/>
      <c r="E43" s="704">
        <v>0</v>
      </c>
      <c r="F43" s="705">
        <v>1357</v>
      </c>
      <c r="H43" s="729"/>
      <c r="I43" s="729"/>
      <c r="J43" s="564"/>
      <c r="K43" s="564"/>
      <c r="L43" s="564"/>
      <c r="M43" s="614"/>
      <c r="N43" s="564"/>
      <c r="O43" s="564"/>
    </row>
    <row r="44" spans="1:15" s="727" customFormat="1">
      <c r="A44" s="1791" t="s">
        <v>719</v>
      </c>
      <c r="B44" s="1792"/>
      <c r="C44" s="1792"/>
      <c r="D44" s="1793"/>
      <c r="E44" s="716">
        <v>70203</v>
      </c>
      <c r="F44" s="717">
        <v>83071</v>
      </c>
      <c r="H44" s="729"/>
      <c r="I44" s="729"/>
      <c r="J44" s="614"/>
      <c r="K44" s="614"/>
      <c r="L44" s="614"/>
      <c r="M44" s="614"/>
      <c r="N44" s="564"/>
      <c r="O44" s="564"/>
    </row>
    <row r="45" spans="1:15" s="727" customFormat="1">
      <c r="A45" s="1777" t="s">
        <v>711</v>
      </c>
      <c r="B45" s="1778"/>
      <c r="C45" s="1778"/>
      <c r="D45" s="1779"/>
      <c r="E45" s="704">
        <v>11797</v>
      </c>
      <c r="F45" s="705">
        <v>13381</v>
      </c>
      <c r="G45" s="734"/>
      <c r="H45" s="729"/>
      <c r="I45" s="729"/>
      <c r="J45" s="614"/>
      <c r="K45" s="614"/>
      <c r="L45" s="614"/>
      <c r="M45" s="730"/>
    </row>
    <row r="46" spans="1:15" s="727" customFormat="1">
      <c r="A46" s="1791" t="s">
        <v>712</v>
      </c>
      <c r="B46" s="1792"/>
      <c r="C46" s="1792"/>
      <c r="D46" s="1793"/>
      <c r="E46" s="716">
        <v>58406</v>
      </c>
      <c r="F46" s="717">
        <v>69690</v>
      </c>
      <c r="H46" s="729"/>
      <c r="I46" s="729"/>
      <c r="J46" s="730"/>
      <c r="K46" s="735"/>
      <c r="L46" s="730"/>
      <c r="M46" s="730"/>
    </row>
    <row r="47" spans="1:15" s="564" customFormat="1" ht="16.899999999999999" customHeight="1">
      <c r="A47" s="721"/>
      <c r="B47" s="566"/>
      <c r="C47" s="566"/>
      <c r="D47" s="566"/>
      <c r="E47" s="566"/>
      <c r="F47" s="566"/>
      <c r="G47" s="566"/>
      <c r="H47" s="614"/>
      <c r="I47" s="729"/>
      <c r="J47" s="730"/>
      <c r="K47" s="730"/>
      <c r="L47" s="730"/>
      <c r="M47" s="730"/>
      <c r="N47" s="727"/>
      <c r="O47" s="727"/>
    </row>
    <row r="48" spans="1:15">
      <c r="I48" s="614"/>
      <c r="J48" s="730"/>
      <c r="K48" s="730"/>
      <c r="L48" s="730"/>
      <c r="M48" s="730"/>
      <c r="N48" s="727"/>
      <c r="O48" s="727"/>
    </row>
    <row r="49" spans="1:15">
      <c r="J49" s="730"/>
      <c r="K49" s="736"/>
      <c r="L49" s="730"/>
      <c r="M49" s="730"/>
      <c r="N49" s="727"/>
      <c r="O49" s="727"/>
    </row>
    <row r="50" spans="1:15">
      <c r="A50" s="1795" t="s">
        <v>725</v>
      </c>
      <c r="B50" s="1795"/>
      <c r="C50" s="1795"/>
      <c r="D50" s="1795"/>
      <c r="E50" s="1795"/>
      <c r="F50" s="1795"/>
      <c r="G50" s="724"/>
      <c r="J50" s="730"/>
      <c r="K50" s="730"/>
      <c r="L50" s="730"/>
      <c r="M50" s="730"/>
      <c r="N50" s="727"/>
      <c r="O50" s="727"/>
    </row>
    <row r="51" spans="1:15">
      <c r="A51" s="700"/>
      <c r="B51" s="700"/>
      <c r="C51" s="700"/>
      <c r="D51" s="700"/>
      <c r="E51" s="700"/>
      <c r="F51" s="700"/>
      <c r="G51" s="700"/>
      <c r="J51" s="730"/>
      <c r="K51" s="730"/>
      <c r="L51" s="730"/>
      <c r="M51" s="730"/>
      <c r="N51" s="727"/>
      <c r="O51" s="727"/>
    </row>
    <row r="52" spans="1:15">
      <c r="A52" s="700"/>
      <c r="B52" s="700"/>
      <c r="C52" s="700"/>
      <c r="D52" s="700"/>
      <c r="E52" s="1781" t="s">
        <v>701</v>
      </c>
      <c r="F52" s="1781"/>
      <c r="G52" s="700"/>
      <c r="J52" s="730"/>
      <c r="K52" s="730"/>
      <c r="L52" s="730"/>
      <c r="M52" s="730"/>
      <c r="N52" s="727"/>
      <c r="O52" s="727"/>
    </row>
    <row r="53" spans="1:15">
      <c r="J53" s="730"/>
      <c r="K53" s="730"/>
      <c r="L53" s="730"/>
      <c r="M53" s="730"/>
      <c r="N53" s="727"/>
      <c r="O53" s="727"/>
    </row>
    <row r="54" spans="1:15">
      <c r="A54" s="1782" t="s">
        <v>670</v>
      </c>
      <c r="B54" s="1783"/>
      <c r="C54" s="1783"/>
      <c r="D54" s="1784"/>
      <c r="E54" s="701">
        <v>42735</v>
      </c>
      <c r="F54" s="702">
        <v>43100</v>
      </c>
      <c r="J54" s="730"/>
      <c r="K54" s="730"/>
      <c r="L54" s="730"/>
      <c r="M54" s="730"/>
      <c r="N54" s="727"/>
      <c r="O54" s="727"/>
    </row>
    <row r="55" spans="1:15">
      <c r="A55" s="1777" t="s">
        <v>702</v>
      </c>
      <c r="B55" s="1778"/>
      <c r="C55" s="1778"/>
      <c r="D55" s="1779"/>
      <c r="E55" s="704">
        <v>66378</v>
      </c>
      <c r="F55" s="705">
        <v>126051</v>
      </c>
      <c r="J55" s="730"/>
      <c r="K55" s="730"/>
      <c r="L55" s="730"/>
      <c r="M55" s="730"/>
      <c r="N55" s="727"/>
      <c r="O55" s="727"/>
    </row>
    <row r="56" spans="1:15">
      <c r="A56" s="1777" t="s">
        <v>703</v>
      </c>
      <c r="B56" s="1778"/>
      <c r="C56" s="1778"/>
      <c r="D56" s="1779"/>
      <c r="E56" s="704">
        <v>23344</v>
      </c>
      <c r="F56" s="705">
        <v>35378</v>
      </c>
      <c r="J56" s="730"/>
      <c r="K56" s="730"/>
      <c r="L56" s="730"/>
      <c r="M56" s="730"/>
      <c r="N56" s="727"/>
      <c r="O56" s="727"/>
    </row>
    <row r="57" spans="1:15">
      <c r="A57" s="1791" t="s">
        <v>714</v>
      </c>
      <c r="B57" s="1792"/>
      <c r="C57" s="1792"/>
      <c r="D57" s="1793"/>
      <c r="E57" s="716">
        <v>43034</v>
      </c>
      <c r="F57" s="717">
        <v>90673</v>
      </c>
      <c r="J57" s="730"/>
      <c r="K57" s="736"/>
      <c r="L57" s="730"/>
      <c r="M57" s="730"/>
      <c r="N57" s="727"/>
      <c r="O57" s="727"/>
    </row>
    <row r="58" spans="1:15">
      <c r="A58" s="1777" t="s">
        <v>720</v>
      </c>
      <c r="B58" s="1778"/>
      <c r="C58" s="1778"/>
      <c r="D58" s="1779"/>
      <c r="E58" s="704">
        <v>189622</v>
      </c>
      <c r="F58" s="705">
        <v>295569</v>
      </c>
      <c r="J58" s="730"/>
      <c r="K58" s="730"/>
      <c r="L58" s="729"/>
      <c r="M58" s="730"/>
      <c r="N58" s="727"/>
      <c r="O58" s="727"/>
    </row>
    <row r="59" spans="1:15">
      <c r="A59" s="1777" t="s">
        <v>706</v>
      </c>
      <c r="B59" s="1778"/>
      <c r="C59" s="1778"/>
      <c r="D59" s="1779"/>
      <c r="E59" s="704">
        <v>15007</v>
      </c>
      <c r="F59" s="705">
        <v>27343</v>
      </c>
      <c r="H59" s="697"/>
      <c r="J59" s="730"/>
      <c r="K59" s="730"/>
      <c r="L59" s="737"/>
      <c r="M59" s="730"/>
      <c r="N59" s="727"/>
      <c r="O59" s="727"/>
    </row>
    <row r="60" spans="1:15">
      <c r="A60" s="1791" t="s">
        <v>716</v>
      </c>
      <c r="B60" s="1792"/>
      <c r="C60" s="1792"/>
      <c r="D60" s="1793"/>
      <c r="E60" s="716">
        <v>247663</v>
      </c>
      <c r="F60" s="717">
        <v>413585</v>
      </c>
      <c r="G60" s="697"/>
      <c r="J60" s="730"/>
      <c r="K60" s="730"/>
      <c r="L60" s="730"/>
      <c r="M60" s="730"/>
      <c r="N60" s="727"/>
      <c r="O60" s="727"/>
    </row>
    <row r="61" spans="1:15">
      <c r="A61" s="1788" t="s">
        <v>721</v>
      </c>
      <c r="B61" s="1789"/>
      <c r="C61" s="1789"/>
      <c r="D61" s="1790"/>
      <c r="E61" s="711">
        <v>6462</v>
      </c>
      <c r="F61" s="705">
        <v>1352</v>
      </c>
      <c r="H61" s="697"/>
      <c r="J61" s="730"/>
      <c r="K61" s="730"/>
      <c r="L61" s="730"/>
      <c r="M61" s="730"/>
      <c r="N61" s="727"/>
      <c r="O61" s="727"/>
    </row>
    <row r="62" spans="1:15">
      <c r="A62" s="1777" t="s">
        <v>708</v>
      </c>
      <c r="B62" s="1778"/>
      <c r="C62" s="1778"/>
      <c r="D62" s="1779"/>
      <c r="E62" s="704">
        <v>84128</v>
      </c>
      <c r="F62" s="705">
        <v>106693</v>
      </c>
      <c r="H62" s="697"/>
      <c r="I62" s="697"/>
      <c r="J62" s="730"/>
      <c r="K62" s="729"/>
      <c r="L62" s="730"/>
      <c r="M62" s="730"/>
      <c r="N62" s="727"/>
      <c r="O62" s="727"/>
    </row>
    <row r="63" spans="1:15" ht="27.6" customHeight="1">
      <c r="A63" s="1777" t="s">
        <v>722</v>
      </c>
      <c r="B63" s="1778"/>
      <c r="C63" s="1778"/>
      <c r="D63" s="1779"/>
      <c r="E63" s="704">
        <v>9793</v>
      </c>
      <c r="F63" s="712">
        <v>16016</v>
      </c>
      <c r="J63" s="730"/>
      <c r="K63" s="736"/>
      <c r="L63" s="730"/>
      <c r="M63" s="730"/>
      <c r="N63" s="727"/>
      <c r="O63" s="727"/>
    </row>
    <row r="64" spans="1:15" ht="29.45" customHeight="1">
      <c r="A64" s="1796" t="s">
        <v>723</v>
      </c>
      <c r="B64" s="1797"/>
      <c r="C64" s="1797"/>
      <c r="D64" s="1798"/>
      <c r="E64" s="738">
        <v>143</v>
      </c>
      <c r="F64" s="739">
        <v>15045</v>
      </c>
      <c r="J64" s="730"/>
      <c r="K64" s="730"/>
      <c r="L64" s="730"/>
      <c r="M64" s="730"/>
      <c r="N64" s="727"/>
      <c r="O64" s="727"/>
    </row>
    <row r="65" spans="1:15">
      <c r="A65" s="1777" t="s">
        <v>724</v>
      </c>
      <c r="B65" s="1778"/>
      <c r="C65" s="1778"/>
      <c r="D65" s="1779"/>
      <c r="E65" s="704">
        <v>9066</v>
      </c>
      <c r="F65" s="705">
        <v>193936</v>
      </c>
      <c r="H65" s="697"/>
      <c r="J65" s="730"/>
      <c r="K65" s="736"/>
      <c r="L65" s="730"/>
      <c r="M65" s="614"/>
      <c r="N65" s="564"/>
      <c r="O65" s="564"/>
    </row>
    <row r="66" spans="1:15">
      <c r="A66" s="1777" t="s">
        <v>710</v>
      </c>
      <c r="B66" s="1778"/>
      <c r="C66" s="1778"/>
      <c r="D66" s="1779"/>
      <c r="E66" s="704">
        <v>134643</v>
      </c>
      <c r="F66" s="705">
        <v>231510</v>
      </c>
      <c r="H66" s="699"/>
      <c r="J66" s="614"/>
      <c r="K66" s="614"/>
      <c r="L66" s="614"/>
    </row>
    <row r="67" spans="1:15">
      <c r="A67" s="1791" t="s">
        <v>719</v>
      </c>
      <c r="B67" s="1792"/>
      <c r="C67" s="1792"/>
      <c r="D67" s="1793"/>
      <c r="E67" s="716">
        <v>3428</v>
      </c>
      <c r="F67" s="717">
        <v>-150967</v>
      </c>
      <c r="G67" s="697"/>
      <c r="H67" s="697"/>
    </row>
    <row r="68" spans="1:15">
      <c r="A68" s="1777" t="s">
        <v>711</v>
      </c>
      <c r="B68" s="1778"/>
      <c r="C68" s="1778"/>
      <c r="D68" s="1779"/>
      <c r="E68" s="704">
        <v>4851</v>
      </c>
      <c r="F68" s="705">
        <v>12025</v>
      </c>
    </row>
    <row r="69" spans="1:15">
      <c r="A69" s="1791" t="s">
        <v>712</v>
      </c>
      <c r="B69" s="1792"/>
      <c r="C69" s="1792"/>
      <c r="D69" s="1793"/>
      <c r="E69" s="716">
        <v>-1423</v>
      </c>
      <c r="F69" s="717">
        <v>-162992</v>
      </c>
    </row>
  </sheetData>
  <mergeCells count="56">
    <mergeCell ref="A68:D68"/>
    <mergeCell ref="A69:D69"/>
    <mergeCell ref="A62:D62"/>
    <mergeCell ref="A63:D63"/>
    <mergeCell ref="A64:D64"/>
    <mergeCell ref="A65:D65"/>
    <mergeCell ref="A66:D66"/>
    <mergeCell ref="A67:D67"/>
    <mergeCell ref="A61:D61"/>
    <mergeCell ref="A45:D45"/>
    <mergeCell ref="A46:D46"/>
    <mergeCell ref="A50:F50"/>
    <mergeCell ref="E52:F52"/>
    <mergeCell ref="A54:D54"/>
    <mergeCell ref="A55:D55"/>
    <mergeCell ref="A56:D56"/>
    <mergeCell ref="A57:D57"/>
    <mergeCell ref="A58:D58"/>
    <mergeCell ref="A59:D59"/>
    <mergeCell ref="A60:D60"/>
    <mergeCell ref="A44:D44"/>
    <mergeCell ref="A33:D33"/>
    <mergeCell ref="A34:D34"/>
    <mergeCell ref="A35:D35"/>
    <mergeCell ref="A36:D36"/>
    <mergeCell ref="A37:D37"/>
    <mergeCell ref="A38:D38"/>
    <mergeCell ref="A39:D39"/>
    <mergeCell ref="A40:D40"/>
    <mergeCell ref="A41:D41"/>
    <mergeCell ref="A42:D42"/>
    <mergeCell ref="A43:D43"/>
    <mergeCell ref="A32:D32"/>
    <mergeCell ref="A16:D16"/>
    <mergeCell ref="A17:D17"/>
    <mergeCell ref="A18:D18"/>
    <mergeCell ref="I18:L18"/>
    <mergeCell ref="A19:D19"/>
    <mergeCell ref="A25:F25"/>
    <mergeCell ref="E27:F27"/>
    <mergeCell ref="A29:D29"/>
    <mergeCell ref="A30:D30"/>
    <mergeCell ref="A31:D31"/>
    <mergeCell ref="A21:I21"/>
    <mergeCell ref="A15:D15"/>
    <mergeCell ref="F1:G1"/>
    <mergeCell ref="A3:G3"/>
    <mergeCell ref="E5:F5"/>
    <mergeCell ref="A7:D7"/>
    <mergeCell ref="A8:D8"/>
    <mergeCell ref="A9:D9"/>
    <mergeCell ref="A10:D10"/>
    <mergeCell ref="A11:D11"/>
    <mergeCell ref="A12:D12"/>
    <mergeCell ref="A13:D13"/>
    <mergeCell ref="A14:D14"/>
  </mergeCells>
  <pageMargins left="0.70866141732283472" right="0.70866141732283472" top="0.74803149606299213" bottom="0.74803149606299213" header="0.31496062992125984" footer="0.31496062992125984"/>
  <pageSetup paperSize="9" scale="6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
  <sheetViews>
    <sheetView workbookViewId="0"/>
  </sheetViews>
  <sheetFormatPr defaultRowHeight="15"/>
  <sheetData>
    <row r="1" spans="2:13">
      <c r="K1" s="1775" t="s">
        <v>726</v>
      </c>
      <c r="L1" s="1775"/>
      <c r="M1" s="724"/>
    </row>
    <row r="2" spans="2:13">
      <c r="K2" s="700"/>
      <c r="L2" s="700"/>
      <c r="M2" s="724"/>
    </row>
    <row r="3" spans="2:13" ht="15" customHeight="1">
      <c r="C3" s="1799" t="s">
        <v>727</v>
      </c>
      <c r="D3" s="1799"/>
      <c r="E3" s="1799"/>
      <c r="F3" s="1799"/>
      <c r="G3" s="1799"/>
      <c r="H3" s="1799"/>
      <c r="I3" s="1799"/>
      <c r="J3" s="1799"/>
      <c r="K3" s="1799"/>
    </row>
    <row r="4" spans="2:13">
      <c r="C4" s="740"/>
      <c r="D4" s="740"/>
      <c r="E4" s="740"/>
      <c r="F4" s="740"/>
      <c r="G4" s="740"/>
      <c r="H4" s="740"/>
      <c r="I4" s="740"/>
      <c r="J4" s="740"/>
      <c r="K4" s="740"/>
    </row>
    <row r="5" spans="2:13">
      <c r="B5" s="1800" t="s">
        <v>730</v>
      </c>
      <c r="C5" s="1800"/>
    </row>
    <row r="30" spans="2:14" ht="15" customHeight="1">
      <c r="B30" s="1774" t="s">
        <v>680</v>
      </c>
      <c r="C30" s="1774"/>
      <c r="D30" s="1774"/>
      <c r="E30" s="1774"/>
      <c r="F30" s="1774"/>
      <c r="G30" s="1774"/>
      <c r="H30" s="1774"/>
      <c r="I30" s="1774"/>
      <c r="J30" s="1774"/>
      <c r="K30" s="742"/>
      <c r="L30" s="742"/>
      <c r="M30" s="741"/>
      <c r="N30" s="741"/>
    </row>
    <row r="31" spans="2:14">
      <c r="B31" s="742"/>
      <c r="C31" s="742"/>
      <c r="D31" s="742"/>
      <c r="E31" s="742"/>
      <c r="F31" s="742"/>
      <c r="G31" s="742"/>
      <c r="H31" s="742"/>
      <c r="I31" s="742"/>
      <c r="J31" s="742"/>
      <c r="K31" s="742"/>
      <c r="L31" s="742"/>
    </row>
  </sheetData>
  <mergeCells count="4">
    <mergeCell ref="C3:K3"/>
    <mergeCell ref="B5:C5"/>
    <mergeCell ref="K1:L1"/>
    <mergeCell ref="B30:J30"/>
  </mergeCells>
  <pageMargins left="0.70866141732283472" right="0.70866141732283472" top="0.74803149606299213" bottom="0.74803149606299213" header="0.31496062992125984" footer="0.31496062992125984"/>
  <pageSetup paperSize="9" scale="7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heetViews>
  <sheetFormatPr defaultRowHeight="15"/>
  <sheetData>
    <row r="1" spans="1:10">
      <c r="I1" s="724" t="s">
        <v>729</v>
      </c>
      <c r="J1" s="724"/>
    </row>
    <row r="3" spans="1:10" ht="15" customHeight="1">
      <c r="B3" s="1799" t="s">
        <v>728</v>
      </c>
      <c r="C3" s="1799"/>
      <c r="D3" s="1799"/>
      <c r="E3" s="1799"/>
      <c r="F3" s="1799"/>
      <c r="G3" s="1799"/>
      <c r="H3" s="1799"/>
      <c r="I3" s="1799"/>
    </row>
    <row r="5" spans="1:10">
      <c r="B5" s="1800" t="s">
        <v>730</v>
      </c>
      <c r="C5" s="1800"/>
    </row>
    <row r="6" spans="1:10">
      <c r="A6" s="1299"/>
      <c r="B6" s="1299"/>
      <c r="C6" s="1299"/>
      <c r="D6" s="1299"/>
      <c r="E6" s="1299"/>
      <c r="F6" s="1299"/>
      <c r="G6" s="1299"/>
      <c r="H6" s="1299"/>
      <c r="I6" s="1299"/>
      <c r="J6" s="1299"/>
    </row>
    <row r="7" spans="1:10">
      <c r="A7" s="1299"/>
      <c r="B7" s="1299"/>
      <c r="C7" s="1299"/>
      <c r="D7" s="1299"/>
      <c r="E7" s="1299"/>
      <c r="F7" s="1299"/>
      <c r="G7" s="1299"/>
      <c r="H7" s="1299"/>
      <c r="I7" s="1299"/>
      <c r="J7" s="1299"/>
    </row>
    <row r="8" spans="1:10">
      <c r="A8" s="1299"/>
      <c r="B8" s="1299"/>
      <c r="C8" s="1299"/>
      <c r="D8" s="1299"/>
      <c r="E8" s="1299"/>
      <c r="F8" s="1299"/>
      <c r="G8" s="1299"/>
      <c r="H8" s="1299"/>
      <c r="I8" s="1299"/>
      <c r="J8" s="1299"/>
    </row>
    <row r="9" spans="1:10">
      <c r="A9" s="1299"/>
      <c r="B9" s="1299"/>
      <c r="C9" s="1299"/>
      <c r="D9" s="1299"/>
      <c r="E9" s="1299"/>
      <c r="F9" s="1299"/>
      <c r="G9" s="1299"/>
      <c r="H9" s="1299"/>
      <c r="I9" s="1299"/>
      <c r="J9" s="1299"/>
    </row>
    <row r="10" spans="1:10">
      <c r="A10" s="1299"/>
      <c r="B10" s="1299"/>
      <c r="C10" s="1299"/>
      <c r="D10" s="1299"/>
      <c r="E10" s="1299"/>
      <c r="F10" s="1299"/>
      <c r="G10" s="1299"/>
      <c r="H10" s="1299"/>
      <c r="I10" s="1299"/>
      <c r="J10" s="1299"/>
    </row>
    <row r="11" spans="1:10">
      <c r="A11" s="1299"/>
      <c r="B11" s="1299"/>
      <c r="C11" s="1299"/>
      <c r="D11" s="1299"/>
      <c r="E11" s="1299"/>
      <c r="F11" s="1299"/>
      <c r="G11" s="1299"/>
      <c r="H11" s="1299"/>
      <c r="I11" s="1299"/>
      <c r="J11" s="1299"/>
    </row>
    <row r="12" spans="1:10">
      <c r="A12" s="1299"/>
      <c r="B12" s="1299"/>
      <c r="C12" s="1299"/>
      <c r="D12" s="1299"/>
      <c r="E12" s="1299"/>
      <c r="F12" s="1299"/>
      <c r="G12" s="1299"/>
      <c r="H12" s="1299"/>
      <c r="I12" s="1299"/>
      <c r="J12" s="1299"/>
    </row>
    <row r="13" spans="1:10">
      <c r="A13" s="1299"/>
      <c r="B13" s="1299"/>
      <c r="C13" s="1299"/>
      <c r="D13" s="1299"/>
      <c r="E13" s="1299"/>
      <c r="F13" s="1299"/>
      <c r="G13" s="1299"/>
      <c r="H13" s="1299"/>
      <c r="I13" s="1299"/>
      <c r="J13" s="1299"/>
    </row>
    <row r="14" spans="1:10">
      <c r="A14" s="1299"/>
      <c r="B14" s="1299"/>
      <c r="C14" s="1299"/>
      <c r="D14" s="1299"/>
      <c r="E14" s="1299"/>
      <c r="F14" s="1299"/>
      <c r="G14" s="1299"/>
      <c r="H14" s="1299"/>
      <c r="I14" s="1299"/>
      <c r="J14" s="1299"/>
    </row>
    <row r="15" spans="1:10">
      <c r="A15" s="1299"/>
      <c r="B15" s="1299"/>
      <c r="C15" s="1299"/>
      <c r="D15" s="1299"/>
      <c r="E15" s="1299"/>
      <c r="F15" s="1299"/>
      <c r="G15" s="1299"/>
      <c r="H15" s="1299"/>
      <c r="I15" s="1299"/>
      <c r="J15" s="1299"/>
    </row>
    <row r="16" spans="1:10">
      <c r="A16" s="1299"/>
      <c r="B16" s="1299"/>
      <c r="C16" s="1299"/>
      <c r="D16" s="1299"/>
      <c r="E16" s="1299"/>
      <c r="F16" s="1299"/>
      <c r="G16" s="1299"/>
      <c r="H16" s="1299"/>
      <c r="I16" s="1299"/>
      <c r="J16" s="1299"/>
    </row>
    <row r="17" spans="1:12">
      <c r="A17" s="1299"/>
      <c r="B17" s="1299"/>
      <c r="C17" s="1299"/>
      <c r="D17" s="1299"/>
      <c r="E17" s="1299"/>
      <c r="F17" s="1299"/>
      <c r="G17" s="1299"/>
      <c r="H17" s="1299"/>
      <c r="I17" s="1299"/>
      <c r="J17" s="1299"/>
    </row>
    <row r="18" spans="1:12">
      <c r="A18" s="1299"/>
      <c r="B18" s="1299"/>
      <c r="C18" s="1299"/>
      <c r="D18" s="1299"/>
      <c r="E18" s="1299"/>
      <c r="F18" s="1299"/>
      <c r="G18" s="1299"/>
      <c r="H18" s="1299"/>
      <c r="I18" s="1299"/>
      <c r="J18" s="1299"/>
    </row>
    <row r="19" spans="1:12">
      <c r="A19" s="1299"/>
      <c r="B19" s="1299"/>
      <c r="C19" s="1299"/>
      <c r="D19" s="1299"/>
      <c r="E19" s="1299"/>
      <c r="F19" s="1299"/>
      <c r="G19" s="1299"/>
      <c r="H19" s="1299"/>
      <c r="I19" s="1299"/>
      <c r="J19" s="1299"/>
    </row>
    <row r="20" spans="1:12">
      <c r="A20" s="1299"/>
      <c r="B20" s="1299"/>
      <c r="C20" s="1299"/>
      <c r="D20" s="1299"/>
      <c r="E20" s="1299"/>
      <c r="F20" s="1299"/>
      <c r="G20" s="1299"/>
      <c r="H20" s="1299"/>
      <c r="I20" s="1299"/>
      <c r="J20" s="1299"/>
    </row>
    <row r="21" spans="1:12">
      <c r="A21" s="1299"/>
      <c r="B21" s="1299"/>
      <c r="C21" s="1299"/>
      <c r="D21" s="1299"/>
      <c r="E21" s="1299"/>
      <c r="F21" s="1299"/>
      <c r="G21" s="1299"/>
      <c r="H21" s="1299"/>
      <c r="I21" s="1299"/>
      <c r="J21" s="1299"/>
    </row>
    <row r="22" spans="1:12">
      <c r="A22" s="1299"/>
      <c r="B22" s="1299"/>
      <c r="C22" s="1299"/>
      <c r="D22" s="1299"/>
      <c r="E22" s="1299"/>
      <c r="F22" s="1299"/>
      <c r="G22" s="1299"/>
      <c r="H22" s="1299"/>
      <c r="I22" s="1299"/>
      <c r="J22" s="1299"/>
    </row>
    <row r="23" spans="1:12">
      <c r="A23" s="1299"/>
      <c r="B23" s="1299"/>
      <c r="C23" s="1299"/>
      <c r="D23" s="1299"/>
      <c r="E23" s="1299"/>
      <c r="F23" s="1299"/>
      <c r="G23" s="1299"/>
      <c r="H23" s="1299"/>
      <c r="I23" s="1299"/>
      <c r="J23" s="1299"/>
    </row>
    <row r="24" spans="1:12">
      <c r="A24" s="1299"/>
      <c r="B24" s="1299"/>
      <c r="C24" s="1299"/>
      <c r="D24" s="1299"/>
      <c r="E24" s="1299"/>
      <c r="F24" s="1299"/>
      <c r="G24" s="1299"/>
      <c r="H24" s="1299"/>
      <c r="I24" s="1299"/>
      <c r="J24" s="1299"/>
    </row>
    <row r="26" spans="1:12" ht="15" customHeight="1">
      <c r="B26" s="1774" t="s">
        <v>680</v>
      </c>
      <c r="C26" s="1774"/>
      <c r="D26" s="1774"/>
      <c r="E26" s="1774"/>
      <c r="F26" s="1774"/>
      <c r="G26" s="1774"/>
      <c r="H26" s="1774"/>
      <c r="I26" s="1774"/>
      <c r="J26" s="1774"/>
      <c r="K26" s="742"/>
      <c r="L26" s="742"/>
    </row>
    <row r="27" spans="1:12">
      <c r="B27" s="742"/>
      <c r="C27" s="742"/>
      <c r="D27" s="742"/>
      <c r="E27" s="742"/>
      <c r="F27" s="742"/>
      <c r="G27" s="742"/>
      <c r="H27" s="742"/>
      <c r="I27" s="742"/>
      <c r="J27" s="742"/>
      <c r="K27" s="742"/>
      <c r="L27" s="742"/>
    </row>
  </sheetData>
  <mergeCells count="3">
    <mergeCell ref="B3:I3"/>
    <mergeCell ref="B5:C5"/>
    <mergeCell ref="B26:J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
  <sheetViews>
    <sheetView workbookViewId="0"/>
  </sheetViews>
  <sheetFormatPr defaultColWidth="8.85546875" defaultRowHeight="14.25"/>
  <cols>
    <col min="1" max="1" width="37.140625" style="1" customWidth="1"/>
    <col min="2" max="3" width="10.28515625" style="1" customWidth="1"/>
    <col min="4" max="5" width="10" style="1" customWidth="1"/>
    <col min="6" max="7" width="11.7109375" style="1" customWidth="1"/>
    <col min="8" max="11" width="10" style="1" customWidth="1"/>
    <col min="12" max="16384" width="8.85546875" style="1"/>
  </cols>
  <sheetData>
    <row r="1" spans="1:14">
      <c r="J1" s="1543" t="s">
        <v>86</v>
      </c>
      <c r="K1" s="1543"/>
    </row>
    <row r="3" spans="1:14">
      <c r="A3" s="1544" t="s">
        <v>87</v>
      </c>
      <c r="B3" s="1544"/>
      <c r="C3" s="1544"/>
      <c r="D3" s="1544"/>
      <c r="E3" s="1544"/>
      <c r="F3" s="1544"/>
      <c r="G3" s="1544"/>
      <c r="H3" s="1544"/>
      <c r="I3" s="1544"/>
      <c r="J3" s="1544"/>
      <c r="K3" s="1544"/>
    </row>
    <row r="4" spans="1:14" ht="15" thickBot="1"/>
    <row r="5" spans="1:14" ht="75.75" customHeight="1">
      <c r="A5" s="1545" t="s">
        <v>70</v>
      </c>
      <c r="B5" s="1547" t="s">
        <v>85</v>
      </c>
      <c r="C5" s="1547"/>
      <c r="D5" s="1548" t="s">
        <v>72</v>
      </c>
      <c r="E5" s="1548"/>
      <c r="F5" s="1548" t="s">
        <v>73</v>
      </c>
      <c r="G5" s="1548"/>
      <c r="H5" s="1548" t="s">
        <v>74</v>
      </c>
      <c r="I5" s="1548"/>
      <c r="J5" s="1547" t="s">
        <v>75</v>
      </c>
      <c r="K5" s="1547"/>
    </row>
    <row r="6" spans="1:14" ht="15" thickBot="1">
      <c r="A6" s="1546"/>
      <c r="B6" s="2">
        <v>2016</v>
      </c>
      <c r="C6" s="3">
        <v>2017</v>
      </c>
      <c r="D6" s="4">
        <v>2016</v>
      </c>
      <c r="E6" s="4">
        <v>2017</v>
      </c>
      <c r="F6" s="4">
        <v>2016</v>
      </c>
      <c r="G6" s="4">
        <v>2017</v>
      </c>
      <c r="H6" s="4">
        <v>2016</v>
      </c>
      <c r="I6" s="4">
        <v>2017</v>
      </c>
      <c r="J6" s="5">
        <v>2016</v>
      </c>
      <c r="K6" s="6">
        <v>2017</v>
      </c>
    </row>
    <row r="7" spans="1:14">
      <c r="A7" s="1018" t="s">
        <v>69</v>
      </c>
      <c r="B7" s="7">
        <v>54566.924063214188</v>
      </c>
      <c r="C7" s="8">
        <v>58394.654631436104</v>
      </c>
      <c r="D7" s="9">
        <v>13.168432437251578</v>
      </c>
      <c r="E7" s="9">
        <v>13.529332549988787</v>
      </c>
      <c r="F7" s="10">
        <v>197.92406321418821</v>
      </c>
      <c r="G7" s="10">
        <v>3827.7305682219157</v>
      </c>
      <c r="H7" s="9">
        <v>13.168432437251578</v>
      </c>
      <c r="I7" s="9">
        <v>13.529332549988791</v>
      </c>
      <c r="J7" s="11">
        <v>0.72164572851224051</v>
      </c>
      <c r="K7" s="12">
        <v>22.204637119946561</v>
      </c>
      <c r="N7" s="13"/>
    </row>
    <row r="8" spans="1:14">
      <c r="A8" s="1019" t="s">
        <v>76</v>
      </c>
      <c r="B8" s="14">
        <v>103449.44485759255</v>
      </c>
      <c r="C8" s="15">
        <v>104976.10409440583</v>
      </c>
      <c r="D8" s="16">
        <v>24.96506901690562</v>
      </c>
      <c r="E8" s="16">
        <v>24.321688878195314</v>
      </c>
      <c r="F8" s="17">
        <v>9423.4448575925635</v>
      </c>
      <c r="G8" s="17">
        <v>1526.6592368132697</v>
      </c>
      <c r="H8" s="16">
        <v>24.965069016905623</v>
      </c>
      <c r="I8" s="16">
        <v>24.321688878195321</v>
      </c>
      <c r="J8" s="18">
        <v>34.358574793369669</v>
      </c>
      <c r="K8" s="19">
        <v>8.8561391025492622</v>
      </c>
      <c r="N8" s="13"/>
    </row>
    <row r="9" spans="1:14">
      <c r="A9" s="1019" t="s">
        <v>77</v>
      </c>
      <c r="B9" s="14">
        <v>44563.599845545177</v>
      </c>
      <c r="C9" s="15">
        <v>38247.058415116102</v>
      </c>
      <c r="D9" s="16">
        <v>10.754367481790762</v>
      </c>
      <c r="E9" s="16">
        <v>8.8613791043535972</v>
      </c>
      <c r="F9" s="17">
        <v>4875.5998455451772</v>
      </c>
      <c r="G9" s="17">
        <v>-6316.5414304290753</v>
      </c>
      <c r="H9" s="16">
        <v>10.754367481790764</v>
      </c>
      <c r="I9" s="16">
        <v>8.8613791043535972</v>
      </c>
      <c r="J9" s="18">
        <v>17.776796541737507</v>
      </c>
      <c r="K9" s="19">
        <v>-36.642210786779259</v>
      </c>
      <c r="N9" s="13"/>
    </row>
    <row r="10" spans="1:14" ht="28.5">
      <c r="A10" s="1019" t="s">
        <v>78</v>
      </c>
      <c r="B10" s="14">
        <v>111971.5675917035</v>
      </c>
      <c r="C10" s="15">
        <v>127995.10379179647</v>
      </c>
      <c r="D10" s="16">
        <v>27.021681138125768</v>
      </c>
      <c r="E10" s="16">
        <v>29.654911650719999</v>
      </c>
      <c r="F10" s="17">
        <v>9114.5675917034969</v>
      </c>
      <c r="G10" s="17">
        <v>16023.536200092974</v>
      </c>
      <c r="H10" s="16">
        <v>27.021681138125768</v>
      </c>
      <c r="I10" s="16">
        <v>29.654911650720013</v>
      </c>
      <c r="J10" s="18">
        <v>33.232385506712959</v>
      </c>
      <c r="K10" s="19">
        <v>92.952416676147905</v>
      </c>
      <c r="N10" s="13"/>
    </row>
    <row r="11" spans="1:14">
      <c r="A11" s="1019" t="s">
        <v>79</v>
      </c>
      <c r="B11" s="14">
        <v>18493.894061727249</v>
      </c>
      <c r="C11" s="15">
        <v>19885.717401128371</v>
      </c>
      <c r="D11" s="16">
        <v>4.4630625353082864</v>
      </c>
      <c r="E11" s="16">
        <v>4.6072793034403796</v>
      </c>
      <c r="F11" s="17">
        <v>2014.8940617272528</v>
      </c>
      <c r="G11" s="17">
        <v>1391.8233394011186</v>
      </c>
      <c r="H11" s="16">
        <v>4.4630625353082864</v>
      </c>
      <c r="I11" s="16">
        <v>4.6072793034403814</v>
      </c>
      <c r="J11" s="18">
        <v>7.3464523183147641</v>
      </c>
      <c r="K11" s="19">
        <v>8.0739570446909052</v>
      </c>
      <c r="N11" s="13"/>
    </row>
    <row r="12" spans="1:14" ht="43.5" thickBot="1">
      <c r="A12" s="1018" t="s">
        <v>80</v>
      </c>
      <c r="B12" s="7">
        <v>81331.332518623734</v>
      </c>
      <c r="C12" s="20">
        <v>82116.553440559073</v>
      </c>
      <c r="D12" s="21">
        <v>19.627387390617979</v>
      </c>
      <c r="E12" s="21">
        <v>19.025408513301915</v>
      </c>
      <c r="F12" s="22">
        <v>1800.3325186237416</v>
      </c>
      <c r="G12" s="22">
        <v>785.2209219353208</v>
      </c>
      <c r="H12" s="21">
        <v>19.627387390617983</v>
      </c>
      <c r="I12" s="21">
        <v>19.025408513301919</v>
      </c>
      <c r="J12" s="23">
        <v>6.5641451113528548</v>
      </c>
      <c r="K12" s="12">
        <v>4.5550608434446227</v>
      </c>
      <c r="N12" s="13"/>
    </row>
    <row r="13" spans="1:14" ht="15" thickBot="1">
      <c r="A13" s="1020" t="s">
        <v>81</v>
      </c>
      <c r="B13" s="24">
        <v>414376.76293840643</v>
      </c>
      <c r="C13" s="25">
        <v>431615.19177444198</v>
      </c>
      <c r="D13" s="28">
        <v>100</v>
      </c>
      <c r="E13" s="28">
        <v>99.999999999999986</v>
      </c>
      <c r="F13" s="27">
        <v>27426.76293840642</v>
      </c>
      <c r="G13" s="27">
        <v>17238.428836035524</v>
      </c>
      <c r="H13" s="28">
        <v>7.0879346009578734</v>
      </c>
      <c r="I13" s="28">
        <v>4.1600857909587532</v>
      </c>
      <c r="J13" s="31">
        <v>100</v>
      </c>
      <c r="K13" s="29">
        <v>99.999999999999986</v>
      </c>
    </row>
    <row r="15" spans="1:14" s="30" customFormat="1" ht="36" customHeight="1">
      <c r="A15" s="1538" t="s">
        <v>88</v>
      </c>
      <c r="B15" s="1538"/>
      <c r="C15" s="1538"/>
      <c r="D15" s="1538"/>
      <c r="E15" s="1538"/>
      <c r="F15" s="1538"/>
      <c r="G15" s="1538"/>
      <c r="H15" s="1538"/>
      <c r="I15" s="1538"/>
      <c r="J15" s="1538"/>
      <c r="K15" s="1538"/>
    </row>
    <row r="17" spans="1:3">
      <c r="A17" s="1021"/>
      <c r="C17" s="32"/>
    </row>
  </sheetData>
  <mergeCells count="9">
    <mergeCell ref="J1:K1"/>
    <mergeCell ref="A3:K3"/>
    <mergeCell ref="A15:K15"/>
    <mergeCell ref="A5:A6"/>
    <mergeCell ref="B5:C5"/>
    <mergeCell ref="D5:E5"/>
    <mergeCell ref="F5:G5"/>
    <mergeCell ref="H5:I5"/>
    <mergeCell ref="J5:K5"/>
  </mergeCells>
  <pageMargins left="0.70866141732283472" right="0.70866141732283472" top="0.74803149606299213" bottom="0.74803149606299213" header="0.31496062992125984" footer="0.31496062992125984"/>
  <pageSetup paperSize="9" scale="9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heetViews>
  <sheetFormatPr defaultRowHeight="15"/>
  <sheetData>
    <row r="1" spans="1:10">
      <c r="G1" s="1773" t="s">
        <v>732</v>
      </c>
      <c r="H1" s="1773"/>
      <c r="I1" s="724"/>
    </row>
    <row r="3" spans="1:10" ht="15" customHeight="1">
      <c r="A3" s="1799" t="s">
        <v>731</v>
      </c>
      <c r="B3" s="1799"/>
      <c r="C3" s="1799"/>
      <c r="D3" s="1799"/>
      <c r="E3" s="1799"/>
      <c r="F3" s="1799"/>
      <c r="G3" s="1799"/>
      <c r="H3" s="1799"/>
      <c r="I3" s="1295"/>
      <c r="J3" s="1295"/>
    </row>
    <row r="6" spans="1:10" ht="15" customHeight="1">
      <c r="A6" s="1800" t="s">
        <v>730</v>
      </c>
      <c r="B6" s="1800"/>
    </row>
    <row r="26" spans="1:9" ht="15" customHeight="1">
      <c r="A26" s="1774" t="s">
        <v>680</v>
      </c>
      <c r="B26" s="1774"/>
      <c r="C26" s="1774"/>
      <c r="D26" s="1774"/>
      <c r="E26" s="1774"/>
      <c r="F26" s="1774"/>
      <c r="G26" s="1774"/>
      <c r="H26" s="1774"/>
      <c r="I26" s="1774"/>
    </row>
    <row r="27" spans="1:9">
      <c r="A27" s="742"/>
      <c r="B27" s="742"/>
      <c r="C27" s="742"/>
      <c r="D27" s="742"/>
      <c r="E27" s="742"/>
      <c r="F27" s="742"/>
      <c r="G27" s="742"/>
      <c r="H27" s="742"/>
    </row>
  </sheetData>
  <mergeCells count="4">
    <mergeCell ref="A6:B6"/>
    <mergeCell ref="G1:H1"/>
    <mergeCell ref="A26:I26"/>
    <mergeCell ref="A3:H3"/>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56"/>
  <sheetViews>
    <sheetView workbookViewId="0"/>
  </sheetViews>
  <sheetFormatPr defaultRowHeight="15"/>
  <cols>
    <col min="14" max="14" width="9.7109375" bestFit="1" customWidth="1"/>
  </cols>
  <sheetData>
    <row r="1" spans="2:21">
      <c r="T1" s="1775" t="s">
        <v>734</v>
      </c>
      <c r="U1" s="1775"/>
    </row>
    <row r="3" spans="2:21" ht="22.15" customHeight="1">
      <c r="B3" s="1802" t="s">
        <v>733</v>
      </c>
      <c r="C3" s="1802"/>
      <c r="D3" s="1802"/>
      <c r="E3" s="1802"/>
      <c r="F3" s="1802"/>
      <c r="G3" s="1802"/>
      <c r="H3" s="1802"/>
      <c r="I3" s="1802"/>
      <c r="J3" s="1802"/>
      <c r="K3" s="1802"/>
      <c r="L3" s="1802"/>
      <c r="M3" s="1802"/>
      <c r="N3" s="1802"/>
      <c r="O3" s="1802"/>
      <c r="P3" s="1802"/>
      <c r="Q3" s="1802"/>
      <c r="R3" s="1802"/>
      <c r="S3" s="1802"/>
      <c r="T3" s="1802"/>
      <c r="U3" s="1802"/>
    </row>
    <row r="4" spans="2:21" ht="17.45" customHeight="1">
      <c r="B4" s="1538" t="s">
        <v>472</v>
      </c>
      <c r="C4" s="1538"/>
      <c r="D4" s="1538"/>
      <c r="E4" s="1538"/>
    </row>
    <row r="25" spans="2:21">
      <c r="N25" s="743"/>
    </row>
    <row r="27" spans="2:21">
      <c r="E27" s="699"/>
    </row>
    <row r="28" spans="2:21" ht="14.45" customHeight="1">
      <c r="B28" s="1802" t="s">
        <v>735</v>
      </c>
      <c r="C28" s="1802"/>
      <c r="D28" s="1802"/>
      <c r="E28" s="1802"/>
      <c r="F28" s="1802"/>
      <c r="G28" s="1802"/>
      <c r="H28" s="1802"/>
      <c r="I28" s="1802"/>
      <c r="J28" s="1802"/>
      <c r="K28" s="1802"/>
      <c r="L28" s="1802"/>
      <c r="M28" s="1802"/>
      <c r="N28" s="1802"/>
      <c r="O28" s="1802"/>
      <c r="P28" s="1802"/>
      <c r="Q28" s="1802"/>
      <c r="R28" s="1802"/>
      <c r="S28" s="1802"/>
      <c r="T28" s="1802"/>
      <c r="U28" s="1802"/>
    </row>
    <row r="29" spans="2:21" ht="15" customHeight="1">
      <c r="B29" s="1538" t="s">
        <v>472</v>
      </c>
      <c r="C29" s="1538"/>
      <c r="D29" s="1538"/>
      <c r="E29" s="1538"/>
    </row>
    <row r="56" spans="2:19">
      <c r="B56" s="1801"/>
      <c r="C56" s="1801"/>
      <c r="D56" s="1801"/>
      <c r="E56" s="1801"/>
      <c r="F56" s="1801"/>
      <c r="G56" s="1801"/>
      <c r="H56" s="1801"/>
      <c r="I56" s="1801"/>
      <c r="J56" s="1801"/>
      <c r="K56" s="744"/>
      <c r="L56" s="744"/>
      <c r="M56" s="744"/>
      <c r="N56" s="744"/>
      <c r="O56" s="744"/>
      <c r="P56" s="744"/>
      <c r="Q56" s="744"/>
      <c r="R56" s="744"/>
      <c r="S56" s="744"/>
    </row>
  </sheetData>
  <mergeCells count="6">
    <mergeCell ref="B56:J56"/>
    <mergeCell ref="T1:U1"/>
    <mergeCell ref="B3:U3"/>
    <mergeCell ref="B4:E4"/>
    <mergeCell ref="B28:U28"/>
    <mergeCell ref="B29:E29"/>
  </mergeCells>
  <pageMargins left="0.70866141732283472" right="0.70866141732283472" top="0.74803149606299213" bottom="0.74803149606299213" header="0.31496062992125984" footer="0.31496062992125984"/>
  <pageSetup paperSize="9" scale="4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59"/>
  <sheetViews>
    <sheetView workbookViewId="0"/>
  </sheetViews>
  <sheetFormatPr defaultRowHeight="15"/>
  <sheetData>
    <row r="1" spans="2:21">
      <c r="T1" s="1775" t="s">
        <v>737</v>
      </c>
      <c r="U1" s="1775"/>
    </row>
    <row r="3" spans="2:21" ht="22.15" customHeight="1">
      <c r="B3" s="1802" t="s">
        <v>736</v>
      </c>
      <c r="C3" s="1802"/>
      <c r="D3" s="1802"/>
      <c r="E3" s="1802"/>
      <c r="F3" s="1802"/>
      <c r="G3" s="1802"/>
      <c r="H3" s="1802"/>
      <c r="I3" s="1802"/>
      <c r="J3" s="1802"/>
      <c r="K3" s="1802"/>
      <c r="L3" s="1802"/>
      <c r="M3" s="1802"/>
      <c r="N3" s="1802"/>
      <c r="O3" s="1802"/>
      <c r="P3" s="1802"/>
      <c r="Q3" s="1802"/>
      <c r="R3" s="1802"/>
      <c r="S3" s="1802"/>
      <c r="T3" s="1802"/>
      <c r="U3" s="1802"/>
    </row>
    <row r="4" spans="2:21" ht="22.15" customHeight="1">
      <c r="B4" s="745"/>
      <c r="C4" s="745"/>
      <c r="D4" s="745"/>
      <c r="E4" s="745"/>
      <c r="F4" s="745"/>
      <c r="G4" s="745"/>
      <c r="H4" s="745"/>
      <c r="I4" s="745"/>
      <c r="J4" s="745"/>
      <c r="K4" s="745"/>
      <c r="L4" s="745"/>
      <c r="M4" s="745"/>
      <c r="N4" s="745"/>
      <c r="O4" s="745"/>
      <c r="P4" s="745"/>
      <c r="Q4" s="745"/>
      <c r="R4" s="745"/>
      <c r="S4" s="745"/>
      <c r="T4" s="745"/>
      <c r="U4" s="745"/>
    </row>
    <row r="5" spans="2:21" ht="14.45" customHeight="1">
      <c r="C5" s="1538" t="s">
        <v>472</v>
      </c>
      <c r="D5" s="1538"/>
      <c r="E5" s="1538"/>
      <c r="F5" s="1538"/>
    </row>
    <row r="29" spans="2:21" ht="14.45" customHeight="1">
      <c r="B29" s="1802" t="s">
        <v>738</v>
      </c>
      <c r="C29" s="1802"/>
      <c r="D29" s="1802"/>
      <c r="E29" s="1802"/>
      <c r="F29" s="1802"/>
      <c r="G29" s="1802"/>
      <c r="H29" s="1802"/>
      <c r="I29" s="1802"/>
      <c r="J29" s="1802"/>
      <c r="K29" s="1802"/>
      <c r="L29" s="1802"/>
      <c r="M29" s="1802"/>
      <c r="N29" s="1802"/>
      <c r="O29" s="1802"/>
      <c r="P29" s="1802"/>
      <c r="Q29" s="1802"/>
      <c r="R29" s="1802"/>
      <c r="S29" s="1802"/>
      <c r="T29" s="1802"/>
      <c r="U29" s="1802"/>
    </row>
    <row r="30" spans="2:21" ht="15" customHeight="1">
      <c r="B30" s="1538" t="s">
        <v>472</v>
      </c>
      <c r="C30" s="1538"/>
      <c r="D30" s="1538"/>
      <c r="E30" s="1538"/>
    </row>
    <row r="57" spans="2:19">
      <c r="B57" s="1803" t="s">
        <v>739</v>
      </c>
      <c r="C57" s="1803"/>
      <c r="D57" s="1803"/>
      <c r="E57" s="1803"/>
      <c r="F57" s="1803"/>
      <c r="G57" s="1803"/>
      <c r="H57" s="1803"/>
      <c r="I57" s="1803"/>
      <c r="J57" s="1803"/>
      <c r="K57" s="744"/>
      <c r="L57" s="744"/>
      <c r="M57" s="744"/>
      <c r="N57" s="744"/>
      <c r="O57" s="744"/>
      <c r="P57" s="744"/>
      <c r="Q57" s="744"/>
      <c r="R57" s="744"/>
      <c r="S57" s="744"/>
    </row>
    <row r="58" spans="2:19">
      <c r="B58" s="746"/>
      <c r="C58" s="746"/>
      <c r="D58" s="746"/>
      <c r="E58" s="746"/>
      <c r="F58" s="746"/>
      <c r="G58" s="746"/>
      <c r="H58" s="746"/>
      <c r="I58" s="746"/>
      <c r="J58" s="746"/>
      <c r="K58" s="744"/>
      <c r="L58" s="744"/>
      <c r="M58" s="744"/>
      <c r="N58" s="744"/>
      <c r="O58" s="744"/>
      <c r="P58" s="744"/>
      <c r="Q58" s="744"/>
      <c r="R58" s="744"/>
      <c r="S58" s="744"/>
    </row>
    <row r="59" spans="2:19" ht="15" customHeight="1">
      <c r="B59" s="1538" t="s">
        <v>472</v>
      </c>
      <c r="C59" s="1538"/>
      <c r="D59" s="1538"/>
      <c r="E59" s="1538"/>
    </row>
  </sheetData>
  <mergeCells count="7">
    <mergeCell ref="T1:U1"/>
    <mergeCell ref="B3:U3"/>
    <mergeCell ref="B29:U29"/>
    <mergeCell ref="B57:J57"/>
    <mergeCell ref="B59:E59"/>
    <mergeCell ref="B30:E30"/>
    <mergeCell ref="C5:F5"/>
  </mergeCells>
  <pageMargins left="0.70866141732283472" right="0.70866141732283472" top="0.74803149606299213" bottom="0.74803149606299213" header="0.31496062992125984" footer="0.31496062992125984"/>
  <pageSetup paperSize="9" scale="4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9"/>
  <sheetViews>
    <sheetView workbookViewId="0"/>
  </sheetViews>
  <sheetFormatPr defaultRowHeight="12.75"/>
  <cols>
    <col min="1" max="1" width="67.85546875" style="742" customWidth="1"/>
    <col min="2" max="3" width="20.28515625" style="773" customWidth="1"/>
    <col min="4" max="4" width="20.28515625" style="748" customWidth="1"/>
    <col min="5" max="6" width="20.28515625" style="773" customWidth="1"/>
    <col min="7" max="7" width="20.28515625" style="748" customWidth="1"/>
    <col min="8" max="23" width="9.140625" style="747"/>
    <col min="24" max="16384" width="9.140625" style="750"/>
  </cols>
  <sheetData>
    <row r="1" spans="1:23">
      <c r="A1" s="747"/>
      <c r="B1" s="747"/>
      <c r="C1" s="747"/>
      <c r="E1" s="747"/>
      <c r="F1" s="747"/>
      <c r="G1" s="749" t="s">
        <v>741</v>
      </c>
    </row>
    <row r="2" spans="1:23" s="747" customFormat="1">
      <c r="A2" s="751"/>
      <c r="B2" s="752"/>
      <c r="C2" s="752"/>
      <c r="D2" s="753"/>
      <c r="E2" s="752"/>
      <c r="F2" s="752"/>
      <c r="G2" s="753"/>
    </row>
    <row r="3" spans="1:23" s="747" customFormat="1" ht="15" customHeight="1">
      <c r="A3" s="1804" t="s">
        <v>740</v>
      </c>
      <c r="B3" s="1804"/>
      <c r="C3" s="1804"/>
      <c r="D3" s="1804"/>
      <c r="E3" s="1804"/>
      <c r="F3" s="1804"/>
      <c r="G3" s="1804"/>
    </row>
    <row r="4" spans="1:23" s="747" customFormat="1" ht="14.25">
      <c r="A4" s="754"/>
      <c r="B4" s="754"/>
      <c r="C4" s="754"/>
      <c r="D4" s="754"/>
      <c r="E4" s="754"/>
      <c r="F4" s="754"/>
      <c r="G4" s="754"/>
    </row>
    <row r="5" spans="1:23" s="747" customFormat="1" ht="13.5" thickBot="1">
      <c r="A5" s="751"/>
      <c r="B5" s="752"/>
      <c r="C5" s="752"/>
      <c r="D5" s="755"/>
      <c r="E5" s="752"/>
      <c r="F5" s="752"/>
      <c r="G5" s="1205" t="s">
        <v>469</v>
      </c>
    </row>
    <row r="6" spans="1:23" s="760" customFormat="1" ht="38.25">
      <c r="A6" s="1287" t="s">
        <v>742</v>
      </c>
      <c r="B6" s="756" t="s">
        <v>743</v>
      </c>
      <c r="C6" s="756" t="s">
        <v>744</v>
      </c>
      <c r="D6" s="757" t="s">
        <v>745</v>
      </c>
      <c r="E6" s="756" t="s">
        <v>746</v>
      </c>
      <c r="F6" s="756" t="s">
        <v>747</v>
      </c>
      <c r="G6" s="758" t="s">
        <v>748</v>
      </c>
      <c r="H6" s="759"/>
      <c r="I6" s="759"/>
      <c r="J6" s="759"/>
      <c r="K6" s="759"/>
      <c r="L6" s="759"/>
      <c r="M6" s="759"/>
      <c r="N6" s="759"/>
      <c r="O6" s="759"/>
      <c r="P6" s="759"/>
      <c r="Q6" s="759"/>
      <c r="R6" s="759"/>
      <c r="S6" s="759"/>
      <c r="T6" s="759"/>
      <c r="U6" s="759"/>
      <c r="V6" s="759"/>
      <c r="W6" s="759"/>
    </row>
    <row r="7" spans="1:23">
      <c r="A7" s="1259" t="s">
        <v>470</v>
      </c>
      <c r="B7" s="761"/>
      <c r="C7" s="761"/>
      <c r="D7" s="762"/>
      <c r="E7" s="761"/>
      <c r="F7" s="761"/>
      <c r="G7" s="763"/>
    </row>
    <row r="8" spans="1:23">
      <c r="A8" s="1174" t="s">
        <v>749</v>
      </c>
      <c r="B8" s="764">
        <v>40.168745940000001</v>
      </c>
      <c r="C8" s="764">
        <v>6.4727379999999997</v>
      </c>
      <c r="D8" s="764">
        <v>46.641483940000001</v>
      </c>
      <c r="E8" s="764">
        <v>46.098344390000001</v>
      </c>
      <c r="F8" s="764">
        <v>9.07029</v>
      </c>
      <c r="G8" s="765">
        <v>55.168634390000001</v>
      </c>
    </row>
    <row r="9" spans="1:23">
      <c r="A9" s="1271" t="s">
        <v>750</v>
      </c>
      <c r="B9" s="764">
        <v>0</v>
      </c>
      <c r="C9" s="764">
        <v>0</v>
      </c>
      <c r="D9" s="764">
        <v>0</v>
      </c>
      <c r="E9" s="764">
        <v>0</v>
      </c>
      <c r="F9" s="764">
        <v>0</v>
      </c>
      <c r="G9" s="765">
        <v>0</v>
      </c>
    </row>
    <row r="10" spans="1:23">
      <c r="A10" s="1271" t="s">
        <v>751</v>
      </c>
      <c r="B10" s="764">
        <v>40.168745940000001</v>
      </c>
      <c r="C10" s="764">
        <v>6.4727379999999997</v>
      </c>
      <c r="D10" s="764">
        <v>46.641483940000001</v>
      </c>
      <c r="E10" s="764">
        <v>46.098344390000001</v>
      </c>
      <c r="F10" s="764">
        <v>9.07029</v>
      </c>
      <c r="G10" s="765">
        <v>55.168634390000001</v>
      </c>
    </row>
    <row r="11" spans="1:23">
      <c r="A11" s="1174" t="s">
        <v>752</v>
      </c>
      <c r="B11" s="764">
        <v>9238.1013978400006</v>
      </c>
      <c r="C11" s="764">
        <v>4374.1971860000003</v>
      </c>
      <c r="D11" s="764">
        <v>13612.29858384</v>
      </c>
      <c r="E11" s="764">
        <v>9504.7918047999992</v>
      </c>
      <c r="F11" s="764">
        <v>5469.1206920000004</v>
      </c>
      <c r="G11" s="765">
        <v>14973.9124968</v>
      </c>
    </row>
    <row r="12" spans="1:23">
      <c r="A12" s="1218" t="s">
        <v>753</v>
      </c>
      <c r="B12" s="764">
        <v>1288.44357788</v>
      </c>
      <c r="C12" s="764">
        <v>1.689738</v>
      </c>
      <c r="D12" s="764">
        <v>1290.1333158800001</v>
      </c>
      <c r="E12" s="764">
        <v>1444.53627884</v>
      </c>
      <c r="F12" s="764">
        <v>21.824292</v>
      </c>
      <c r="G12" s="765">
        <v>1466.3605708399998</v>
      </c>
    </row>
    <row r="13" spans="1:23" ht="18" customHeight="1">
      <c r="A13" s="1271" t="s">
        <v>754</v>
      </c>
      <c r="B13" s="764">
        <v>711.52539188000003</v>
      </c>
      <c r="C13" s="764">
        <v>1.689738</v>
      </c>
      <c r="D13" s="764">
        <v>713.21512987999995</v>
      </c>
      <c r="E13" s="764">
        <v>800.24422084000003</v>
      </c>
      <c r="F13" s="764">
        <v>1.3820239999999999</v>
      </c>
      <c r="G13" s="765">
        <v>801.62624484000003</v>
      </c>
    </row>
    <row r="14" spans="1:23" hidden="1">
      <c r="A14" s="766" t="s">
        <v>14</v>
      </c>
      <c r="B14" s="764">
        <v>29.287279999999999</v>
      </c>
      <c r="C14" s="764">
        <v>0</v>
      </c>
      <c r="D14" s="764">
        <v>29.287279999999999</v>
      </c>
      <c r="E14" s="764">
        <v>29.39058</v>
      </c>
      <c r="F14" s="764">
        <v>0</v>
      </c>
      <c r="G14" s="765">
        <v>29.39058</v>
      </c>
    </row>
    <row r="15" spans="1:23" hidden="1">
      <c r="A15" s="766" t="s">
        <v>15</v>
      </c>
      <c r="B15" s="764">
        <v>682.23811188000002</v>
      </c>
      <c r="C15" s="764">
        <v>1.689738</v>
      </c>
      <c r="D15" s="764">
        <v>683.92784987999994</v>
      </c>
      <c r="E15" s="764">
        <v>770.85364084000003</v>
      </c>
      <c r="F15" s="764">
        <v>1.3820239999999999</v>
      </c>
      <c r="G15" s="765">
        <v>772.23566484000003</v>
      </c>
    </row>
    <row r="16" spans="1:23" ht="25.5">
      <c r="A16" s="1271" t="s">
        <v>755</v>
      </c>
      <c r="B16" s="764">
        <v>576.91818599999999</v>
      </c>
      <c r="C16" s="764">
        <v>0</v>
      </c>
      <c r="D16" s="764">
        <v>576.91818599999999</v>
      </c>
      <c r="E16" s="764">
        <v>644.292058</v>
      </c>
      <c r="F16" s="764">
        <v>20.442267999999999</v>
      </c>
      <c r="G16" s="765">
        <v>664.73432600000001</v>
      </c>
    </row>
    <row r="17" spans="1:7" hidden="1">
      <c r="A17" s="766" t="s">
        <v>16</v>
      </c>
      <c r="B17" s="764">
        <v>0</v>
      </c>
      <c r="C17" s="764">
        <v>0</v>
      </c>
      <c r="D17" s="764">
        <v>0</v>
      </c>
      <c r="E17" s="764">
        <v>114.852232</v>
      </c>
      <c r="F17" s="764">
        <v>0</v>
      </c>
      <c r="G17" s="765">
        <v>114.852232</v>
      </c>
    </row>
    <row r="18" spans="1:7" hidden="1">
      <c r="A18" s="766" t="s">
        <v>17</v>
      </c>
      <c r="B18" s="764">
        <v>576.91818599999999</v>
      </c>
      <c r="C18" s="764">
        <v>0</v>
      </c>
      <c r="D18" s="764">
        <v>576.91818599999999</v>
      </c>
      <c r="E18" s="764">
        <v>529.43982600000004</v>
      </c>
      <c r="F18" s="764">
        <v>20.442267999999999</v>
      </c>
      <c r="G18" s="765">
        <v>549.88209400000005</v>
      </c>
    </row>
    <row r="19" spans="1:7" hidden="1">
      <c r="A19" s="766" t="s">
        <v>18</v>
      </c>
      <c r="B19" s="764">
        <v>0</v>
      </c>
      <c r="C19" s="764">
        <v>0</v>
      </c>
      <c r="D19" s="764">
        <v>0</v>
      </c>
      <c r="E19" s="764">
        <v>0</v>
      </c>
      <c r="F19" s="764">
        <v>0</v>
      </c>
      <c r="G19" s="765">
        <v>0</v>
      </c>
    </row>
    <row r="20" spans="1:7" ht="29.25" customHeight="1">
      <c r="A20" s="1218" t="s">
        <v>756</v>
      </c>
      <c r="B20" s="764">
        <v>197.41475800000001</v>
      </c>
      <c r="C20" s="764">
        <v>2.5541309999999999</v>
      </c>
      <c r="D20" s="764">
        <v>199.96888899999999</v>
      </c>
      <c r="E20" s="764">
        <v>256.95800200000002</v>
      </c>
      <c r="F20" s="764">
        <v>0</v>
      </c>
      <c r="G20" s="765">
        <v>256.95800200000002</v>
      </c>
    </row>
    <row r="21" spans="1:7" ht="25.5" hidden="1">
      <c r="A21" s="766" t="s">
        <v>19</v>
      </c>
      <c r="B21" s="764">
        <v>12.3</v>
      </c>
      <c r="C21" s="764">
        <v>0</v>
      </c>
      <c r="D21" s="764">
        <v>12.3</v>
      </c>
      <c r="E21" s="764">
        <v>12.3</v>
      </c>
      <c r="F21" s="764">
        <v>0</v>
      </c>
      <c r="G21" s="765">
        <v>12.3</v>
      </c>
    </row>
    <row r="22" spans="1:7" ht="25.5" hidden="1">
      <c r="A22" s="766" t="s">
        <v>20</v>
      </c>
      <c r="B22" s="764">
        <v>0</v>
      </c>
      <c r="C22" s="764">
        <v>0</v>
      </c>
      <c r="D22" s="764">
        <v>0</v>
      </c>
      <c r="E22" s="764">
        <v>0</v>
      </c>
      <c r="F22" s="764">
        <v>0</v>
      </c>
      <c r="G22" s="765">
        <v>0</v>
      </c>
    </row>
    <row r="23" spans="1:7" ht="25.5" hidden="1">
      <c r="A23" s="766" t="s">
        <v>21</v>
      </c>
      <c r="B23" s="764">
        <v>0</v>
      </c>
      <c r="C23" s="764">
        <v>0</v>
      </c>
      <c r="D23" s="764">
        <v>0</v>
      </c>
      <c r="E23" s="764">
        <v>59.57105</v>
      </c>
      <c r="F23" s="764">
        <v>0</v>
      </c>
      <c r="G23" s="765">
        <v>59.57105</v>
      </c>
    </row>
    <row r="24" spans="1:7" ht="25.5" hidden="1">
      <c r="A24" s="766" t="s">
        <v>22</v>
      </c>
      <c r="B24" s="764">
        <v>0</v>
      </c>
      <c r="C24" s="764">
        <v>0</v>
      </c>
      <c r="D24" s="764">
        <v>0</v>
      </c>
      <c r="E24" s="764">
        <v>0</v>
      </c>
      <c r="F24" s="764">
        <v>0</v>
      </c>
      <c r="G24" s="765">
        <v>0</v>
      </c>
    </row>
    <row r="25" spans="1:7" hidden="1">
      <c r="A25" s="766" t="s">
        <v>23</v>
      </c>
      <c r="B25" s="764">
        <v>0</v>
      </c>
      <c r="C25" s="764">
        <v>0</v>
      </c>
      <c r="D25" s="764">
        <v>0</v>
      </c>
      <c r="E25" s="764">
        <v>0</v>
      </c>
      <c r="F25" s="764">
        <v>0</v>
      </c>
      <c r="G25" s="765">
        <v>0</v>
      </c>
    </row>
    <row r="26" spans="1:7" hidden="1">
      <c r="A26" s="766" t="s">
        <v>24</v>
      </c>
      <c r="B26" s="764">
        <v>0</v>
      </c>
      <c r="C26" s="764">
        <v>2.5541309999999999</v>
      </c>
      <c r="D26" s="764">
        <v>2.5541309999999999</v>
      </c>
      <c r="E26" s="764">
        <v>0</v>
      </c>
      <c r="F26" s="764">
        <v>0</v>
      </c>
      <c r="G26" s="765">
        <v>0</v>
      </c>
    </row>
    <row r="27" spans="1:7" ht="25.5">
      <c r="A27" s="1271" t="s">
        <v>757</v>
      </c>
      <c r="B27" s="764">
        <v>185.11475799999999</v>
      </c>
      <c r="C27" s="764">
        <v>0</v>
      </c>
      <c r="D27" s="764">
        <v>185.11475799999999</v>
      </c>
      <c r="E27" s="764">
        <v>185.086952</v>
      </c>
      <c r="F27" s="764">
        <v>0</v>
      </c>
      <c r="G27" s="765">
        <v>185.086952</v>
      </c>
    </row>
    <row r="28" spans="1:7" ht="15.75" customHeight="1">
      <c r="A28" s="1218" t="s">
        <v>758</v>
      </c>
      <c r="B28" s="764">
        <v>7752.24306196</v>
      </c>
      <c r="C28" s="764">
        <v>4369.9533170000004</v>
      </c>
      <c r="D28" s="764">
        <v>12122.196378959999</v>
      </c>
      <c r="E28" s="764">
        <v>7803.29752396</v>
      </c>
      <c r="F28" s="764">
        <v>5447.2964000000002</v>
      </c>
      <c r="G28" s="765">
        <v>13250.593923959999</v>
      </c>
    </row>
    <row r="29" spans="1:7" ht="16.5" customHeight="1">
      <c r="A29" s="1271" t="s">
        <v>759</v>
      </c>
      <c r="B29" s="764">
        <v>1647.813105</v>
      </c>
      <c r="C29" s="764">
        <v>662.32314699999995</v>
      </c>
      <c r="D29" s="764">
        <v>2310.1362519999998</v>
      </c>
      <c r="E29" s="764">
        <v>1652.186952</v>
      </c>
      <c r="F29" s="764">
        <v>665.86120300000005</v>
      </c>
      <c r="G29" s="765">
        <v>2318.048155</v>
      </c>
    </row>
    <row r="30" spans="1:7" hidden="1">
      <c r="A30" s="766" t="s">
        <v>25</v>
      </c>
      <c r="B30" s="764">
        <v>438.61575499999998</v>
      </c>
      <c r="C30" s="764">
        <v>74.089039</v>
      </c>
      <c r="D30" s="764">
        <v>512.70479399999999</v>
      </c>
      <c r="E30" s="764">
        <v>428.995588</v>
      </c>
      <c r="F30" s="764">
        <v>64.431692999999996</v>
      </c>
      <c r="G30" s="765">
        <v>493.42728099999999</v>
      </c>
    </row>
    <row r="31" spans="1:7" hidden="1">
      <c r="A31" s="766" t="s">
        <v>26</v>
      </c>
      <c r="B31" s="764">
        <v>1209.1973499999999</v>
      </c>
      <c r="C31" s="764">
        <v>588.23410799999999</v>
      </c>
      <c r="D31" s="764">
        <v>1797.431458</v>
      </c>
      <c r="E31" s="764">
        <v>1223.191364</v>
      </c>
      <c r="F31" s="764">
        <v>601.42951000000005</v>
      </c>
      <c r="G31" s="765">
        <v>1824.620874</v>
      </c>
    </row>
    <row r="32" spans="1:7">
      <c r="A32" s="1271" t="s">
        <v>760</v>
      </c>
      <c r="B32" s="764">
        <v>2252.5127829600001</v>
      </c>
      <c r="C32" s="764">
        <v>2423.7624329999999</v>
      </c>
      <c r="D32" s="764">
        <v>4676.2752159600004</v>
      </c>
      <c r="E32" s="764">
        <v>2011.51378729</v>
      </c>
      <c r="F32" s="764">
        <v>3039.8868360000001</v>
      </c>
      <c r="G32" s="765">
        <v>5051.4006232900001</v>
      </c>
    </row>
    <row r="33" spans="1:7" hidden="1">
      <c r="A33" s="766" t="s">
        <v>27</v>
      </c>
      <c r="B33" s="764">
        <v>552.44777610000006</v>
      </c>
      <c r="C33" s="764">
        <v>0</v>
      </c>
      <c r="D33" s="764">
        <v>552.44777610000006</v>
      </c>
      <c r="E33" s="764">
        <v>616.09372888999997</v>
      </c>
      <c r="F33" s="764">
        <v>0</v>
      </c>
      <c r="G33" s="765">
        <v>616.09372888999997</v>
      </c>
    </row>
    <row r="34" spans="1:7" hidden="1">
      <c r="A34" s="766" t="s">
        <v>28</v>
      </c>
      <c r="B34" s="764">
        <v>1440.4645348600002</v>
      </c>
      <c r="C34" s="764">
        <v>2419.3673950000002</v>
      </c>
      <c r="D34" s="764">
        <v>3859.8319298599999</v>
      </c>
      <c r="E34" s="764">
        <v>1165.6138677399999</v>
      </c>
      <c r="F34" s="764">
        <v>3038.3869140000002</v>
      </c>
      <c r="G34" s="765">
        <v>4204.0007817400001</v>
      </c>
    </row>
    <row r="35" spans="1:7" hidden="1">
      <c r="A35" s="766" t="s">
        <v>29</v>
      </c>
      <c r="B35" s="764">
        <v>81.211894999999998</v>
      </c>
      <c r="C35" s="764">
        <v>0</v>
      </c>
      <c r="D35" s="764">
        <v>81.211894999999998</v>
      </c>
      <c r="E35" s="764">
        <v>78.435361999999998</v>
      </c>
      <c r="F35" s="764">
        <v>0</v>
      </c>
      <c r="G35" s="765">
        <v>78.435361999999998</v>
      </c>
    </row>
    <row r="36" spans="1:7" hidden="1">
      <c r="A36" s="766" t="s">
        <v>30</v>
      </c>
      <c r="B36" s="764">
        <v>178.388577</v>
      </c>
      <c r="C36" s="764">
        <v>4.3950379999999996</v>
      </c>
      <c r="D36" s="764">
        <v>182.783615</v>
      </c>
      <c r="E36" s="764">
        <v>151.37082866</v>
      </c>
      <c r="F36" s="764">
        <v>1.499922</v>
      </c>
      <c r="G36" s="765">
        <v>152.87075066</v>
      </c>
    </row>
    <row r="37" spans="1:7">
      <c r="A37" s="1271" t="s">
        <v>761</v>
      </c>
      <c r="B37" s="764">
        <v>172.61336299999999</v>
      </c>
      <c r="C37" s="764">
        <v>29.067377</v>
      </c>
      <c r="D37" s="764">
        <v>201.68073999999999</v>
      </c>
      <c r="E37" s="764">
        <v>263.114283</v>
      </c>
      <c r="F37" s="764">
        <v>32.447508999999997</v>
      </c>
      <c r="G37" s="765">
        <v>295.56179200000003</v>
      </c>
    </row>
    <row r="38" spans="1:7" ht="12.75" hidden="1" customHeight="1">
      <c r="A38" s="766" t="s">
        <v>31</v>
      </c>
      <c r="B38" s="764">
        <v>0</v>
      </c>
      <c r="C38" s="764">
        <v>0</v>
      </c>
      <c r="D38" s="764">
        <v>0</v>
      </c>
      <c r="E38" s="764">
        <v>0</v>
      </c>
      <c r="F38" s="764">
        <v>0</v>
      </c>
      <c r="G38" s="765">
        <v>0</v>
      </c>
    </row>
    <row r="39" spans="1:7" ht="12.75" hidden="1" customHeight="1">
      <c r="A39" s="766" t="s">
        <v>32</v>
      </c>
      <c r="B39" s="764">
        <v>0</v>
      </c>
      <c r="C39" s="764">
        <v>0</v>
      </c>
      <c r="D39" s="764">
        <v>0</v>
      </c>
      <c r="E39" s="764">
        <v>0</v>
      </c>
      <c r="F39" s="764">
        <v>0</v>
      </c>
      <c r="G39" s="765">
        <v>0</v>
      </c>
    </row>
    <row r="40" spans="1:7" ht="12.75" hidden="1" customHeight="1">
      <c r="A40" s="766" t="s">
        <v>33</v>
      </c>
      <c r="B40" s="764">
        <v>13.052519999999999</v>
      </c>
      <c r="C40" s="764">
        <v>0</v>
      </c>
      <c r="D40" s="764">
        <v>13.052519999999999</v>
      </c>
      <c r="E40" s="764">
        <v>23.483943</v>
      </c>
      <c r="F40" s="764">
        <v>0</v>
      </c>
      <c r="G40" s="765">
        <v>23.483943</v>
      </c>
    </row>
    <row r="41" spans="1:7" ht="12.75" hidden="1" customHeight="1">
      <c r="A41" s="766" t="s">
        <v>34</v>
      </c>
      <c r="B41" s="764">
        <v>159.56084300000001</v>
      </c>
      <c r="C41" s="764">
        <v>29.067377</v>
      </c>
      <c r="D41" s="764">
        <v>188.62822</v>
      </c>
      <c r="E41" s="764">
        <v>239.63033999999999</v>
      </c>
      <c r="F41" s="764">
        <v>32.447508999999997</v>
      </c>
      <c r="G41" s="765">
        <v>272.07784900000001</v>
      </c>
    </row>
    <row r="42" spans="1:7">
      <c r="A42" s="1271" t="s">
        <v>762</v>
      </c>
      <c r="B42" s="768">
        <v>3679.3038110000002</v>
      </c>
      <c r="C42" s="768">
        <v>1254.80036</v>
      </c>
      <c r="D42" s="768">
        <v>4934.104171</v>
      </c>
      <c r="E42" s="768">
        <v>3876.4825016700001</v>
      </c>
      <c r="F42" s="768">
        <v>1709.100852</v>
      </c>
      <c r="G42" s="769">
        <v>5585.5833536700002</v>
      </c>
    </row>
    <row r="43" spans="1:7" hidden="1">
      <c r="A43" s="766" t="s">
        <v>35</v>
      </c>
      <c r="B43" s="768">
        <v>3602.0519140000001</v>
      </c>
      <c r="C43" s="768">
        <v>1219.8819140000001</v>
      </c>
      <c r="D43" s="768">
        <v>4821.9338280000002</v>
      </c>
      <c r="E43" s="768">
        <v>3636.7121576700001</v>
      </c>
      <c r="F43" s="768">
        <v>1547.9395589999999</v>
      </c>
      <c r="G43" s="769">
        <v>5184.6517166700005</v>
      </c>
    </row>
    <row r="44" spans="1:7" hidden="1">
      <c r="A44" s="766" t="s">
        <v>36</v>
      </c>
      <c r="B44" s="768">
        <v>0</v>
      </c>
      <c r="C44" s="768">
        <v>0</v>
      </c>
      <c r="D44" s="768">
        <v>0</v>
      </c>
      <c r="E44" s="768">
        <v>0</v>
      </c>
      <c r="F44" s="768">
        <v>0</v>
      </c>
      <c r="G44" s="769">
        <v>0</v>
      </c>
    </row>
    <row r="45" spans="1:7" hidden="1">
      <c r="A45" s="766" t="s">
        <v>37</v>
      </c>
      <c r="B45" s="768">
        <v>0</v>
      </c>
      <c r="C45" s="768">
        <v>34.918446000000003</v>
      </c>
      <c r="D45" s="768">
        <v>34.918446000000003</v>
      </c>
      <c r="E45" s="768">
        <v>0</v>
      </c>
      <c r="F45" s="768">
        <v>36.218209999999999</v>
      </c>
      <c r="G45" s="769">
        <v>36.218209999999999</v>
      </c>
    </row>
    <row r="46" spans="1:7" hidden="1">
      <c r="A46" s="766" t="s">
        <v>38</v>
      </c>
      <c r="B46" s="764">
        <v>77.251897</v>
      </c>
      <c r="C46" s="764">
        <v>0</v>
      </c>
      <c r="D46" s="764">
        <v>77.251897</v>
      </c>
      <c r="E46" s="764">
        <v>239.77034399999999</v>
      </c>
      <c r="F46" s="764">
        <v>124.943083</v>
      </c>
      <c r="G46" s="765">
        <v>364.71342700000002</v>
      </c>
    </row>
    <row r="47" spans="1:7">
      <c r="A47" s="1271" t="s">
        <v>763</v>
      </c>
      <c r="B47" s="764">
        <v>0</v>
      </c>
      <c r="C47" s="764">
        <v>0</v>
      </c>
      <c r="D47" s="764">
        <v>0</v>
      </c>
      <c r="E47" s="764">
        <v>0</v>
      </c>
      <c r="F47" s="764">
        <v>0</v>
      </c>
      <c r="G47" s="765">
        <v>0</v>
      </c>
    </row>
    <row r="48" spans="1:7">
      <c r="A48" s="1218" t="s">
        <v>764</v>
      </c>
      <c r="B48" s="764">
        <v>0</v>
      </c>
      <c r="C48" s="764">
        <v>0</v>
      </c>
      <c r="D48" s="764">
        <v>0</v>
      </c>
      <c r="E48" s="764">
        <v>0</v>
      </c>
      <c r="F48" s="764">
        <v>0</v>
      </c>
      <c r="G48" s="765">
        <v>0</v>
      </c>
    </row>
    <row r="49" spans="1:7" ht="25.5">
      <c r="A49" s="1218" t="s">
        <v>765</v>
      </c>
      <c r="B49" s="764">
        <v>1081.1462786599998</v>
      </c>
      <c r="C49" s="764">
        <v>39.665460000000003</v>
      </c>
      <c r="D49" s="764">
        <v>1120.8117386599999</v>
      </c>
      <c r="E49" s="764">
        <v>926.72860459000003</v>
      </c>
      <c r="F49" s="764">
        <v>56.474798999999997</v>
      </c>
      <c r="G49" s="765">
        <v>983.20340358999999</v>
      </c>
    </row>
    <row r="50" spans="1:7">
      <c r="A50" s="1271" t="s">
        <v>766</v>
      </c>
      <c r="B50" s="764">
        <v>425.62308029000002</v>
      </c>
      <c r="C50" s="764">
        <v>6.4041680000000003</v>
      </c>
      <c r="D50" s="764">
        <v>432.02724829000005</v>
      </c>
      <c r="E50" s="764">
        <v>334.28977964000001</v>
      </c>
      <c r="F50" s="764">
        <v>6.2283860000000004</v>
      </c>
      <c r="G50" s="765">
        <v>340.51816564000001</v>
      </c>
    </row>
    <row r="51" spans="1:7">
      <c r="A51" s="1271" t="s">
        <v>767</v>
      </c>
      <c r="B51" s="764">
        <v>0</v>
      </c>
      <c r="C51" s="764">
        <v>17.627936999999999</v>
      </c>
      <c r="D51" s="764">
        <v>17.627936999999999</v>
      </c>
      <c r="E51" s="764">
        <v>0</v>
      </c>
      <c r="F51" s="764">
        <v>34.682063999999997</v>
      </c>
      <c r="G51" s="765">
        <v>34.682063999999997</v>
      </c>
    </row>
    <row r="52" spans="1:7">
      <c r="A52" s="1271" t="s">
        <v>768</v>
      </c>
      <c r="B52" s="764">
        <v>652.62976436999998</v>
      </c>
      <c r="C52" s="764">
        <v>15.633355</v>
      </c>
      <c r="D52" s="764">
        <v>668.26311937000003</v>
      </c>
      <c r="E52" s="764">
        <v>586.34820895000007</v>
      </c>
      <c r="F52" s="764">
        <v>15.564349</v>
      </c>
      <c r="G52" s="765">
        <v>601.91255795000006</v>
      </c>
    </row>
    <row r="53" spans="1:7" ht="25.5" hidden="1">
      <c r="A53" s="766" t="s">
        <v>39</v>
      </c>
      <c r="B53" s="764">
        <v>2.8934340000000001</v>
      </c>
      <c r="C53" s="764">
        <v>0</v>
      </c>
      <c r="D53" s="764">
        <v>2.8934340000000001</v>
      </c>
      <c r="E53" s="764">
        <v>6.0906159999999998</v>
      </c>
      <c r="F53" s="764">
        <v>0</v>
      </c>
      <c r="G53" s="765">
        <v>6.0906159999999998</v>
      </c>
    </row>
    <row r="54" spans="1:7" ht="25.5" hidden="1">
      <c r="A54" s="766" t="s">
        <v>40</v>
      </c>
      <c r="B54" s="764">
        <v>0</v>
      </c>
      <c r="C54" s="764">
        <v>0</v>
      </c>
      <c r="D54" s="764">
        <v>0</v>
      </c>
      <c r="E54" s="764">
        <v>0</v>
      </c>
      <c r="F54" s="764">
        <v>0</v>
      </c>
      <c r="G54" s="765">
        <v>0</v>
      </c>
    </row>
    <row r="55" spans="1:7" ht="25.5" hidden="1">
      <c r="A55" s="766" t="s">
        <v>41</v>
      </c>
      <c r="B55" s="764">
        <v>0</v>
      </c>
      <c r="C55" s="764">
        <v>0</v>
      </c>
      <c r="D55" s="764">
        <v>0</v>
      </c>
      <c r="E55" s="764">
        <v>0</v>
      </c>
      <c r="F55" s="764">
        <v>0</v>
      </c>
      <c r="G55" s="765">
        <v>0</v>
      </c>
    </row>
    <row r="56" spans="1:7" ht="38.25" hidden="1">
      <c r="A56" s="766" t="s">
        <v>42</v>
      </c>
      <c r="B56" s="764">
        <v>0</v>
      </c>
      <c r="C56" s="764">
        <v>0</v>
      </c>
      <c r="D56" s="764">
        <v>0</v>
      </c>
      <c r="E56" s="764">
        <v>0</v>
      </c>
      <c r="F56" s="764">
        <v>0</v>
      </c>
      <c r="G56" s="765">
        <v>0</v>
      </c>
    </row>
    <row r="57" spans="1:7" ht="25.5">
      <c r="A57" s="1174" t="s">
        <v>769</v>
      </c>
      <c r="B57" s="764">
        <v>0</v>
      </c>
      <c r="C57" s="764">
        <v>13.975095</v>
      </c>
      <c r="D57" s="764">
        <v>13.975095</v>
      </c>
      <c r="E57" s="764">
        <v>0</v>
      </c>
      <c r="F57" s="764">
        <v>53.353974999999998</v>
      </c>
      <c r="G57" s="765">
        <v>53.353974999999998</v>
      </c>
    </row>
    <row r="58" spans="1:7">
      <c r="A58" s="1174" t="s">
        <v>770</v>
      </c>
      <c r="B58" s="764">
        <v>15.589701</v>
      </c>
      <c r="C58" s="764">
        <v>9.4362000000000001E-2</v>
      </c>
      <c r="D58" s="764">
        <v>15.684063</v>
      </c>
      <c r="E58" s="764">
        <v>19.26662</v>
      </c>
      <c r="F58" s="764">
        <v>0</v>
      </c>
      <c r="G58" s="765">
        <v>19.26662</v>
      </c>
    </row>
    <row r="59" spans="1:7">
      <c r="A59" s="1271" t="s">
        <v>771</v>
      </c>
      <c r="B59" s="764">
        <v>0</v>
      </c>
      <c r="C59" s="764">
        <v>0</v>
      </c>
      <c r="D59" s="764">
        <v>0</v>
      </c>
      <c r="E59" s="764">
        <v>0</v>
      </c>
      <c r="F59" s="764">
        <v>0</v>
      </c>
      <c r="G59" s="765">
        <v>0</v>
      </c>
    </row>
    <row r="60" spans="1:7">
      <c r="A60" s="1271" t="s">
        <v>772</v>
      </c>
      <c r="B60" s="764">
        <v>15.589701</v>
      </c>
      <c r="C60" s="764">
        <v>9.4362000000000001E-2</v>
      </c>
      <c r="D60" s="764">
        <v>15.684063</v>
      </c>
      <c r="E60" s="764">
        <v>19.26662</v>
      </c>
      <c r="F60" s="764">
        <v>0</v>
      </c>
      <c r="G60" s="765">
        <v>19.26662</v>
      </c>
    </row>
    <row r="61" spans="1:7">
      <c r="A61" s="1174" t="s">
        <v>773</v>
      </c>
      <c r="B61" s="764">
        <v>2256.0340250200002</v>
      </c>
      <c r="C61" s="764">
        <v>190.398336</v>
      </c>
      <c r="D61" s="764">
        <v>2446.4323610199999</v>
      </c>
      <c r="E61" s="764">
        <v>2361.8338400399998</v>
      </c>
      <c r="F61" s="764">
        <v>291.936847</v>
      </c>
      <c r="G61" s="765">
        <v>2653.7706870399998</v>
      </c>
    </row>
    <row r="62" spans="1:7">
      <c r="A62" s="1218" t="s">
        <v>774</v>
      </c>
      <c r="B62" s="764">
        <v>1778.8593267799999</v>
      </c>
      <c r="C62" s="764">
        <v>72.770938999999998</v>
      </c>
      <c r="D62" s="764">
        <v>1851.6302657799999</v>
      </c>
      <c r="E62" s="764">
        <v>1837.44916859</v>
      </c>
      <c r="F62" s="764">
        <v>76.921384000000003</v>
      </c>
      <c r="G62" s="765">
        <v>1914.37055259</v>
      </c>
    </row>
    <row r="63" spans="1:7">
      <c r="A63" s="1271" t="s">
        <v>775</v>
      </c>
      <c r="B63" s="764">
        <v>1659.2781351900001</v>
      </c>
      <c r="C63" s="764">
        <v>72.770938999999998</v>
      </c>
      <c r="D63" s="764">
        <v>1732.0490741900001</v>
      </c>
      <c r="E63" s="764">
        <v>1688.0149269999999</v>
      </c>
      <c r="F63" s="764">
        <v>76.921384000000003</v>
      </c>
      <c r="G63" s="765">
        <v>1764.9363109999999</v>
      </c>
    </row>
    <row r="64" spans="1:7">
      <c r="A64" s="1271" t="s">
        <v>776</v>
      </c>
      <c r="B64" s="764">
        <v>119.31380559</v>
      </c>
      <c r="C64" s="764">
        <v>0</v>
      </c>
      <c r="D64" s="764">
        <v>119.31380559</v>
      </c>
      <c r="E64" s="764">
        <v>149.21064559000001</v>
      </c>
      <c r="F64" s="764">
        <v>0</v>
      </c>
      <c r="G64" s="765">
        <v>149.21064559000001</v>
      </c>
    </row>
    <row r="65" spans="1:7">
      <c r="A65" s="1271" t="s">
        <v>777</v>
      </c>
      <c r="B65" s="764">
        <v>0.26738600000000001</v>
      </c>
      <c r="C65" s="764">
        <v>0</v>
      </c>
      <c r="D65" s="764">
        <v>0.26738600000000001</v>
      </c>
      <c r="E65" s="764">
        <v>0.22359599999999999</v>
      </c>
      <c r="F65" s="764">
        <v>0</v>
      </c>
      <c r="G65" s="765">
        <v>0.22359599999999999</v>
      </c>
    </row>
    <row r="66" spans="1:7" ht="17.25" customHeight="1">
      <c r="A66" s="1218" t="s">
        <v>778</v>
      </c>
      <c r="B66" s="764">
        <v>86.846524950000003</v>
      </c>
      <c r="C66" s="764">
        <v>2.4688000000000002E-2</v>
      </c>
      <c r="D66" s="764">
        <v>86.87121295</v>
      </c>
      <c r="E66" s="764">
        <v>173.45777147999999</v>
      </c>
      <c r="F66" s="764">
        <v>0.569546</v>
      </c>
      <c r="G66" s="765">
        <v>174.02731747999999</v>
      </c>
    </row>
    <row r="67" spans="1:7">
      <c r="A67" s="1271" t="s">
        <v>783</v>
      </c>
      <c r="B67" s="764">
        <v>4.5491849999999996</v>
      </c>
      <c r="C67" s="764">
        <v>0</v>
      </c>
      <c r="D67" s="764">
        <v>4.5491849999999996</v>
      </c>
      <c r="E67" s="764">
        <v>5.6859529999999996</v>
      </c>
      <c r="F67" s="764">
        <v>0</v>
      </c>
      <c r="G67" s="765">
        <v>5.6859529999999996</v>
      </c>
    </row>
    <row r="68" spans="1:7">
      <c r="A68" s="1271" t="s">
        <v>784</v>
      </c>
      <c r="B68" s="764">
        <v>81.065097950000009</v>
      </c>
      <c r="C68" s="764">
        <v>2.4688000000000002E-2</v>
      </c>
      <c r="D68" s="764">
        <v>81.089785950000007</v>
      </c>
      <c r="E68" s="764">
        <v>165.80562047999999</v>
      </c>
      <c r="F68" s="764">
        <v>0.569546</v>
      </c>
      <c r="G68" s="765">
        <v>166.37516647999999</v>
      </c>
    </row>
    <row r="69" spans="1:7">
      <c r="A69" s="1271" t="s">
        <v>785</v>
      </c>
      <c r="B69" s="764">
        <v>1.2322420000000001</v>
      </c>
      <c r="C69" s="764">
        <v>0</v>
      </c>
      <c r="D69" s="764">
        <v>1.2322420000000001</v>
      </c>
      <c r="E69" s="764">
        <v>1.9661979999999999</v>
      </c>
      <c r="F69" s="764">
        <v>0</v>
      </c>
      <c r="G69" s="765">
        <v>1.9661979999999999</v>
      </c>
    </row>
    <row r="70" spans="1:7">
      <c r="A70" s="1218" t="s">
        <v>779</v>
      </c>
      <c r="B70" s="764">
        <v>390.32817329</v>
      </c>
      <c r="C70" s="764">
        <v>117.602709</v>
      </c>
      <c r="D70" s="764">
        <v>507.93088229</v>
      </c>
      <c r="E70" s="764">
        <v>350.92689997000002</v>
      </c>
      <c r="F70" s="764">
        <v>152.970517</v>
      </c>
      <c r="G70" s="765">
        <v>503.89741697000005</v>
      </c>
    </row>
    <row r="71" spans="1:7">
      <c r="A71" s="1271" t="s">
        <v>780</v>
      </c>
      <c r="B71" s="764">
        <v>202.83047428</v>
      </c>
      <c r="C71" s="764">
        <v>17.426096999999999</v>
      </c>
      <c r="D71" s="764">
        <v>220.25657128</v>
      </c>
      <c r="E71" s="764">
        <v>200.05221936000001</v>
      </c>
      <c r="F71" s="764">
        <v>36.346653000000003</v>
      </c>
      <c r="G71" s="765">
        <v>236.39887236000001</v>
      </c>
    </row>
    <row r="72" spans="1:7">
      <c r="A72" s="1271" t="s">
        <v>781</v>
      </c>
      <c r="B72" s="764">
        <v>124.34939274</v>
      </c>
      <c r="C72" s="764">
        <v>97.800523999999996</v>
      </c>
      <c r="D72" s="764">
        <v>222.14991674000001</v>
      </c>
      <c r="E72" s="764">
        <v>94.117204970000003</v>
      </c>
      <c r="F72" s="764">
        <v>113.11739799999999</v>
      </c>
      <c r="G72" s="765">
        <v>207.23460297</v>
      </c>
    </row>
    <row r="73" spans="1:7">
      <c r="A73" s="1271" t="s">
        <v>782</v>
      </c>
      <c r="B73" s="764">
        <v>63.148306270000006</v>
      </c>
      <c r="C73" s="764">
        <v>2.3760880000000002</v>
      </c>
      <c r="D73" s="764">
        <v>65.524394270000002</v>
      </c>
      <c r="E73" s="764">
        <v>56.757475640000003</v>
      </c>
      <c r="F73" s="764">
        <v>3.5064660000000001</v>
      </c>
      <c r="G73" s="765">
        <v>60.263941639999999</v>
      </c>
    </row>
    <row r="74" spans="1:7">
      <c r="A74" s="1218" t="s">
        <v>786</v>
      </c>
      <c r="B74" s="764">
        <v>0</v>
      </c>
      <c r="C74" s="764">
        <v>0</v>
      </c>
      <c r="D74" s="764">
        <v>0</v>
      </c>
      <c r="E74" s="764">
        <v>0</v>
      </c>
      <c r="F74" s="764">
        <v>61.4754</v>
      </c>
      <c r="G74" s="765">
        <v>61.4754</v>
      </c>
    </row>
    <row r="75" spans="1:7">
      <c r="A75" s="1174" t="s">
        <v>787</v>
      </c>
      <c r="B75" s="764">
        <v>455.99651256999999</v>
      </c>
      <c r="C75" s="764">
        <v>176.74542400000001</v>
      </c>
      <c r="D75" s="764">
        <v>632.74193656999989</v>
      </c>
      <c r="E75" s="764">
        <v>433.38579363000002</v>
      </c>
      <c r="F75" s="764">
        <v>150.95995099999999</v>
      </c>
      <c r="G75" s="765">
        <v>584.34574463000001</v>
      </c>
    </row>
    <row r="76" spans="1:7" ht="25.5">
      <c r="A76" s="1218" t="s">
        <v>788</v>
      </c>
      <c r="B76" s="764">
        <v>144.85228895</v>
      </c>
      <c r="C76" s="764">
        <v>12.555101000000001</v>
      </c>
      <c r="D76" s="764">
        <v>157.40738994999998</v>
      </c>
      <c r="E76" s="764">
        <v>145.89295171999999</v>
      </c>
      <c r="F76" s="764">
        <v>13.581994</v>
      </c>
      <c r="G76" s="765">
        <v>159.47494571999999</v>
      </c>
    </row>
    <row r="77" spans="1:7">
      <c r="A77" s="1271" t="s">
        <v>789</v>
      </c>
      <c r="B77" s="764">
        <v>139.94860194999998</v>
      </c>
      <c r="C77" s="764">
        <v>11.872033999999999</v>
      </c>
      <c r="D77" s="764">
        <v>151.82063595</v>
      </c>
      <c r="E77" s="764">
        <v>137.94098172</v>
      </c>
      <c r="F77" s="764">
        <v>13.007391999999999</v>
      </c>
      <c r="G77" s="765">
        <v>150.94837372000001</v>
      </c>
    </row>
    <row r="78" spans="1:7">
      <c r="A78" s="1271" t="s">
        <v>790</v>
      </c>
      <c r="B78" s="764">
        <v>4.9036869999999997</v>
      </c>
      <c r="C78" s="764">
        <v>0.68306699999999998</v>
      </c>
      <c r="D78" s="764">
        <v>5.586754</v>
      </c>
      <c r="E78" s="764">
        <v>7.9519700000000002</v>
      </c>
      <c r="F78" s="764">
        <v>0.57460199999999995</v>
      </c>
      <c r="G78" s="765">
        <v>8.5265719999999998</v>
      </c>
    </row>
    <row r="79" spans="1:7">
      <c r="A79" s="1218" t="s">
        <v>791</v>
      </c>
      <c r="B79" s="764">
        <v>306.81493862000002</v>
      </c>
      <c r="C79" s="764">
        <v>164.164872</v>
      </c>
      <c r="D79" s="764">
        <v>470.97981062000002</v>
      </c>
      <c r="E79" s="764">
        <v>282.37559990999995</v>
      </c>
      <c r="F79" s="764">
        <v>137.33540600000001</v>
      </c>
      <c r="G79" s="765">
        <v>419.71100590999998</v>
      </c>
    </row>
    <row r="80" spans="1:7">
      <c r="A80" s="1271" t="s">
        <v>792</v>
      </c>
      <c r="B80" s="764">
        <v>303.68611837999998</v>
      </c>
      <c r="C80" s="764">
        <v>118.20205</v>
      </c>
      <c r="D80" s="764">
        <v>421.88816837999997</v>
      </c>
      <c r="E80" s="764">
        <v>280.13969036999998</v>
      </c>
      <c r="F80" s="764">
        <v>99.873157000000006</v>
      </c>
      <c r="G80" s="765">
        <v>380.01284737000003</v>
      </c>
    </row>
    <row r="81" spans="1:7">
      <c r="A81" s="1271" t="s">
        <v>793</v>
      </c>
      <c r="B81" s="764">
        <v>2.0185582399999999</v>
      </c>
      <c r="C81" s="764">
        <v>5.8953999999999999E-2</v>
      </c>
      <c r="D81" s="764">
        <v>2.0775122399999999</v>
      </c>
      <c r="E81" s="764">
        <v>1.66313054</v>
      </c>
      <c r="F81" s="764">
        <v>5.6055000000000001E-2</v>
      </c>
      <c r="G81" s="765">
        <v>1.71918554</v>
      </c>
    </row>
    <row r="82" spans="1:7">
      <c r="A82" s="1271" t="s">
        <v>794</v>
      </c>
      <c r="B82" s="764">
        <v>0</v>
      </c>
      <c r="C82" s="764">
        <v>45.596376999999997</v>
      </c>
      <c r="D82" s="764">
        <v>45.596376999999997</v>
      </c>
      <c r="E82" s="764">
        <v>0</v>
      </c>
      <c r="F82" s="764">
        <v>37.120983000000003</v>
      </c>
      <c r="G82" s="765">
        <v>37.120983000000003</v>
      </c>
    </row>
    <row r="83" spans="1:7">
      <c r="A83" s="1271" t="s">
        <v>795</v>
      </c>
      <c r="B83" s="764">
        <v>1.1102620000000001</v>
      </c>
      <c r="C83" s="764">
        <v>0.30749100000000001</v>
      </c>
      <c r="D83" s="764">
        <v>1.417753</v>
      </c>
      <c r="E83" s="764">
        <v>0.57277900000000004</v>
      </c>
      <c r="F83" s="764">
        <v>0.28521099999999999</v>
      </c>
      <c r="G83" s="765">
        <v>0.85799000000000003</v>
      </c>
    </row>
    <row r="84" spans="1:7">
      <c r="A84" s="1218" t="s">
        <v>796</v>
      </c>
      <c r="B84" s="764">
        <v>4.3292849999999996</v>
      </c>
      <c r="C84" s="764">
        <v>2.5451000000000001E-2</v>
      </c>
      <c r="D84" s="764">
        <v>4.3547359999999999</v>
      </c>
      <c r="E84" s="764">
        <v>5.1172420000000001</v>
      </c>
      <c r="F84" s="764">
        <v>4.2550999999999999E-2</v>
      </c>
      <c r="G84" s="765">
        <v>5.1597929999999996</v>
      </c>
    </row>
    <row r="85" spans="1:7">
      <c r="A85" s="1218" t="s">
        <v>797</v>
      </c>
      <c r="B85" s="764">
        <v>586.72597203999999</v>
      </c>
      <c r="C85" s="764">
        <v>4.4635899999999999</v>
      </c>
      <c r="D85" s="764">
        <v>591.18956203999994</v>
      </c>
      <c r="E85" s="764">
        <v>701.07134679000001</v>
      </c>
      <c r="F85" s="764">
        <v>6.0396780000000003</v>
      </c>
      <c r="G85" s="765">
        <v>707.11102478999999</v>
      </c>
    </row>
    <row r="86" spans="1:7">
      <c r="A86" s="1271" t="s">
        <v>798</v>
      </c>
      <c r="B86" s="764">
        <v>4.3100899999999998</v>
      </c>
      <c r="C86" s="764">
        <v>0</v>
      </c>
      <c r="D86" s="764">
        <v>4.3100899999999998</v>
      </c>
      <c r="E86" s="764">
        <v>8.3877900000000007</v>
      </c>
      <c r="F86" s="764">
        <v>0</v>
      </c>
      <c r="G86" s="765">
        <v>8.3877900000000007</v>
      </c>
    </row>
    <row r="87" spans="1:7">
      <c r="A87" s="1271" t="s">
        <v>799</v>
      </c>
      <c r="B87" s="764">
        <v>512.77334318999999</v>
      </c>
      <c r="C87" s="764">
        <v>0</v>
      </c>
      <c r="D87" s="764">
        <v>512.77334318999999</v>
      </c>
      <c r="E87" s="764">
        <v>575.45677521000005</v>
      </c>
      <c r="F87" s="764">
        <v>0</v>
      </c>
      <c r="G87" s="765">
        <v>575.45677521000005</v>
      </c>
    </row>
    <row r="88" spans="1:7">
      <c r="A88" s="1271" t="s">
        <v>800</v>
      </c>
      <c r="B88" s="764">
        <v>69.642538849999994</v>
      </c>
      <c r="C88" s="764">
        <v>4.4635899999999999</v>
      </c>
      <c r="D88" s="764">
        <v>74.10612884999999</v>
      </c>
      <c r="E88" s="764">
        <v>117.22678157999999</v>
      </c>
      <c r="F88" s="764">
        <v>6.0396780000000003</v>
      </c>
      <c r="G88" s="765">
        <v>123.26645958</v>
      </c>
    </row>
    <row r="89" spans="1:7" ht="25.5">
      <c r="A89" s="1228" t="s">
        <v>801</v>
      </c>
      <c r="B89" s="764">
        <v>0</v>
      </c>
      <c r="C89" s="764">
        <v>0.29005999999999998</v>
      </c>
      <c r="D89" s="764">
        <v>0.29005999999999998</v>
      </c>
      <c r="E89" s="764">
        <v>0</v>
      </c>
      <c r="F89" s="764">
        <v>0</v>
      </c>
      <c r="G89" s="765">
        <v>0</v>
      </c>
    </row>
    <row r="90" spans="1:7">
      <c r="A90" s="1228" t="s">
        <v>802</v>
      </c>
      <c r="B90" s="764">
        <v>13673.76263307</v>
      </c>
      <c r="C90" s="764">
        <v>4806.3022510000001</v>
      </c>
      <c r="D90" s="764">
        <v>18480.064884070001</v>
      </c>
      <c r="E90" s="764">
        <v>13993.17635424</v>
      </c>
      <c r="F90" s="764">
        <v>6036.9562320000005</v>
      </c>
      <c r="G90" s="765">
        <v>20030.132586239997</v>
      </c>
    </row>
    <row r="91" spans="1:7">
      <c r="A91" s="1228" t="s">
        <v>803</v>
      </c>
      <c r="B91" s="764">
        <v>1074.1171529999999</v>
      </c>
      <c r="C91" s="764">
        <v>0</v>
      </c>
      <c r="D91" s="764">
        <v>1074.1171529999999</v>
      </c>
      <c r="E91" s="764">
        <v>1167.652689</v>
      </c>
      <c r="F91" s="764">
        <v>1.003072</v>
      </c>
      <c r="G91" s="765">
        <v>1168.655761</v>
      </c>
    </row>
    <row r="92" spans="1:7">
      <c r="A92" s="1266" t="s">
        <v>804</v>
      </c>
      <c r="B92" s="761"/>
      <c r="C92" s="761"/>
      <c r="D92" s="761"/>
      <c r="E92" s="761"/>
      <c r="F92" s="761"/>
      <c r="G92" s="770"/>
    </row>
    <row r="93" spans="1:7">
      <c r="A93" s="1218" t="s">
        <v>805</v>
      </c>
      <c r="B93" s="764">
        <v>4969.7137906000007</v>
      </c>
      <c r="C93" s="764">
        <v>1061.102376</v>
      </c>
      <c r="D93" s="764">
        <v>6030.8161666000005</v>
      </c>
      <c r="E93" s="764">
        <v>5119.0636810400001</v>
      </c>
      <c r="F93" s="764">
        <v>1436.8769520000001</v>
      </c>
      <c r="G93" s="765">
        <v>6555.9406330399997</v>
      </c>
    </row>
    <row r="94" spans="1:7">
      <c r="A94" s="1218" t="s">
        <v>806</v>
      </c>
      <c r="B94" s="764">
        <v>3078.3497729999999</v>
      </c>
      <c r="C94" s="764">
        <v>940.77053899999999</v>
      </c>
      <c r="D94" s="764">
        <v>4019.120312</v>
      </c>
      <c r="E94" s="764">
        <v>3078.3497729999999</v>
      </c>
      <c r="F94" s="764">
        <v>1248.343439</v>
      </c>
      <c r="G94" s="765">
        <v>4326.6932120000001</v>
      </c>
    </row>
    <row r="95" spans="1:7">
      <c r="A95" s="1271" t="s">
        <v>807</v>
      </c>
      <c r="B95" s="764">
        <v>3078.3497729999999</v>
      </c>
      <c r="C95" s="764">
        <v>940.77053899999999</v>
      </c>
      <c r="D95" s="764">
        <v>4019.120312</v>
      </c>
      <c r="E95" s="764">
        <v>3078.3497729999999</v>
      </c>
      <c r="F95" s="764">
        <v>1186.868039</v>
      </c>
      <c r="G95" s="765">
        <v>4265.2178119999999</v>
      </c>
    </row>
    <row r="96" spans="1:7" hidden="1">
      <c r="A96" s="1271" t="s">
        <v>808</v>
      </c>
      <c r="B96" s="764">
        <v>0</v>
      </c>
      <c r="C96" s="764">
        <v>0</v>
      </c>
      <c r="D96" s="764">
        <v>0</v>
      </c>
      <c r="E96" s="764">
        <v>0</v>
      </c>
      <c r="F96" s="764">
        <v>0</v>
      </c>
      <c r="G96" s="765">
        <v>0</v>
      </c>
    </row>
    <row r="97" spans="1:7" hidden="1">
      <c r="A97" s="1271" t="s">
        <v>809</v>
      </c>
      <c r="B97" s="764">
        <v>0</v>
      </c>
      <c r="C97" s="764">
        <v>0</v>
      </c>
      <c r="D97" s="764">
        <v>0</v>
      </c>
      <c r="E97" s="764">
        <v>0</v>
      </c>
      <c r="F97" s="764">
        <v>61.4754</v>
      </c>
      <c r="G97" s="765">
        <v>61.4754</v>
      </c>
    </row>
    <row r="98" spans="1:7">
      <c r="A98" s="1218" t="s">
        <v>810</v>
      </c>
      <c r="B98" s="764">
        <v>76.161591999999999</v>
      </c>
      <c r="C98" s="764">
        <v>0</v>
      </c>
      <c r="D98" s="764">
        <v>76.161591999999999</v>
      </c>
      <c r="E98" s="764">
        <v>76.161591999999999</v>
      </c>
      <c r="F98" s="764">
        <v>0</v>
      </c>
      <c r="G98" s="765">
        <v>76.161591999999999</v>
      </c>
    </row>
    <row r="99" spans="1:7">
      <c r="A99" s="1218" t="s">
        <v>811</v>
      </c>
      <c r="B99" s="764">
        <v>325.22812025000002</v>
      </c>
      <c r="C99" s="764">
        <v>5.9176279999999997</v>
      </c>
      <c r="D99" s="764">
        <v>331.14574825</v>
      </c>
      <c r="E99" s="764">
        <v>377.43429704000005</v>
      </c>
      <c r="F99" s="764">
        <v>7.0908920000000002</v>
      </c>
      <c r="G99" s="765">
        <v>384.52518904000004</v>
      </c>
    </row>
    <row r="100" spans="1:7">
      <c r="A100" s="1271" t="s">
        <v>812</v>
      </c>
      <c r="B100" s="764">
        <v>279.74702000000002</v>
      </c>
      <c r="C100" s="764">
        <v>0</v>
      </c>
      <c r="D100" s="764">
        <v>279.74702000000002</v>
      </c>
      <c r="E100" s="764">
        <v>337.93749500000001</v>
      </c>
      <c r="F100" s="764">
        <v>0</v>
      </c>
      <c r="G100" s="765">
        <v>337.93749500000001</v>
      </c>
    </row>
    <row r="101" spans="1:7">
      <c r="A101" s="1271" t="s">
        <v>813</v>
      </c>
      <c r="B101" s="764">
        <v>45.477969250000001</v>
      </c>
      <c r="C101" s="764">
        <v>4.6645019999999997</v>
      </c>
      <c r="D101" s="764">
        <v>50.14247125</v>
      </c>
      <c r="E101" s="764">
        <v>39.425260039999998</v>
      </c>
      <c r="F101" s="764">
        <v>4.1364140000000003</v>
      </c>
      <c r="G101" s="765">
        <v>43.56167404</v>
      </c>
    </row>
    <row r="102" spans="1:7" hidden="1">
      <c r="A102" s="1271" t="s">
        <v>814</v>
      </c>
      <c r="B102" s="764">
        <v>3.1310000000000001E-3</v>
      </c>
      <c r="C102" s="764">
        <v>1.253126</v>
      </c>
      <c r="D102" s="764">
        <v>1.256257</v>
      </c>
      <c r="E102" s="764">
        <v>7.1541999999999994E-2</v>
      </c>
      <c r="F102" s="764">
        <v>2.9544779999999999</v>
      </c>
      <c r="G102" s="765">
        <v>3.0260199999999999</v>
      </c>
    </row>
    <row r="103" spans="1:7">
      <c r="A103" s="1218" t="s">
        <v>815</v>
      </c>
      <c r="B103" s="764">
        <v>1004.661197</v>
      </c>
      <c r="C103" s="764">
        <v>103.053917</v>
      </c>
      <c r="D103" s="764">
        <v>1107.7151140000001</v>
      </c>
      <c r="E103" s="764">
        <v>1187.8778629999999</v>
      </c>
      <c r="F103" s="764">
        <v>124.95488</v>
      </c>
      <c r="G103" s="765">
        <v>1312.8327429999999</v>
      </c>
    </row>
    <row r="104" spans="1:7">
      <c r="A104" s="1271" t="s">
        <v>816</v>
      </c>
      <c r="B104" s="764">
        <v>824.98702400000002</v>
      </c>
      <c r="C104" s="764">
        <v>112.81988699999999</v>
      </c>
      <c r="D104" s="764">
        <v>937.80691100000001</v>
      </c>
      <c r="E104" s="764">
        <v>933.78412600000001</v>
      </c>
      <c r="F104" s="764">
        <v>134.72085000000001</v>
      </c>
      <c r="G104" s="765">
        <v>1068.5049759999999</v>
      </c>
    </row>
    <row r="105" spans="1:7">
      <c r="A105" s="1271" t="s">
        <v>817</v>
      </c>
      <c r="B105" s="764">
        <v>157.441654</v>
      </c>
      <c r="C105" s="764">
        <v>0</v>
      </c>
      <c r="D105" s="764">
        <v>157.441654</v>
      </c>
      <c r="E105" s="764">
        <v>199.361099</v>
      </c>
      <c r="F105" s="764">
        <v>0</v>
      </c>
      <c r="G105" s="765">
        <v>199.361099</v>
      </c>
    </row>
    <row r="106" spans="1:7" hidden="1">
      <c r="A106" s="1271" t="s">
        <v>818</v>
      </c>
      <c r="B106" s="764">
        <v>0</v>
      </c>
      <c r="C106" s="764">
        <v>0</v>
      </c>
      <c r="D106" s="764">
        <v>0</v>
      </c>
      <c r="E106" s="764">
        <v>0</v>
      </c>
      <c r="F106" s="764">
        <v>0</v>
      </c>
      <c r="G106" s="765">
        <v>0</v>
      </c>
    </row>
    <row r="107" spans="1:7">
      <c r="A107" s="1271" t="s">
        <v>819</v>
      </c>
      <c r="B107" s="764">
        <v>0</v>
      </c>
      <c r="C107" s="764">
        <v>9.7659699999999994</v>
      </c>
      <c r="D107" s="764">
        <v>9.7659699999999994</v>
      </c>
      <c r="E107" s="764">
        <v>0</v>
      </c>
      <c r="F107" s="764">
        <v>9.7659699999999994</v>
      </c>
      <c r="G107" s="765">
        <v>9.7659699999999994</v>
      </c>
    </row>
    <row r="108" spans="1:7">
      <c r="A108" s="1271" t="s">
        <v>820</v>
      </c>
      <c r="B108" s="764">
        <v>22.232519</v>
      </c>
      <c r="C108" s="764">
        <v>0</v>
      </c>
      <c r="D108" s="764">
        <v>22.232519</v>
      </c>
      <c r="E108" s="764">
        <v>54.732638000000001</v>
      </c>
      <c r="F108" s="764">
        <v>0</v>
      </c>
      <c r="G108" s="765">
        <v>54.732638000000001</v>
      </c>
    </row>
    <row r="109" spans="1:7">
      <c r="A109" s="1218" t="s">
        <v>821</v>
      </c>
      <c r="B109" s="764">
        <v>357.56580471000007</v>
      </c>
      <c r="C109" s="764">
        <v>108.95707400000001</v>
      </c>
      <c r="D109" s="764">
        <v>466.52287871000004</v>
      </c>
      <c r="E109" s="764">
        <v>391.79997035000002</v>
      </c>
      <c r="F109" s="764">
        <v>138.00351000000001</v>
      </c>
      <c r="G109" s="765">
        <v>529.80348034999997</v>
      </c>
    </row>
    <row r="110" spans="1:7">
      <c r="A110" s="1218" t="s">
        <v>822</v>
      </c>
      <c r="B110" s="764">
        <v>292.65871299999998</v>
      </c>
      <c r="C110" s="764">
        <v>151.809158</v>
      </c>
      <c r="D110" s="764">
        <v>444.467871</v>
      </c>
      <c r="E110" s="764">
        <v>308.11823700000002</v>
      </c>
      <c r="F110" s="764">
        <v>163.29966999999999</v>
      </c>
      <c r="G110" s="765">
        <v>471.41790700000001</v>
      </c>
    </row>
    <row r="111" spans="1:7">
      <c r="A111" s="1218" t="s">
        <v>823</v>
      </c>
      <c r="B111" s="764">
        <v>459.45916263999999</v>
      </c>
      <c r="C111" s="764">
        <v>65.902345999999994</v>
      </c>
      <c r="D111" s="764">
        <v>525.36150864000001</v>
      </c>
      <c r="E111" s="764">
        <v>407.56553864999995</v>
      </c>
      <c r="F111" s="764">
        <v>92.066153</v>
      </c>
      <c r="G111" s="765">
        <v>499.63169164999999</v>
      </c>
    </row>
    <row r="112" spans="1:7">
      <c r="A112" s="1218" t="s">
        <v>824</v>
      </c>
      <c r="B112" s="764">
        <v>39.053145999999998</v>
      </c>
      <c r="C112" s="764">
        <v>11.689970000000001</v>
      </c>
      <c r="D112" s="764">
        <v>50.743116000000001</v>
      </c>
      <c r="E112" s="764">
        <v>92.007115999999996</v>
      </c>
      <c r="F112" s="764">
        <v>10.282252</v>
      </c>
      <c r="G112" s="765">
        <v>102.289368</v>
      </c>
    </row>
    <row r="113" spans="1:7">
      <c r="A113" s="1174" t="s">
        <v>825</v>
      </c>
      <c r="B113" s="764">
        <v>95.295860000000005</v>
      </c>
      <c r="C113" s="764">
        <v>0</v>
      </c>
      <c r="D113" s="764">
        <v>95.295860000000005</v>
      </c>
      <c r="E113" s="764">
        <v>49.19256</v>
      </c>
      <c r="F113" s="764">
        <v>0</v>
      </c>
      <c r="G113" s="765">
        <v>49.19256</v>
      </c>
    </row>
    <row r="114" spans="1:7">
      <c r="A114" s="1218" t="s">
        <v>826</v>
      </c>
      <c r="B114" s="764">
        <v>7151.0721910000002</v>
      </c>
      <c r="C114" s="764">
        <v>3500.4146599999999</v>
      </c>
      <c r="D114" s="764">
        <v>10651.486851</v>
      </c>
      <c r="E114" s="764">
        <v>7234.3550009999999</v>
      </c>
      <c r="F114" s="764">
        <v>4275.5352030000004</v>
      </c>
      <c r="G114" s="765">
        <v>11509.890203999999</v>
      </c>
    </row>
    <row r="115" spans="1:7">
      <c r="A115" s="1218" t="s">
        <v>827</v>
      </c>
      <c r="B115" s="764">
        <v>3284.1370809999999</v>
      </c>
      <c r="C115" s="764">
        <v>33.660834999999999</v>
      </c>
      <c r="D115" s="764">
        <v>3317.797916</v>
      </c>
      <c r="E115" s="764">
        <v>3372.384736</v>
      </c>
      <c r="F115" s="764">
        <v>34.733750000000001</v>
      </c>
      <c r="G115" s="765">
        <v>3407.1184859999998</v>
      </c>
    </row>
    <row r="116" spans="1:7">
      <c r="A116" s="1218" t="s">
        <v>828</v>
      </c>
      <c r="B116" s="764">
        <v>0</v>
      </c>
      <c r="C116" s="764">
        <v>3412.079788</v>
      </c>
      <c r="D116" s="764">
        <v>3412.079788</v>
      </c>
      <c r="E116" s="764">
        <v>0</v>
      </c>
      <c r="F116" s="764">
        <v>4183.0205550000001</v>
      </c>
      <c r="G116" s="765">
        <v>4183.0205550000001</v>
      </c>
    </row>
    <row r="117" spans="1:7">
      <c r="A117" s="1218" t="s">
        <v>829</v>
      </c>
      <c r="B117" s="764">
        <v>3788.8622959999998</v>
      </c>
      <c r="C117" s="764">
        <v>54.674036999999998</v>
      </c>
      <c r="D117" s="764">
        <v>3843.536333</v>
      </c>
      <c r="E117" s="764">
        <v>3775.034764</v>
      </c>
      <c r="F117" s="764">
        <v>57.780898000000001</v>
      </c>
      <c r="G117" s="765">
        <v>3832.815662</v>
      </c>
    </row>
    <row r="118" spans="1:7">
      <c r="A118" s="1218" t="s">
        <v>830</v>
      </c>
      <c r="B118" s="764">
        <v>71.924694000000002</v>
      </c>
      <c r="C118" s="764">
        <v>0</v>
      </c>
      <c r="D118" s="764">
        <v>71.924694000000002</v>
      </c>
      <c r="E118" s="764">
        <v>74.638311000000002</v>
      </c>
      <c r="F118" s="764">
        <v>0</v>
      </c>
      <c r="G118" s="765">
        <v>74.638311000000002</v>
      </c>
    </row>
    <row r="119" spans="1:7" hidden="1">
      <c r="A119" s="767" t="s">
        <v>43</v>
      </c>
      <c r="B119" s="764">
        <v>0</v>
      </c>
      <c r="C119" s="764">
        <v>0</v>
      </c>
      <c r="D119" s="764">
        <v>0</v>
      </c>
      <c r="E119" s="764">
        <v>0</v>
      </c>
      <c r="F119" s="764">
        <v>0</v>
      </c>
      <c r="G119" s="765">
        <v>0</v>
      </c>
    </row>
    <row r="120" spans="1:7" hidden="1">
      <c r="A120" s="767" t="s">
        <v>44</v>
      </c>
      <c r="B120" s="764">
        <v>6.1481199999999996</v>
      </c>
      <c r="C120" s="764">
        <v>0</v>
      </c>
      <c r="D120" s="764">
        <v>6.1481199999999996</v>
      </c>
      <c r="E120" s="764">
        <v>12.297190000000001</v>
      </c>
      <c r="F120" s="764">
        <v>0</v>
      </c>
      <c r="G120" s="765">
        <v>12.297190000000001</v>
      </c>
    </row>
    <row r="121" spans="1:7" ht="25.5">
      <c r="A121" s="1174" t="s">
        <v>831</v>
      </c>
      <c r="B121" s="764">
        <v>0</v>
      </c>
      <c r="C121" s="764">
        <v>13.975095</v>
      </c>
      <c r="D121" s="764">
        <v>13.975095</v>
      </c>
      <c r="E121" s="764">
        <v>0</v>
      </c>
      <c r="F121" s="764">
        <v>53.35313</v>
      </c>
      <c r="G121" s="765">
        <v>53.35313</v>
      </c>
    </row>
    <row r="122" spans="1:7">
      <c r="A122" s="1174" t="s">
        <v>834</v>
      </c>
      <c r="B122" s="764">
        <v>58.496243189999994</v>
      </c>
      <c r="C122" s="764">
        <v>2.9194049999999998</v>
      </c>
      <c r="D122" s="764">
        <v>61.415648189999999</v>
      </c>
      <c r="E122" s="764">
        <v>56.199783650000001</v>
      </c>
      <c r="F122" s="764">
        <v>5.1540920000000003</v>
      </c>
      <c r="G122" s="765">
        <v>61.353875649999999</v>
      </c>
    </row>
    <row r="123" spans="1:7">
      <c r="A123" s="1271" t="s">
        <v>832</v>
      </c>
      <c r="B123" s="764">
        <v>24.807352189999996</v>
      </c>
      <c r="C123" s="764">
        <v>1.334905</v>
      </c>
      <c r="D123" s="764">
        <v>26.142257189999999</v>
      </c>
      <c r="E123" s="764">
        <v>28.440286649999997</v>
      </c>
      <c r="F123" s="764">
        <v>2.1261269999999999</v>
      </c>
      <c r="G123" s="765">
        <v>30.566413649999998</v>
      </c>
    </row>
    <row r="124" spans="1:7">
      <c r="A124" s="1271" t="s">
        <v>833</v>
      </c>
      <c r="B124" s="764">
        <v>33.688890999999998</v>
      </c>
      <c r="C124" s="764">
        <v>1.5845</v>
      </c>
      <c r="D124" s="764">
        <v>35.273390999999997</v>
      </c>
      <c r="E124" s="764">
        <v>27.759497</v>
      </c>
      <c r="F124" s="764">
        <v>3.027965</v>
      </c>
      <c r="G124" s="765">
        <v>30.787462000000001</v>
      </c>
    </row>
    <row r="125" spans="1:7">
      <c r="A125" s="1174" t="s">
        <v>835</v>
      </c>
      <c r="B125" s="764">
        <v>32.223171999999998</v>
      </c>
      <c r="C125" s="764">
        <v>1.6485970000000001</v>
      </c>
      <c r="D125" s="764">
        <v>33.871769</v>
      </c>
      <c r="E125" s="764">
        <v>15.5644665</v>
      </c>
      <c r="F125" s="764">
        <v>3.9708239999999999</v>
      </c>
      <c r="G125" s="765">
        <v>19.535290499999999</v>
      </c>
    </row>
    <row r="126" spans="1:7">
      <c r="A126" s="1271" t="s">
        <v>836</v>
      </c>
      <c r="B126" s="764">
        <v>6.5394639999999997</v>
      </c>
      <c r="C126" s="764">
        <v>0</v>
      </c>
      <c r="D126" s="764">
        <v>6.5394639999999997</v>
      </c>
      <c r="E126" s="764">
        <v>3.8319549999999998</v>
      </c>
      <c r="F126" s="764">
        <v>0</v>
      </c>
      <c r="G126" s="765">
        <v>3.8319549999999998</v>
      </c>
    </row>
    <row r="127" spans="1:7">
      <c r="A127" s="1271" t="s">
        <v>837</v>
      </c>
      <c r="B127" s="764">
        <v>25.683707999999999</v>
      </c>
      <c r="C127" s="764">
        <v>1.6485970000000001</v>
      </c>
      <c r="D127" s="764">
        <v>27.332305000000002</v>
      </c>
      <c r="E127" s="764">
        <v>11.732511499999999</v>
      </c>
      <c r="F127" s="764">
        <v>3.9708239999999999</v>
      </c>
      <c r="G127" s="765">
        <v>15.7033355</v>
      </c>
    </row>
    <row r="128" spans="1:7">
      <c r="A128" s="1174" t="s">
        <v>838</v>
      </c>
      <c r="B128" s="764">
        <v>0</v>
      </c>
      <c r="C128" s="764">
        <v>0.85153100000000004</v>
      </c>
      <c r="D128" s="764">
        <v>0.85153100000000004</v>
      </c>
      <c r="E128" s="764">
        <v>0</v>
      </c>
      <c r="F128" s="764">
        <v>28.858062</v>
      </c>
      <c r="G128" s="765">
        <v>28.858062</v>
      </c>
    </row>
    <row r="129" spans="1:7">
      <c r="A129" s="1174" t="s">
        <v>839</v>
      </c>
      <c r="B129" s="764">
        <v>1071.69505028</v>
      </c>
      <c r="C129" s="764">
        <v>222.14018100000001</v>
      </c>
      <c r="D129" s="764">
        <v>1293.83523128</v>
      </c>
      <c r="E129" s="764">
        <v>1257.94565805</v>
      </c>
      <c r="F129" s="764">
        <v>229.48237800000001</v>
      </c>
      <c r="G129" s="765">
        <v>1487.4280360499999</v>
      </c>
    </row>
    <row r="130" spans="1:7" ht="18.75" customHeight="1">
      <c r="A130" s="1218" t="s">
        <v>840</v>
      </c>
      <c r="B130" s="764">
        <v>82.745018569999999</v>
      </c>
      <c r="C130" s="764">
        <v>0</v>
      </c>
      <c r="D130" s="764">
        <v>82.745018569999999</v>
      </c>
      <c r="E130" s="764">
        <v>247.79096053000001</v>
      </c>
      <c r="F130" s="764">
        <v>0</v>
      </c>
      <c r="G130" s="765">
        <v>247.79096053000001</v>
      </c>
    </row>
    <row r="131" spans="1:7">
      <c r="A131" s="1271" t="s">
        <v>775</v>
      </c>
      <c r="B131" s="764">
        <v>79.966153569999989</v>
      </c>
      <c r="C131" s="764">
        <v>0</v>
      </c>
      <c r="D131" s="764">
        <v>79.966153569999989</v>
      </c>
      <c r="E131" s="764">
        <v>244.52238202999999</v>
      </c>
      <c r="F131" s="764">
        <v>0</v>
      </c>
      <c r="G131" s="765">
        <v>244.52238202999999</v>
      </c>
    </row>
    <row r="132" spans="1:7">
      <c r="A132" s="1271" t="s">
        <v>776</v>
      </c>
      <c r="B132" s="764">
        <v>0</v>
      </c>
      <c r="C132" s="764">
        <v>0</v>
      </c>
      <c r="D132" s="764">
        <v>0</v>
      </c>
      <c r="E132" s="764">
        <v>0</v>
      </c>
      <c r="F132" s="764">
        <v>0</v>
      </c>
      <c r="G132" s="765">
        <v>0</v>
      </c>
    </row>
    <row r="133" spans="1:7">
      <c r="A133" s="1271" t="s">
        <v>841</v>
      </c>
      <c r="B133" s="764">
        <v>2.7788650000000001</v>
      </c>
      <c r="C133" s="764">
        <v>0</v>
      </c>
      <c r="D133" s="764">
        <v>2.7788650000000001</v>
      </c>
      <c r="E133" s="764">
        <v>3.2685784999999998</v>
      </c>
      <c r="F133" s="764">
        <v>0</v>
      </c>
      <c r="G133" s="765">
        <v>3.2685784999999998</v>
      </c>
    </row>
    <row r="134" spans="1:7" ht="25.5">
      <c r="A134" s="1218" t="s">
        <v>842</v>
      </c>
      <c r="B134" s="764">
        <v>553.65682995000009</v>
      </c>
      <c r="C134" s="764">
        <v>34.710065999999998</v>
      </c>
      <c r="D134" s="764">
        <v>588.36689595000007</v>
      </c>
      <c r="E134" s="764">
        <v>507.85747787000003</v>
      </c>
      <c r="F134" s="764">
        <v>34.567905000000003</v>
      </c>
      <c r="G134" s="765">
        <v>542.42538287000002</v>
      </c>
    </row>
    <row r="135" spans="1:7">
      <c r="A135" s="1271" t="s">
        <v>843</v>
      </c>
      <c r="B135" s="764">
        <v>552.77936611999996</v>
      </c>
      <c r="C135" s="764">
        <v>34.710065999999998</v>
      </c>
      <c r="D135" s="764">
        <v>587.48943212000006</v>
      </c>
      <c r="E135" s="764">
        <v>506.78744695</v>
      </c>
      <c r="F135" s="764">
        <v>34.567905000000003</v>
      </c>
      <c r="G135" s="765">
        <v>541.35535195</v>
      </c>
    </row>
    <row r="136" spans="1:7" hidden="1">
      <c r="A136" s="766" t="s">
        <v>45</v>
      </c>
      <c r="B136" s="764">
        <v>0</v>
      </c>
      <c r="C136" s="764">
        <v>0</v>
      </c>
      <c r="D136" s="764">
        <v>0</v>
      </c>
      <c r="E136" s="764">
        <v>0</v>
      </c>
      <c r="F136" s="764">
        <v>0</v>
      </c>
      <c r="G136" s="765">
        <v>0</v>
      </c>
    </row>
    <row r="137" spans="1:7">
      <c r="A137" s="1271" t="s">
        <v>844</v>
      </c>
      <c r="B137" s="764">
        <v>0.87746382999999994</v>
      </c>
      <c r="C137" s="764">
        <v>0</v>
      </c>
      <c r="D137" s="764">
        <v>0.87746382999999994</v>
      </c>
      <c r="E137" s="764">
        <v>1.07003092</v>
      </c>
      <c r="F137" s="764">
        <v>0</v>
      </c>
      <c r="G137" s="765">
        <v>1.07003092</v>
      </c>
    </row>
    <row r="138" spans="1:7">
      <c r="A138" s="1218" t="s">
        <v>845</v>
      </c>
      <c r="B138" s="764">
        <v>435.29320175999999</v>
      </c>
      <c r="C138" s="764">
        <v>187.430115</v>
      </c>
      <c r="D138" s="764">
        <v>622.72331675999999</v>
      </c>
      <c r="E138" s="764">
        <v>502.29721964999999</v>
      </c>
      <c r="F138" s="764">
        <v>194.91447299999999</v>
      </c>
      <c r="G138" s="765">
        <v>697.21169265000003</v>
      </c>
    </row>
    <row r="139" spans="1:7">
      <c r="A139" s="1271" t="s">
        <v>846</v>
      </c>
      <c r="B139" s="764">
        <v>197.00251888</v>
      </c>
      <c r="C139" s="764">
        <v>112.320449</v>
      </c>
      <c r="D139" s="764">
        <v>309.32296788000002</v>
      </c>
      <c r="E139" s="764">
        <v>216.08945456000001</v>
      </c>
      <c r="F139" s="764">
        <v>112.45416</v>
      </c>
      <c r="G139" s="765">
        <v>328.54361455999998</v>
      </c>
    </row>
    <row r="140" spans="1:7">
      <c r="A140" s="1271" t="s">
        <v>847</v>
      </c>
      <c r="B140" s="764">
        <v>15.950351</v>
      </c>
      <c r="C140" s="764">
        <v>63.278227000000001</v>
      </c>
      <c r="D140" s="764">
        <v>79.228577999999999</v>
      </c>
      <c r="E140" s="764">
        <v>58.643442460000003</v>
      </c>
      <c r="F140" s="764">
        <v>63.331094</v>
      </c>
      <c r="G140" s="765">
        <v>121.97453646000001</v>
      </c>
    </row>
    <row r="141" spans="1:7">
      <c r="A141" s="1271" t="s">
        <v>848</v>
      </c>
      <c r="B141" s="764">
        <v>222.34033188000001</v>
      </c>
      <c r="C141" s="764">
        <v>11.831439</v>
      </c>
      <c r="D141" s="764">
        <v>234.17177088</v>
      </c>
      <c r="E141" s="764">
        <v>227.56432262999999</v>
      </c>
      <c r="F141" s="764">
        <v>19.129218999999999</v>
      </c>
      <c r="G141" s="765">
        <v>246.69354163</v>
      </c>
    </row>
    <row r="142" spans="1:7">
      <c r="A142" s="1174" t="s">
        <v>849</v>
      </c>
      <c r="B142" s="764">
        <v>295.26632599999999</v>
      </c>
      <c r="C142" s="764">
        <v>3.2504059999999999</v>
      </c>
      <c r="D142" s="764">
        <v>298.51673199999999</v>
      </c>
      <c r="E142" s="764">
        <v>260.85520400000001</v>
      </c>
      <c r="F142" s="764">
        <v>3.7255910000000001</v>
      </c>
      <c r="G142" s="765">
        <v>264.58079500000002</v>
      </c>
    </row>
    <row r="143" spans="1:7" ht="25.5">
      <c r="A143" s="1174" t="s">
        <v>850</v>
      </c>
      <c r="B143" s="764">
        <v>0</v>
      </c>
      <c r="C143" s="764">
        <v>0</v>
      </c>
      <c r="D143" s="764">
        <v>0</v>
      </c>
      <c r="E143" s="764">
        <v>0</v>
      </c>
      <c r="F143" s="764">
        <v>0</v>
      </c>
      <c r="G143" s="765">
        <v>0</v>
      </c>
    </row>
    <row r="144" spans="1:7">
      <c r="A144" s="1174" t="s">
        <v>851</v>
      </c>
      <c r="B144" s="764">
        <v>13673.76263307</v>
      </c>
      <c r="C144" s="764">
        <v>4806.3022510000001</v>
      </c>
      <c r="D144" s="764">
        <v>18480.064884070001</v>
      </c>
      <c r="E144" s="764">
        <v>13993.17635424</v>
      </c>
      <c r="F144" s="764">
        <v>6036.9562320000005</v>
      </c>
      <c r="G144" s="765">
        <v>20030.132586239997</v>
      </c>
    </row>
    <row r="145" spans="1:7" ht="13.5" thickBot="1">
      <c r="A145" s="1174" t="s">
        <v>852</v>
      </c>
      <c r="B145" s="771">
        <v>1074.1171529999999</v>
      </c>
      <c r="C145" s="771">
        <v>0</v>
      </c>
      <c r="D145" s="771">
        <v>1074.1171529999999</v>
      </c>
      <c r="E145" s="771">
        <v>1167.652689</v>
      </c>
      <c r="F145" s="771">
        <v>1.003072</v>
      </c>
      <c r="G145" s="772">
        <v>1168.655761</v>
      </c>
    </row>
    <row r="146" spans="1:7" s="747" customFormat="1">
      <c r="A146" s="751"/>
      <c r="B146" s="752"/>
      <c r="C146" s="752"/>
      <c r="D146" s="753"/>
      <c r="E146" s="752"/>
      <c r="F146" s="752"/>
      <c r="G146" s="753"/>
    </row>
    <row r="147" spans="1:7" s="747" customFormat="1">
      <c r="A147" s="751"/>
      <c r="B147" s="752"/>
      <c r="C147" s="752"/>
      <c r="D147" s="753"/>
      <c r="E147" s="752"/>
      <c r="F147" s="752"/>
      <c r="G147" s="753"/>
    </row>
    <row r="148" spans="1:7" s="747" customFormat="1">
      <c r="A148" s="751"/>
      <c r="B148" s="752"/>
      <c r="C148" s="752"/>
      <c r="D148" s="753"/>
      <c r="E148" s="752"/>
      <c r="F148" s="752"/>
      <c r="G148" s="753"/>
    </row>
    <row r="149" spans="1:7" s="747" customFormat="1">
      <c r="A149" s="751"/>
      <c r="B149" s="752"/>
      <c r="C149" s="752"/>
      <c r="D149" s="753"/>
      <c r="E149" s="752"/>
      <c r="F149" s="752"/>
      <c r="G149" s="753"/>
    </row>
    <row r="150" spans="1:7" s="747" customFormat="1">
      <c r="A150" s="751"/>
      <c r="B150" s="752"/>
      <c r="C150" s="752"/>
      <c r="D150" s="753"/>
      <c r="E150" s="752"/>
      <c r="F150" s="752"/>
      <c r="G150" s="753"/>
    </row>
    <row r="151" spans="1:7" s="747" customFormat="1">
      <c r="A151" s="751"/>
      <c r="B151" s="752"/>
      <c r="C151" s="752"/>
      <c r="D151" s="753"/>
      <c r="E151" s="752"/>
      <c r="F151" s="752"/>
      <c r="G151" s="753"/>
    </row>
    <row r="152" spans="1:7" s="747" customFormat="1">
      <c r="A152" s="751"/>
      <c r="B152" s="752"/>
      <c r="C152" s="752"/>
      <c r="D152" s="753"/>
      <c r="E152" s="752"/>
      <c r="F152" s="752"/>
      <c r="G152" s="753"/>
    </row>
    <row r="153" spans="1:7" s="747" customFormat="1">
      <c r="A153" s="751"/>
      <c r="B153" s="752"/>
      <c r="C153" s="752"/>
      <c r="D153" s="753"/>
      <c r="E153" s="752"/>
      <c r="F153" s="752"/>
      <c r="G153" s="753"/>
    </row>
    <row r="154" spans="1:7" s="747" customFormat="1">
      <c r="A154" s="751"/>
      <c r="B154" s="752"/>
      <c r="C154" s="752"/>
      <c r="D154" s="753"/>
      <c r="E154" s="752"/>
      <c r="F154" s="752"/>
      <c r="G154" s="753"/>
    </row>
    <row r="155" spans="1:7" s="747" customFormat="1">
      <c r="A155" s="751"/>
      <c r="B155" s="752"/>
      <c r="C155" s="752"/>
      <c r="D155" s="753"/>
      <c r="E155" s="752"/>
      <c r="F155" s="752"/>
      <c r="G155" s="753"/>
    </row>
    <row r="156" spans="1:7" s="747" customFormat="1">
      <c r="A156" s="751"/>
      <c r="B156" s="752"/>
      <c r="C156" s="752"/>
      <c r="D156" s="753"/>
      <c r="E156" s="752"/>
      <c r="F156" s="752"/>
      <c r="G156" s="753"/>
    </row>
    <row r="157" spans="1:7" s="747" customFormat="1">
      <c r="A157" s="751"/>
      <c r="B157" s="752"/>
      <c r="C157" s="752"/>
      <c r="D157" s="753"/>
      <c r="E157" s="752"/>
      <c r="F157" s="752"/>
      <c r="G157" s="753"/>
    </row>
    <row r="158" spans="1:7" s="747" customFormat="1">
      <c r="A158" s="751"/>
      <c r="B158" s="752"/>
      <c r="C158" s="752"/>
      <c r="D158" s="753"/>
      <c r="E158" s="752"/>
      <c r="F158" s="752"/>
      <c r="G158" s="753"/>
    </row>
    <row r="159" spans="1:7" s="747" customFormat="1">
      <c r="A159" s="751"/>
      <c r="B159" s="752"/>
      <c r="C159" s="752"/>
      <c r="D159" s="753"/>
      <c r="E159" s="752"/>
      <c r="F159" s="752"/>
      <c r="G159" s="753"/>
    </row>
    <row r="160" spans="1:7" s="747" customFormat="1">
      <c r="A160" s="751"/>
      <c r="B160" s="752"/>
      <c r="C160" s="752"/>
      <c r="D160" s="753"/>
      <c r="E160" s="752"/>
      <c r="F160" s="752"/>
      <c r="G160" s="753"/>
    </row>
    <row r="161" spans="1:7" s="747" customFormat="1">
      <c r="A161" s="751"/>
      <c r="B161" s="752"/>
      <c r="C161" s="752"/>
      <c r="D161" s="753"/>
      <c r="E161" s="752"/>
      <c r="F161" s="752"/>
      <c r="G161" s="753"/>
    </row>
    <row r="162" spans="1:7" s="747" customFormat="1">
      <c r="A162" s="751"/>
      <c r="B162" s="752"/>
      <c r="C162" s="752"/>
      <c r="D162" s="753"/>
      <c r="E162" s="752"/>
      <c r="F162" s="752"/>
      <c r="G162" s="753"/>
    </row>
    <row r="163" spans="1:7" s="747" customFormat="1">
      <c r="A163" s="751"/>
      <c r="B163" s="752"/>
      <c r="C163" s="752"/>
      <c r="D163" s="753"/>
      <c r="E163" s="752"/>
      <c r="F163" s="752"/>
      <c r="G163" s="753"/>
    </row>
    <row r="164" spans="1:7" s="747" customFormat="1">
      <c r="A164" s="751"/>
      <c r="B164" s="752"/>
      <c r="C164" s="752"/>
      <c r="D164" s="753"/>
      <c r="E164" s="752"/>
      <c r="F164" s="752"/>
      <c r="G164" s="753"/>
    </row>
    <row r="165" spans="1:7" s="747" customFormat="1">
      <c r="A165" s="751"/>
      <c r="B165" s="752"/>
      <c r="C165" s="752"/>
      <c r="D165" s="753"/>
      <c r="E165" s="752"/>
      <c r="F165" s="752"/>
      <c r="G165" s="753"/>
    </row>
    <row r="166" spans="1:7" s="747" customFormat="1">
      <c r="A166" s="751"/>
      <c r="B166" s="752"/>
      <c r="C166" s="752"/>
      <c r="D166" s="753"/>
      <c r="E166" s="752"/>
      <c r="F166" s="752"/>
      <c r="G166" s="753"/>
    </row>
    <row r="167" spans="1:7" s="747" customFormat="1">
      <c r="A167" s="751"/>
      <c r="B167" s="752"/>
      <c r="C167" s="752"/>
      <c r="D167" s="753"/>
      <c r="E167" s="752"/>
      <c r="F167" s="752"/>
      <c r="G167" s="753"/>
    </row>
    <row r="168" spans="1:7" s="747" customFormat="1">
      <c r="A168" s="751"/>
      <c r="B168" s="752"/>
      <c r="C168" s="752"/>
      <c r="D168" s="753"/>
      <c r="E168" s="752"/>
      <c r="F168" s="752"/>
      <c r="G168" s="753"/>
    </row>
    <row r="169" spans="1:7" s="747" customFormat="1">
      <c r="A169" s="751"/>
      <c r="B169" s="752"/>
      <c r="C169" s="752"/>
      <c r="D169" s="753"/>
      <c r="E169" s="752"/>
      <c r="F169" s="752"/>
      <c r="G169" s="753"/>
    </row>
    <row r="170" spans="1:7" s="747" customFormat="1">
      <c r="A170" s="751"/>
      <c r="B170" s="752"/>
      <c r="C170" s="752"/>
      <c r="D170" s="753"/>
      <c r="E170" s="752"/>
      <c r="F170" s="752"/>
      <c r="G170" s="753"/>
    </row>
    <row r="171" spans="1:7" s="747" customFormat="1">
      <c r="A171" s="751"/>
      <c r="B171" s="752"/>
      <c r="C171" s="752"/>
      <c r="D171" s="753"/>
      <c r="E171" s="752"/>
      <c r="F171" s="752"/>
      <c r="G171" s="753"/>
    </row>
    <row r="172" spans="1:7" s="747" customFormat="1">
      <c r="A172" s="751"/>
      <c r="B172" s="752"/>
      <c r="C172" s="752"/>
      <c r="D172" s="753"/>
      <c r="E172" s="752"/>
      <c r="F172" s="752"/>
      <c r="G172" s="753"/>
    </row>
    <row r="173" spans="1:7" s="747" customFormat="1">
      <c r="A173" s="751"/>
      <c r="B173" s="752"/>
      <c r="C173" s="752"/>
      <c r="D173" s="753"/>
      <c r="E173" s="752"/>
      <c r="F173" s="752"/>
      <c r="G173" s="753"/>
    </row>
    <row r="174" spans="1:7" s="747" customFormat="1">
      <c r="A174" s="751"/>
      <c r="B174" s="752"/>
      <c r="C174" s="752"/>
      <c r="D174" s="753"/>
      <c r="E174" s="752"/>
      <c r="F174" s="752"/>
      <c r="G174" s="753"/>
    </row>
    <row r="175" spans="1:7" s="747" customFormat="1">
      <c r="A175" s="751"/>
      <c r="B175" s="752"/>
      <c r="C175" s="752"/>
      <c r="D175" s="753"/>
      <c r="E175" s="752"/>
      <c r="F175" s="752"/>
      <c r="G175" s="753"/>
    </row>
    <row r="176" spans="1:7" s="747" customFormat="1">
      <c r="A176" s="751"/>
      <c r="B176" s="752"/>
      <c r="C176" s="752"/>
      <c r="D176" s="753"/>
      <c r="E176" s="752"/>
      <c r="F176" s="752"/>
      <c r="G176" s="753"/>
    </row>
    <row r="177" spans="1:7" s="747" customFormat="1">
      <c r="A177" s="751"/>
      <c r="B177" s="752"/>
      <c r="C177" s="752"/>
      <c r="D177" s="753"/>
      <c r="E177" s="752"/>
      <c r="F177" s="752"/>
      <c r="G177" s="753"/>
    </row>
    <row r="178" spans="1:7" s="747" customFormat="1">
      <c r="A178" s="751"/>
      <c r="B178" s="752"/>
      <c r="C178" s="752"/>
      <c r="D178" s="753"/>
      <c r="E178" s="752"/>
      <c r="F178" s="752"/>
      <c r="G178" s="753"/>
    </row>
    <row r="179" spans="1:7" s="747" customFormat="1">
      <c r="A179" s="751"/>
      <c r="B179" s="752"/>
      <c r="C179" s="752"/>
      <c r="D179" s="753"/>
      <c r="E179" s="752"/>
      <c r="F179" s="752"/>
      <c r="G179" s="753"/>
    </row>
    <row r="180" spans="1:7" s="747" customFormat="1">
      <c r="A180" s="751"/>
      <c r="B180" s="752"/>
      <c r="C180" s="752"/>
      <c r="D180" s="753"/>
      <c r="E180" s="752"/>
      <c r="F180" s="752"/>
      <c r="G180" s="753"/>
    </row>
    <row r="181" spans="1:7" s="747" customFormat="1">
      <c r="A181" s="751"/>
      <c r="B181" s="752"/>
      <c r="C181" s="752"/>
      <c r="D181" s="753"/>
      <c r="E181" s="752"/>
      <c r="F181" s="752"/>
      <c r="G181" s="753"/>
    </row>
    <row r="182" spans="1:7" s="747" customFormat="1">
      <c r="A182" s="751"/>
      <c r="B182" s="752"/>
      <c r="C182" s="752"/>
      <c r="D182" s="753"/>
      <c r="E182" s="752"/>
      <c r="F182" s="752"/>
      <c r="G182" s="753"/>
    </row>
    <row r="183" spans="1:7" s="747" customFormat="1">
      <c r="A183" s="751"/>
      <c r="B183" s="752"/>
      <c r="C183" s="752"/>
      <c r="D183" s="753"/>
      <c r="E183" s="752"/>
      <c r="F183" s="752"/>
      <c r="G183" s="753"/>
    </row>
    <row r="184" spans="1:7" s="747" customFormat="1">
      <c r="A184" s="751"/>
      <c r="B184" s="752"/>
      <c r="C184" s="752"/>
      <c r="D184" s="753"/>
      <c r="E184" s="752"/>
      <c r="F184" s="752"/>
      <c r="G184" s="753"/>
    </row>
    <row r="185" spans="1:7" s="747" customFormat="1">
      <c r="A185" s="751"/>
      <c r="B185" s="752"/>
      <c r="C185" s="752"/>
      <c r="D185" s="753"/>
      <c r="E185" s="752"/>
      <c r="F185" s="752"/>
      <c r="G185" s="753"/>
    </row>
    <row r="186" spans="1:7" s="747" customFormat="1">
      <c r="A186" s="751"/>
      <c r="B186" s="752"/>
      <c r="C186" s="752"/>
      <c r="D186" s="753"/>
      <c r="E186" s="752"/>
      <c r="F186" s="752"/>
      <c r="G186" s="753"/>
    </row>
    <row r="187" spans="1:7" s="747" customFormat="1">
      <c r="A187" s="751"/>
      <c r="B187" s="752"/>
      <c r="C187" s="752"/>
      <c r="D187" s="753"/>
      <c r="E187" s="752"/>
      <c r="F187" s="752"/>
      <c r="G187" s="753"/>
    </row>
    <row r="188" spans="1:7" s="747" customFormat="1">
      <c r="A188" s="751"/>
      <c r="B188" s="752"/>
      <c r="C188" s="752"/>
      <c r="D188" s="753"/>
      <c r="E188" s="752"/>
      <c r="F188" s="752"/>
      <c r="G188" s="753"/>
    </row>
    <row r="189" spans="1:7" s="747" customFormat="1">
      <c r="A189" s="751"/>
      <c r="B189" s="752"/>
      <c r="C189" s="752"/>
      <c r="D189" s="753"/>
      <c r="E189" s="752"/>
      <c r="F189" s="752"/>
      <c r="G189" s="753"/>
    </row>
    <row r="190" spans="1:7" s="747" customFormat="1">
      <c r="A190" s="751"/>
      <c r="B190" s="752"/>
      <c r="C190" s="752"/>
      <c r="D190" s="753"/>
      <c r="E190" s="752"/>
      <c r="F190" s="752"/>
      <c r="G190" s="753"/>
    </row>
    <row r="191" spans="1:7" s="747" customFormat="1">
      <c r="A191" s="751"/>
      <c r="B191" s="752"/>
      <c r="C191" s="752"/>
      <c r="D191" s="753"/>
      <c r="E191" s="752"/>
      <c r="F191" s="752"/>
      <c r="G191" s="753"/>
    </row>
    <row r="192" spans="1:7" s="747" customFormat="1">
      <c r="A192" s="751"/>
      <c r="B192" s="752"/>
      <c r="C192" s="752"/>
      <c r="D192" s="753"/>
      <c r="E192" s="752"/>
      <c r="F192" s="752"/>
      <c r="G192" s="753"/>
    </row>
    <row r="193" spans="1:7" s="747" customFormat="1">
      <c r="A193" s="751"/>
      <c r="B193" s="752"/>
      <c r="C193" s="752"/>
      <c r="D193" s="753"/>
      <c r="E193" s="752"/>
      <c r="F193" s="752"/>
      <c r="G193" s="753"/>
    </row>
    <row r="194" spans="1:7" s="747" customFormat="1">
      <c r="A194" s="751"/>
      <c r="B194" s="752"/>
      <c r="C194" s="752"/>
      <c r="D194" s="753"/>
      <c r="E194" s="752"/>
      <c r="F194" s="752"/>
      <c r="G194" s="753"/>
    </row>
    <row r="195" spans="1:7" s="747" customFormat="1">
      <c r="A195" s="751"/>
      <c r="B195" s="752"/>
      <c r="C195" s="752"/>
      <c r="D195" s="753"/>
      <c r="E195" s="752"/>
      <c r="F195" s="752"/>
      <c r="G195" s="753"/>
    </row>
    <row r="196" spans="1:7" s="747" customFormat="1">
      <c r="A196" s="751"/>
      <c r="B196" s="752"/>
      <c r="C196" s="752"/>
      <c r="D196" s="753"/>
      <c r="E196" s="752"/>
      <c r="F196" s="752"/>
      <c r="G196" s="753"/>
    </row>
    <row r="197" spans="1:7" s="747" customFormat="1">
      <c r="A197" s="751"/>
      <c r="B197" s="752"/>
      <c r="C197" s="752"/>
      <c r="D197" s="753"/>
      <c r="E197" s="752"/>
      <c r="F197" s="752"/>
      <c r="G197" s="753"/>
    </row>
    <row r="198" spans="1:7" s="747" customFormat="1">
      <c r="A198" s="751"/>
      <c r="B198" s="752"/>
      <c r="C198" s="752"/>
      <c r="D198" s="753"/>
      <c r="E198" s="752"/>
      <c r="F198" s="752"/>
      <c r="G198" s="753"/>
    </row>
    <row r="199" spans="1:7" s="747" customFormat="1">
      <c r="A199" s="751"/>
      <c r="B199" s="752"/>
      <c r="C199" s="752"/>
      <c r="D199" s="753"/>
      <c r="E199" s="752"/>
      <c r="F199" s="752"/>
      <c r="G199" s="753"/>
    </row>
    <row r="200" spans="1:7" s="747" customFormat="1">
      <c r="A200" s="751"/>
      <c r="B200" s="752"/>
      <c r="C200" s="752"/>
      <c r="D200" s="753"/>
      <c r="E200" s="752"/>
      <c r="F200" s="752"/>
      <c r="G200" s="753"/>
    </row>
    <row r="201" spans="1:7" s="747" customFormat="1">
      <c r="A201" s="751"/>
      <c r="B201" s="752"/>
      <c r="C201" s="752"/>
      <c r="D201" s="753"/>
      <c r="E201" s="752"/>
      <c r="F201" s="752"/>
      <c r="G201" s="753"/>
    </row>
    <row r="202" spans="1:7" s="747" customFormat="1">
      <c r="A202" s="751"/>
      <c r="B202" s="752"/>
      <c r="C202" s="752"/>
      <c r="D202" s="753"/>
      <c r="E202" s="752"/>
      <c r="F202" s="752"/>
      <c r="G202" s="753"/>
    </row>
    <row r="203" spans="1:7" s="747" customFormat="1">
      <c r="A203" s="751"/>
      <c r="B203" s="752"/>
      <c r="C203" s="752"/>
      <c r="D203" s="753"/>
      <c r="E203" s="752"/>
      <c r="F203" s="752"/>
      <c r="G203" s="753"/>
    </row>
    <row r="204" spans="1:7" s="747" customFormat="1">
      <c r="A204" s="751"/>
      <c r="B204" s="752"/>
      <c r="C204" s="752"/>
      <c r="D204" s="753"/>
      <c r="E204" s="752"/>
      <c r="F204" s="752"/>
      <c r="G204" s="753"/>
    </row>
    <row r="205" spans="1:7" s="747" customFormat="1">
      <c r="A205" s="751"/>
      <c r="B205" s="752"/>
      <c r="C205" s="752"/>
      <c r="D205" s="753"/>
      <c r="E205" s="752"/>
      <c r="F205" s="752"/>
      <c r="G205" s="753"/>
    </row>
    <row r="206" spans="1:7" s="747" customFormat="1">
      <c r="A206" s="751"/>
      <c r="B206" s="752"/>
      <c r="C206" s="752"/>
      <c r="D206" s="753"/>
      <c r="E206" s="752"/>
      <c r="F206" s="752"/>
      <c r="G206" s="753"/>
    </row>
    <row r="207" spans="1:7" s="747" customFormat="1">
      <c r="A207" s="751"/>
      <c r="B207" s="752"/>
      <c r="C207" s="752"/>
      <c r="D207" s="753"/>
      <c r="E207" s="752"/>
      <c r="F207" s="752"/>
      <c r="G207" s="753"/>
    </row>
    <row r="208" spans="1:7" s="747" customFormat="1">
      <c r="A208" s="751"/>
      <c r="B208" s="752"/>
      <c r="C208" s="752"/>
      <c r="D208" s="753"/>
      <c r="E208" s="752"/>
      <c r="F208" s="752"/>
      <c r="G208" s="753"/>
    </row>
    <row r="209" spans="1:7" s="747" customFormat="1">
      <c r="A209" s="751"/>
      <c r="B209" s="752"/>
      <c r="C209" s="752"/>
      <c r="D209" s="753"/>
      <c r="E209" s="752"/>
      <c r="F209" s="752"/>
      <c r="G209" s="753"/>
    </row>
    <row r="210" spans="1:7" s="747" customFormat="1">
      <c r="A210" s="751"/>
      <c r="B210" s="752"/>
      <c r="C210" s="752"/>
      <c r="D210" s="753"/>
      <c r="E210" s="752"/>
      <c r="F210" s="752"/>
      <c r="G210" s="753"/>
    </row>
    <row r="211" spans="1:7" s="747" customFormat="1">
      <c r="A211" s="751"/>
      <c r="B211" s="752"/>
      <c r="C211" s="752"/>
      <c r="D211" s="753"/>
      <c r="E211" s="752"/>
      <c r="F211" s="752"/>
      <c r="G211" s="753"/>
    </row>
    <row r="212" spans="1:7" s="747" customFormat="1">
      <c r="A212" s="751"/>
      <c r="B212" s="752"/>
      <c r="C212" s="752"/>
      <c r="D212" s="753"/>
      <c r="E212" s="752"/>
      <c r="F212" s="752"/>
      <c r="G212" s="753"/>
    </row>
    <row r="213" spans="1:7" s="747" customFormat="1">
      <c r="A213" s="751"/>
      <c r="B213" s="752"/>
      <c r="C213" s="752"/>
      <c r="D213" s="753"/>
      <c r="E213" s="752"/>
      <c r="F213" s="752"/>
      <c r="G213" s="753"/>
    </row>
    <row r="214" spans="1:7" s="747" customFormat="1">
      <c r="A214" s="751"/>
      <c r="B214" s="752"/>
      <c r="C214" s="752"/>
      <c r="D214" s="753"/>
      <c r="E214" s="752"/>
      <c r="F214" s="752"/>
      <c r="G214" s="753"/>
    </row>
    <row r="215" spans="1:7" s="747" customFormat="1">
      <c r="A215" s="751"/>
      <c r="B215" s="752"/>
      <c r="C215" s="752"/>
      <c r="D215" s="753"/>
      <c r="E215" s="752"/>
      <c r="F215" s="752"/>
      <c r="G215" s="753"/>
    </row>
    <row r="216" spans="1:7" s="747" customFormat="1">
      <c r="A216" s="751"/>
      <c r="B216" s="752"/>
      <c r="C216" s="752"/>
      <c r="D216" s="753"/>
      <c r="E216" s="752"/>
      <c r="F216" s="752"/>
      <c r="G216" s="753"/>
    </row>
    <row r="217" spans="1:7" s="747" customFormat="1">
      <c r="A217" s="751"/>
      <c r="B217" s="752"/>
      <c r="C217" s="752"/>
      <c r="D217" s="753"/>
      <c r="E217" s="752"/>
      <c r="F217" s="752"/>
      <c r="G217" s="753"/>
    </row>
    <row r="218" spans="1:7" s="747" customFormat="1">
      <c r="A218" s="751"/>
      <c r="B218" s="752"/>
      <c r="C218" s="752"/>
      <c r="D218" s="753"/>
      <c r="E218" s="752"/>
      <c r="F218" s="752"/>
      <c r="G218" s="753"/>
    </row>
    <row r="219" spans="1:7" s="747" customFormat="1">
      <c r="A219" s="751"/>
      <c r="B219" s="752"/>
      <c r="C219" s="752"/>
      <c r="D219" s="753"/>
      <c r="E219" s="752"/>
      <c r="F219" s="752"/>
      <c r="G219" s="753"/>
    </row>
    <row r="220" spans="1:7" s="747" customFormat="1">
      <c r="A220" s="751"/>
      <c r="B220" s="752"/>
      <c r="C220" s="752"/>
      <c r="D220" s="753"/>
      <c r="E220" s="752"/>
      <c r="F220" s="752"/>
      <c r="G220" s="753"/>
    </row>
    <row r="221" spans="1:7" s="747" customFormat="1">
      <c r="A221" s="751"/>
      <c r="B221" s="752"/>
      <c r="C221" s="752"/>
      <c r="D221" s="753"/>
      <c r="E221" s="752"/>
      <c r="F221" s="752"/>
      <c r="G221" s="753"/>
    </row>
    <row r="222" spans="1:7" s="747" customFormat="1">
      <c r="A222" s="751"/>
      <c r="B222" s="752"/>
      <c r="C222" s="752"/>
      <c r="D222" s="753"/>
      <c r="E222" s="752"/>
      <c r="F222" s="752"/>
      <c r="G222" s="753"/>
    </row>
    <row r="223" spans="1:7" s="747" customFormat="1">
      <c r="A223" s="751"/>
      <c r="B223" s="752"/>
      <c r="C223" s="752"/>
      <c r="D223" s="753"/>
      <c r="E223" s="752"/>
      <c r="F223" s="752"/>
      <c r="G223" s="753"/>
    </row>
    <row r="224" spans="1:7" s="747" customFormat="1">
      <c r="A224" s="751"/>
      <c r="B224" s="752"/>
      <c r="C224" s="752"/>
      <c r="D224" s="753"/>
      <c r="E224" s="752"/>
      <c r="F224" s="752"/>
      <c r="G224" s="753"/>
    </row>
    <row r="225" spans="1:7" s="747" customFormat="1">
      <c r="A225" s="751"/>
      <c r="B225" s="752"/>
      <c r="C225" s="752"/>
      <c r="D225" s="753"/>
      <c r="E225" s="752"/>
      <c r="F225" s="752"/>
      <c r="G225" s="753"/>
    </row>
    <row r="226" spans="1:7" s="747" customFormat="1">
      <c r="A226" s="751"/>
      <c r="B226" s="752"/>
      <c r="C226" s="752"/>
      <c r="D226" s="753"/>
      <c r="E226" s="752"/>
      <c r="F226" s="752"/>
      <c r="G226" s="753"/>
    </row>
    <row r="227" spans="1:7" s="747" customFormat="1">
      <c r="A227" s="751"/>
      <c r="B227" s="752"/>
      <c r="C227" s="752"/>
      <c r="D227" s="753"/>
      <c r="E227" s="752"/>
      <c r="F227" s="752"/>
      <c r="G227" s="753"/>
    </row>
    <row r="228" spans="1:7" s="747" customFormat="1">
      <c r="A228" s="751"/>
      <c r="B228" s="752"/>
      <c r="C228" s="752"/>
      <c r="D228" s="753"/>
      <c r="E228" s="752"/>
      <c r="F228" s="752"/>
      <c r="G228" s="753"/>
    </row>
    <row r="229" spans="1:7" s="747" customFormat="1">
      <c r="A229" s="751"/>
      <c r="B229" s="752"/>
      <c r="C229" s="752"/>
      <c r="D229" s="753"/>
      <c r="E229" s="752"/>
      <c r="F229" s="752"/>
      <c r="G229" s="753"/>
    </row>
    <row r="230" spans="1:7" s="747" customFormat="1">
      <c r="A230" s="751"/>
      <c r="B230" s="752"/>
      <c r="C230" s="752"/>
      <c r="D230" s="753"/>
      <c r="E230" s="752"/>
      <c r="F230" s="752"/>
      <c r="G230" s="753"/>
    </row>
    <row r="231" spans="1:7" s="747" customFormat="1">
      <c r="A231" s="751"/>
      <c r="B231" s="752"/>
      <c r="C231" s="752"/>
      <c r="D231" s="753"/>
      <c r="E231" s="752"/>
      <c r="F231" s="752"/>
      <c r="G231" s="753"/>
    </row>
    <row r="232" spans="1:7" s="747" customFormat="1">
      <c r="A232" s="751"/>
      <c r="B232" s="752"/>
      <c r="C232" s="752"/>
      <c r="D232" s="753"/>
      <c r="E232" s="752"/>
      <c r="F232" s="752"/>
      <c r="G232" s="753"/>
    </row>
    <row r="233" spans="1:7" s="747" customFormat="1">
      <c r="A233" s="751"/>
      <c r="B233" s="752"/>
      <c r="C233" s="752"/>
      <c r="D233" s="753"/>
      <c r="E233" s="752"/>
      <c r="F233" s="752"/>
      <c r="G233" s="753"/>
    </row>
    <row r="234" spans="1:7" s="747" customFormat="1">
      <c r="A234" s="751"/>
      <c r="B234" s="752"/>
      <c r="C234" s="752"/>
      <c r="D234" s="753"/>
      <c r="E234" s="752"/>
      <c r="F234" s="752"/>
      <c r="G234" s="753"/>
    </row>
    <row r="235" spans="1:7" s="747" customFormat="1">
      <c r="A235" s="751"/>
      <c r="B235" s="752"/>
      <c r="C235" s="752"/>
      <c r="D235" s="753"/>
      <c r="E235" s="752"/>
      <c r="F235" s="752"/>
      <c r="G235" s="753"/>
    </row>
    <row r="236" spans="1:7" s="747" customFormat="1">
      <c r="A236" s="751"/>
      <c r="B236" s="752"/>
      <c r="C236" s="752"/>
      <c r="D236" s="753"/>
      <c r="E236" s="752"/>
      <c r="F236" s="752"/>
      <c r="G236" s="753"/>
    </row>
    <row r="237" spans="1:7" s="747" customFormat="1">
      <c r="A237" s="751"/>
      <c r="B237" s="752"/>
      <c r="C237" s="752"/>
      <c r="D237" s="753"/>
      <c r="E237" s="752"/>
      <c r="F237" s="752"/>
      <c r="G237" s="753"/>
    </row>
    <row r="238" spans="1:7" s="747" customFormat="1">
      <c r="A238" s="751"/>
      <c r="B238" s="752"/>
      <c r="C238" s="752"/>
      <c r="D238" s="753"/>
      <c r="E238" s="752"/>
      <c r="F238" s="752"/>
      <c r="G238" s="753"/>
    </row>
    <row r="239" spans="1:7" s="747" customFormat="1">
      <c r="A239" s="751"/>
      <c r="B239" s="752"/>
      <c r="C239" s="752"/>
      <c r="D239" s="753"/>
      <c r="E239" s="752"/>
      <c r="F239" s="752"/>
      <c r="G239" s="753"/>
    </row>
    <row r="240" spans="1:7" s="747" customFormat="1">
      <c r="A240" s="751"/>
      <c r="B240" s="752"/>
      <c r="C240" s="752"/>
      <c r="D240" s="753"/>
      <c r="E240" s="752"/>
      <c r="F240" s="752"/>
      <c r="G240" s="753"/>
    </row>
    <row r="241" spans="1:7" s="747" customFormat="1">
      <c r="A241" s="751"/>
      <c r="B241" s="752"/>
      <c r="C241" s="752"/>
      <c r="D241" s="753"/>
      <c r="E241" s="752"/>
      <c r="F241" s="752"/>
      <c r="G241" s="753"/>
    </row>
    <row r="242" spans="1:7" s="747" customFormat="1">
      <c r="A242" s="751"/>
      <c r="B242" s="752"/>
      <c r="C242" s="752"/>
      <c r="D242" s="753"/>
      <c r="E242" s="752"/>
      <c r="F242" s="752"/>
      <c r="G242" s="753"/>
    </row>
    <row r="243" spans="1:7" s="747" customFormat="1">
      <c r="A243" s="751"/>
      <c r="B243" s="752"/>
      <c r="C243" s="752"/>
      <c r="D243" s="753"/>
      <c r="E243" s="752"/>
      <c r="F243" s="752"/>
      <c r="G243" s="753"/>
    </row>
    <row r="244" spans="1:7" s="747" customFormat="1">
      <c r="A244" s="751"/>
      <c r="B244" s="752"/>
      <c r="C244" s="752"/>
      <c r="D244" s="753"/>
      <c r="E244" s="752"/>
      <c r="F244" s="752"/>
      <c r="G244" s="753"/>
    </row>
    <row r="245" spans="1:7" s="747" customFormat="1">
      <c r="A245" s="751"/>
      <c r="B245" s="752"/>
      <c r="C245" s="752"/>
      <c r="D245" s="753"/>
      <c r="E245" s="752"/>
      <c r="F245" s="752"/>
      <c r="G245" s="753"/>
    </row>
    <row r="246" spans="1:7" s="747" customFormat="1">
      <c r="A246" s="751"/>
      <c r="B246" s="752"/>
      <c r="C246" s="752"/>
      <c r="D246" s="753"/>
      <c r="E246" s="752"/>
      <c r="F246" s="752"/>
      <c r="G246" s="753"/>
    </row>
    <row r="247" spans="1:7" s="747" customFormat="1">
      <c r="A247" s="751"/>
      <c r="B247" s="752"/>
      <c r="C247" s="752"/>
      <c r="D247" s="753"/>
      <c r="E247" s="752"/>
      <c r="F247" s="752"/>
      <c r="G247" s="753"/>
    </row>
    <row r="248" spans="1:7" s="747" customFormat="1">
      <c r="A248" s="751"/>
      <c r="B248" s="752"/>
      <c r="C248" s="752"/>
      <c r="D248" s="753"/>
      <c r="E248" s="752"/>
      <c r="F248" s="752"/>
      <c r="G248" s="753"/>
    </row>
    <row r="249" spans="1:7" s="747" customFormat="1">
      <c r="A249" s="751"/>
      <c r="B249" s="752"/>
      <c r="C249" s="752"/>
      <c r="D249" s="753"/>
      <c r="E249" s="752"/>
      <c r="F249" s="752"/>
      <c r="G249" s="753"/>
    </row>
    <row r="250" spans="1:7" s="747" customFormat="1">
      <c r="A250" s="751"/>
      <c r="B250" s="752"/>
      <c r="C250" s="752"/>
      <c r="D250" s="753"/>
      <c r="E250" s="752"/>
      <c r="F250" s="752"/>
      <c r="G250" s="753"/>
    </row>
    <row r="251" spans="1:7" s="747" customFormat="1">
      <c r="A251" s="751"/>
      <c r="B251" s="752"/>
      <c r="C251" s="752"/>
      <c r="D251" s="753"/>
      <c r="E251" s="752"/>
      <c r="F251" s="752"/>
      <c r="G251" s="753"/>
    </row>
    <row r="252" spans="1:7" s="747" customFormat="1">
      <c r="A252" s="751"/>
      <c r="B252" s="752"/>
      <c r="C252" s="752"/>
      <c r="D252" s="753"/>
      <c r="E252" s="752"/>
      <c r="F252" s="752"/>
      <c r="G252" s="753"/>
    </row>
    <row r="253" spans="1:7" s="747" customFormat="1">
      <c r="A253" s="751"/>
      <c r="B253" s="752"/>
      <c r="C253" s="752"/>
      <c r="D253" s="753"/>
      <c r="E253" s="752"/>
      <c r="F253" s="752"/>
      <c r="G253" s="753"/>
    </row>
    <row r="254" spans="1:7" s="747" customFormat="1">
      <c r="A254" s="751"/>
      <c r="B254" s="752"/>
      <c r="C254" s="752"/>
      <c r="D254" s="753"/>
      <c r="E254" s="752"/>
      <c r="F254" s="752"/>
      <c r="G254" s="753"/>
    </row>
    <row r="255" spans="1:7" s="747" customFormat="1">
      <c r="A255" s="751"/>
      <c r="B255" s="752"/>
      <c r="C255" s="752"/>
      <c r="D255" s="753"/>
      <c r="E255" s="752"/>
      <c r="F255" s="752"/>
      <c r="G255" s="753"/>
    </row>
    <row r="256" spans="1:7" s="747" customFormat="1">
      <c r="A256" s="751"/>
      <c r="B256" s="752"/>
      <c r="C256" s="752"/>
      <c r="D256" s="753"/>
      <c r="E256" s="752"/>
      <c r="F256" s="752"/>
      <c r="G256" s="753"/>
    </row>
    <row r="257" spans="1:7" s="747" customFormat="1">
      <c r="A257" s="751"/>
      <c r="B257" s="752"/>
      <c r="C257" s="752"/>
      <c r="D257" s="753"/>
      <c r="E257" s="752"/>
      <c r="F257" s="752"/>
      <c r="G257" s="753"/>
    </row>
    <row r="258" spans="1:7" s="747" customFormat="1">
      <c r="A258" s="751"/>
      <c r="B258" s="752"/>
      <c r="C258" s="752"/>
      <c r="D258" s="753"/>
      <c r="E258" s="752"/>
      <c r="F258" s="752"/>
      <c r="G258" s="753"/>
    </row>
    <row r="259" spans="1:7" s="747" customFormat="1">
      <c r="A259" s="751"/>
      <c r="B259" s="752"/>
      <c r="C259" s="752"/>
      <c r="D259" s="753"/>
      <c r="E259" s="752"/>
      <c r="F259" s="752"/>
      <c r="G259" s="753"/>
    </row>
    <row r="260" spans="1:7" s="747" customFormat="1">
      <c r="A260" s="751"/>
      <c r="B260" s="752"/>
      <c r="C260" s="752"/>
      <c r="D260" s="753"/>
      <c r="E260" s="752"/>
      <c r="F260" s="752"/>
      <c r="G260" s="753"/>
    </row>
    <row r="261" spans="1:7" s="747" customFormat="1">
      <c r="A261" s="751"/>
      <c r="B261" s="752"/>
      <c r="C261" s="752"/>
      <c r="D261" s="753"/>
      <c r="E261" s="752"/>
      <c r="F261" s="752"/>
      <c r="G261" s="753"/>
    </row>
    <row r="262" spans="1:7" s="747" customFormat="1">
      <c r="A262" s="751"/>
      <c r="B262" s="752"/>
      <c r="C262" s="752"/>
      <c r="D262" s="753"/>
      <c r="E262" s="752"/>
      <c r="F262" s="752"/>
      <c r="G262" s="753"/>
    </row>
    <row r="263" spans="1:7" s="747" customFormat="1">
      <c r="A263" s="751"/>
      <c r="B263" s="752"/>
      <c r="C263" s="752"/>
      <c r="D263" s="753"/>
      <c r="E263" s="752"/>
      <c r="F263" s="752"/>
      <c r="G263" s="753"/>
    </row>
    <row r="264" spans="1:7" s="747" customFormat="1">
      <c r="A264" s="751"/>
      <c r="B264" s="752"/>
      <c r="C264" s="752"/>
      <c r="D264" s="753"/>
      <c r="E264" s="752"/>
      <c r="F264" s="752"/>
      <c r="G264" s="753"/>
    </row>
    <row r="265" spans="1:7" s="747" customFormat="1">
      <c r="A265" s="751"/>
      <c r="B265" s="752"/>
      <c r="C265" s="752"/>
      <c r="D265" s="753"/>
      <c r="E265" s="752"/>
      <c r="F265" s="752"/>
      <c r="G265" s="753"/>
    </row>
    <row r="266" spans="1:7" s="747" customFormat="1">
      <c r="A266" s="751"/>
      <c r="B266" s="752"/>
      <c r="C266" s="752"/>
      <c r="D266" s="753"/>
      <c r="E266" s="752"/>
      <c r="F266" s="752"/>
      <c r="G266" s="753"/>
    </row>
    <row r="267" spans="1:7" s="747" customFormat="1">
      <c r="A267" s="751"/>
      <c r="B267" s="752"/>
      <c r="C267" s="752"/>
      <c r="D267" s="753"/>
      <c r="E267" s="752"/>
      <c r="F267" s="752"/>
      <c r="G267" s="753"/>
    </row>
    <row r="268" spans="1:7" s="747" customFormat="1">
      <c r="A268" s="751"/>
      <c r="B268" s="752"/>
      <c r="C268" s="752"/>
      <c r="D268" s="753"/>
      <c r="E268" s="752"/>
      <c r="F268" s="752"/>
      <c r="G268" s="753"/>
    </row>
    <row r="269" spans="1:7" s="747" customFormat="1">
      <c r="A269" s="751"/>
      <c r="B269" s="752"/>
      <c r="C269" s="752"/>
      <c r="D269" s="753"/>
      <c r="E269" s="752"/>
      <c r="F269" s="752"/>
      <c r="G269" s="753"/>
    </row>
    <row r="270" spans="1:7" s="747" customFormat="1">
      <c r="A270" s="751"/>
      <c r="B270" s="752"/>
      <c r="C270" s="752"/>
      <c r="D270" s="753"/>
      <c r="E270" s="752"/>
      <c r="F270" s="752"/>
      <c r="G270" s="753"/>
    </row>
    <row r="271" spans="1:7" s="747" customFormat="1">
      <c r="A271" s="751"/>
      <c r="B271" s="752"/>
      <c r="C271" s="752"/>
      <c r="D271" s="753"/>
      <c r="E271" s="752"/>
      <c r="F271" s="752"/>
      <c r="G271" s="753"/>
    </row>
    <row r="272" spans="1:7" s="747" customFormat="1">
      <c r="A272" s="751"/>
      <c r="B272" s="752"/>
      <c r="C272" s="752"/>
      <c r="D272" s="753"/>
      <c r="E272" s="752"/>
      <c r="F272" s="752"/>
      <c r="G272" s="753"/>
    </row>
    <row r="273" spans="1:7" s="747" customFormat="1">
      <c r="A273" s="751"/>
      <c r="B273" s="752"/>
      <c r="C273" s="752"/>
      <c r="D273" s="753"/>
      <c r="E273" s="752"/>
      <c r="F273" s="752"/>
      <c r="G273" s="753"/>
    </row>
    <row r="274" spans="1:7" s="747" customFormat="1">
      <c r="A274" s="751"/>
      <c r="B274" s="752"/>
      <c r="C274" s="752"/>
      <c r="D274" s="753"/>
      <c r="E274" s="752"/>
      <c r="F274" s="752"/>
      <c r="G274" s="753"/>
    </row>
    <row r="275" spans="1:7" s="747" customFormat="1">
      <c r="A275" s="751"/>
      <c r="B275" s="752"/>
      <c r="C275" s="752"/>
      <c r="D275" s="753"/>
      <c r="E275" s="752"/>
      <c r="F275" s="752"/>
      <c r="G275" s="753"/>
    </row>
    <row r="276" spans="1:7" s="747" customFormat="1">
      <c r="A276" s="751"/>
      <c r="B276" s="752"/>
      <c r="C276" s="752"/>
      <c r="D276" s="753"/>
      <c r="E276" s="752"/>
      <c r="F276" s="752"/>
      <c r="G276" s="753"/>
    </row>
    <row r="277" spans="1:7" s="747" customFormat="1">
      <c r="A277" s="751"/>
      <c r="B277" s="752"/>
      <c r="C277" s="752"/>
      <c r="D277" s="753"/>
      <c r="E277" s="752"/>
      <c r="F277" s="752"/>
      <c r="G277" s="753"/>
    </row>
    <row r="278" spans="1:7" s="747" customFormat="1">
      <c r="A278" s="751"/>
      <c r="B278" s="752"/>
      <c r="C278" s="752"/>
      <c r="D278" s="753"/>
      <c r="E278" s="752"/>
      <c r="F278" s="752"/>
      <c r="G278" s="753"/>
    </row>
    <row r="279" spans="1:7" s="747" customFormat="1">
      <c r="A279" s="751"/>
      <c r="B279" s="752"/>
      <c r="C279" s="752"/>
      <c r="D279" s="753"/>
      <c r="E279" s="752"/>
      <c r="F279" s="752"/>
      <c r="G279" s="753"/>
    </row>
    <row r="280" spans="1:7" s="747" customFormat="1">
      <c r="A280" s="751"/>
      <c r="B280" s="752"/>
      <c r="C280" s="752"/>
      <c r="D280" s="753"/>
      <c r="E280" s="752"/>
      <c r="F280" s="752"/>
      <c r="G280" s="753"/>
    </row>
    <row r="281" spans="1:7" s="747" customFormat="1">
      <c r="A281" s="751"/>
      <c r="B281" s="752"/>
      <c r="C281" s="752"/>
      <c r="D281" s="753"/>
      <c r="E281" s="752"/>
      <c r="F281" s="752"/>
      <c r="G281" s="753"/>
    </row>
    <row r="282" spans="1:7" s="747" customFormat="1">
      <c r="A282" s="751"/>
      <c r="B282" s="752"/>
      <c r="C282" s="752"/>
      <c r="D282" s="753"/>
      <c r="E282" s="752"/>
      <c r="F282" s="752"/>
      <c r="G282" s="753"/>
    </row>
    <row r="283" spans="1:7" s="747" customFormat="1">
      <c r="A283" s="751"/>
      <c r="B283" s="752"/>
      <c r="C283" s="752"/>
      <c r="D283" s="753"/>
      <c r="E283" s="752"/>
      <c r="F283" s="752"/>
      <c r="G283" s="753"/>
    </row>
    <row r="284" spans="1:7" s="747" customFormat="1">
      <c r="A284" s="751"/>
      <c r="B284" s="752"/>
      <c r="C284" s="752"/>
      <c r="D284" s="753"/>
      <c r="E284" s="752"/>
      <c r="F284" s="752"/>
      <c r="G284" s="753"/>
    </row>
    <row r="285" spans="1:7" s="747" customFormat="1">
      <c r="A285" s="751"/>
      <c r="B285" s="752"/>
      <c r="C285" s="752"/>
      <c r="D285" s="753"/>
      <c r="E285" s="752"/>
      <c r="F285" s="752"/>
      <c r="G285" s="753"/>
    </row>
    <row r="286" spans="1:7" s="747" customFormat="1">
      <c r="A286" s="751"/>
      <c r="B286" s="752"/>
      <c r="C286" s="752"/>
      <c r="D286" s="753"/>
      <c r="E286" s="752"/>
      <c r="F286" s="752"/>
      <c r="G286" s="753"/>
    </row>
    <row r="287" spans="1:7" s="747" customFormat="1">
      <c r="A287" s="751"/>
      <c r="B287" s="752"/>
      <c r="C287" s="752"/>
      <c r="D287" s="753"/>
      <c r="E287" s="752"/>
      <c r="F287" s="752"/>
      <c r="G287" s="753"/>
    </row>
    <row r="288" spans="1:7" s="747" customFormat="1">
      <c r="A288" s="751"/>
      <c r="B288" s="752"/>
      <c r="C288" s="752"/>
      <c r="D288" s="753"/>
      <c r="E288" s="752"/>
      <c r="F288" s="752"/>
      <c r="G288" s="753"/>
    </row>
    <row r="289" spans="1:7" s="747" customFormat="1">
      <c r="A289" s="751"/>
      <c r="B289" s="752"/>
      <c r="C289" s="752"/>
      <c r="D289" s="753"/>
      <c r="E289" s="752"/>
      <c r="F289" s="752"/>
      <c r="G289" s="753"/>
    </row>
    <row r="290" spans="1:7" s="747" customFormat="1">
      <c r="A290" s="751"/>
      <c r="B290" s="752"/>
      <c r="C290" s="752"/>
      <c r="D290" s="753"/>
      <c r="E290" s="752"/>
      <c r="F290" s="752"/>
      <c r="G290" s="753"/>
    </row>
    <row r="291" spans="1:7" s="747" customFormat="1">
      <c r="A291" s="751"/>
      <c r="B291" s="752"/>
      <c r="C291" s="752"/>
      <c r="D291" s="753"/>
      <c r="E291" s="752"/>
      <c r="F291" s="752"/>
      <c r="G291" s="753"/>
    </row>
    <row r="292" spans="1:7" s="747" customFormat="1">
      <c r="A292" s="751"/>
      <c r="B292" s="752"/>
      <c r="C292" s="752"/>
      <c r="D292" s="753"/>
      <c r="E292" s="752"/>
      <c r="F292" s="752"/>
      <c r="G292" s="753"/>
    </row>
    <row r="293" spans="1:7" s="747" customFormat="1">
      <c r="A293" s="751"/>
      <c r="B293" s="752"/>
      <c r="C293" s="752"/>
      <c r="D293" s="753"/>
      <c r="E293" s="752"/>
      <c r="F293" s="752"/>
      <c r="G293" s="753"/>
    </row>
    <row r="294" spans="1:7" s="747" customFormat="1">
      <c r="A294" s="751"/>
      <c r="B294" s="752"/>
      <c r="C294" s="752"/>
      <c r="D294" s="753"/>
      <c r="E294" s="752"/>
      <c r="F294" s="752"/>
      <c r="G294" s="753"/>
    </row>
    <row r="295" spans="1:7" s="747" customFormat="1">
      <c r="A295" s="751"/>
      <c r="B295" s="752"/>
      <c r="C295" s="752"/>
      <c r="D295" s="753"/>
      <c r="E295" s="752"/>
      <c r="F295" s="752"/>
      <c r="G295" s="753"/>
    </row>
    <row r="296" spans="1:7" s="747" customFormat="1">
      <c r="A296" s="751"/>
      <c r="B296" s="752"/>
      <c r="C296" s="752"/>
      <c r="D296" s="753"/>
      <c r="E296" s="752"/>
      <c r="F296" s="752"/>
      <c r="G296" s="753"/>
    </row>
    <row r="297" spans="1:7" s="747" customFormat="1">
      <c r="A297" s="751"/>
      <c r="B297" s="752"/>
      <c r="C297" s="752"/>
      <c r="D297" s="753"/>
      <c r="E297" s="752"/>
      <c r="F297" s="752"/>
      <c r="G297" s="753"/>
    </row>
    <row r="298" spans="1:7" s="747" customFormat="1">
      <c r="A298" s="751"/>
      <c r="B298" s="752"/>
      <c r="C298" s="752"/>
      <c r="D298" s="753"/>
      <c r="E298" s="752"/>
      <c r="F298" s="752"/>
      <c r="G298" s="753"/>
    </row>
    <row r="299" spans="1:7" s="747" customFormat="1">
      <c r="A299" s="751"/>
      <c r="B299" s="752"/>
      <c r="C299" s="752"/>
      <c r="D299" s="753"/>
      <c r="E299" s="752"/>
      <c r="F299" s="752"/>
      <c r="G299" s="753"/>
    </row>
    <row r="300" spans="1:7" s="747" customFormat="1">
      <c r="A300" s="751"/>
      <c r="B300" s="752"/>
      <c r="C300" s="752"/>
      <c r="D300" s="753"/>
      <c r="E300" s="752"/>
      <c r="F300" s="752"/>
      <c r="G300" s="753"/>
    </row>
    <row r="301" spans="1:7" s="747" customFormat="1">
      <c r="A301" s="751"/>
      <c r="B301" s="752"/>
      <c r="C301" s="752"/>
      <c r="D301" s="753"/>
      <c r="E301" s="752"/>
      <c r="F301" s="752"/>
      <c r="G301" s="753"/>
    </row>
    <row r="302" spans="1:7" s="747" customFormat="1">
      <c r="A302" s="751"/>
      <c r="B302" s="752"/>
      <c r="C302" s="752"/>
      <c r="D302" s="753"/>
      <c r="E302" s="752"/>
      <c r="F302" s="752"/>
      <c r="G302" s="753"/>
    </row>
    <row r="303" spans="1:7" s="747" customFormat="1">
      <c r="A303" s="751"/>
      <c r="B303" s="752"/>
      <c r="C303" s="752"/>
      <c r="D303" s="753"/>
      <c r="E303" s="752"/>
      <c r="F303" s="752"/>
      <c r="G303" s="753"/>
    </row>
    <row r="304" spans="1:7" s="747" customFormat="1">
      <c r="A304" s="751"/>
      <c r="B304" s="752"/>
      <c r="C304" s="752"/>
      <c r="D304" s="753"/>
      <c r="E304" s="752"/>
      <c r="F304" s="752"/>
      <c r="G304" s="753"/>
    </row>
    <row r="305" spans="1:7" s="747" customFormat="1">
      <c r="A305" s="751"/>
      <c r="B305" s="752"/>
      <c r="C305" s="752"/>
      <c r="D305" s="753"/>
      <c r="E305" s="752"/>
      <c r="F305" s="752"/>
      <c r="G305" s="753"/>
    </row>
    <row r="306" spans="1:7" s="747" customFormat="1">
      <c r="A306" s="751"/>
      <c r="B306" s="752"/>
      <c r="C306" s="752"/>
      <c r="D306" s="753"/>
      <c r="E306" s="752"/>
      <c r="F306" s="752"/>
      <c r="G306" s="753"/>
    </row>
    <row r="307" spans="1:7" s="747" customFormat="1">
      <c r="A307" s="751"/>
      <c r="B307" s="752"/>
      <c r="C307" s="752"/>
      <c r="D307" s="753"/>
      <c r="E307" s="752"/>
      <c r="F307" s="752"/>
      <c r="G307" s="753"/>
    </row>
    <row r="308" spans="1:7" s="747" customFormat="1">
      <c r="A308" s="751"/>
      <c r="B308" s="752"/>
      <c r="C308" s="752"/>
      <c r="D308" s="753"/>
      <c r="E308" s="752"/>
      <c r="F308" s="752"/>
      <c r="G308" s="753"/>
    </row>
    <row r="309" spans="1:7" s="747" customFormat="1">
      <c r="A309" s="751"/>
      <c r="B309" s="752"/>
      <c r="C309" s="752"/>
      <c r="D309" s="753"/>
      <c r="E309" s="752"/>
      <c r="F309" s="752"/>
      <c r="G309" s="753"/>
    </row>
    <row r="310" spans="1:7" s="747" customFormat="1">
      <c r="A310" s="751"/>
      <c r="B310" s="752"/>
      <c r="C310" s="752"/>
      <c r="D310" s="753"/>
      <c r="E310" s="752"/>
      <c r="F310" s="752"/>
      <c r="G310" s="753"/>
    </row>
    <row r="311" spans="1:7" s="747" customFormat="1">
      <c r="A311" s="751"/>
      <c r="B311" s="752"/>
      <c r="C311" s="752"/>
      <c r="D311" s="753"/>
      <c r="E311" s="752"/>
      <c r="F311" s="752"/>
      <c r="G311" s="753"/>
    </row>
    <row r="312" spans="1:7" s="747" customFormat="1">
      <c r="A312" s="751"/>
      <c r="B312" s="752"/>
      <c r="C312" s="752"/>
      <c r="D312" s="753"/>
      <c r="E312" s="752"/>
      <c r="F312" s="752"/>
      <c r="G312" s="753"/>
    </row>
    <row r="313" spans="1:7" s="747" customFormat="1">
      <c r="A313" s="751"/>
      <c r="B313" s="752"/>
      <c r="C313" s="752"/>
      <c r="D313" s="753"/>
      <c r="E313" s="752"/>
      <c r="F313" s="752"/>
      <c r="G313" s="753"/>
    </row>
    <row r="314" spans="1:7" s="747" customFormat="1">
      <c r="A314" s="751"/>
      <c r="B314" s="752"/>
      <c r="C314" s="752"/>
      <c r="D314" s="753"/>
      <c r="E314" s="752"/>
      <c r="F314" s="752"/>
      <c r="G314" s="753"/>
    </row>
    <row r="315" spans="1:7" s="747" customFormat="1">
      <c r="A315" s="751"/>
      <c r="B315" s="752"/>
      <c r="C315" s="752"/>
      <c r="D315" s="753"/>
      <c r="E315" s="752"/>
      <c r="F315" s="752"/>
      <c r="G315" s="753"/>
    </row>
    <row r="316" spans="1:7" s="747" customFormat="1">
      <c r="A316" s="751"/>
      <c r="B316" s="752"/>
      <c r="C316" s="752"/>
      <c r="D316" s="753"/>
      <c r="E316" s="752"/>
      <c r="F316" s="752"/>
      <c r="G316" s="753"/>
    </row>
    <row r="317" spans="1:7" s="747" customFormat="1">
      <c r="A317" s="751"/>
      <c r="B317" s="752"/>
      <c r="C317" s="752"/>
      <c r="D317" s="753"/>
      <c r="E317" s="752"/>
      <c r="F317" s="752"/>
      <c r="G317" s="753"/>
    </row>
    <row r="318" spans="1:7" s="747" customFormat="1">
      <c r="A318" s="751"/>
      <c r="B318" s="752"/>
      <c r="C318" s="752"/>
      <c r="D318" s="753"/>
      <c r="E318" s="752"/>
      <c r="F318" s="752"/>
      <c r="G318" s="753"/>
    </row>
    <row r="319" spans="1:7" s="747" customFormat="1">
      <c r="A319" s="751"/>
      <c r="B319" s="752"/>
      <c r="C319" s="752"/>
      <c r="D319" s="753"/>
      <c r="E319" s="752"/>
      <c r="F319" s="752"/>
      <c r="G319" s="753"/>
    </row>
    <row r="320" spans="1:7" s="747" customFormat="1">
      <c r="A320" s="751"/>
      <c r="B320" s="752"/>
      <c r="C320" s="752"/>
      <c r="D320" s="753"/>
      <c r="E320" s="752"/>
      <c r="F320" s="752"/>
      <c r="G320" s="753"/>
    </row>
    <row r="321" spans="1:7" s="747" customFormat="1">
      <c r="A321" s="751"/>
      <c r="B321" s="752"/>
      <c r="C321" s="752"/>
      <c r="D321" s="753"/>
      <c r="E321" s="752"/>
      <c r="F321" s="752"/>
      <c r="G321" s="753"/>
    </row>
    <row r="322" spans="1:7" s="747" customFormat="1">
      <c r="A322" s="751"/>
      <c r="B322" s="752"/>
      <c r="C322" s="752"/>
      <c r="D322" s="753"/>
      <c r="E322" s="752"/>
      <c r="F322" s="752"/>
      <c r="G322" s="753"/>
    </row>
    <row r="323" spans="1:7" s="747" customFormat="1">
      <c r="A323" s="751"/>
      <c r="B323" s="752"/>
      <c r="C323" s="752"/>
      <c r="D323" s="753"/>
      <c r="E323" s="752"/>
      <c r="F323" s="752"/>
      <c r="G323" s="753"/>
    </row>
    <row r="324" spans="1:7" s="747" customFormat="1">
      <c r="A324" s="751"/>
      <c r="B324" s="752"/>
      <c r="C324" s="752"/>
      <c r="D324" s="753"/>
      <c r="E324" s="752"/>
      <c r="F324" s="752"/>
      <c r="G324" s="753"/>
    </row>
    <row r="325" spans="1:7" s="747" customFormat="1">
      <c r="A325" s="751"/>
      <c r="B325" s="752"/>
      <c r="C325" s="752"/>
      <c r="D325" s="753"/>
      <c r="E325" s="752"/>
      <c r="F325" s="752"/>
      <c r="G325" s="753"/>
    </row>
    <row r="326" spans="1:7" s="747" customFormat="1">
      <c r="A326" s="751"/>
      <c r="B326" s="752"/>
      <c r="C326" s="752"/>
      <c r="D326" s="753"/>
      <c r="E326" s="752"/>
      <c r="F326" s="752"/>
      <c r="G326" s="753"/>
    </row>
    <row r="327" spans="1:7" s="747" customFormat="1">
      <c r="A327" s="751"/>
      <c r="B327" s="752"/>
      <c r="C327" s="752"/>
      <c r="D327" s="753"/>
      <c r="E327" s="752"/>
      <c r="F327" s="752"/>
      <c r="G327" s="753"/>
    </row>
    <row r="328" spans="1:7" s="747" customFormat="1">
      <c r="A328" s="751"/>
      <c r="B328" s="752"/>
      <c r="C328" s="752"/>
      <c r="D328" s="753"/>
      <c r="E328" s="752"/>
      <c r="F328" s="752"/>
      <c r="G328" s="753"/>
    </row>
    <row r="329" spans="1:7" s="747" customFormat="1">
      <c r="A329" s="751"/>
      <c r="B329" s="752"/>
      <c r="C329" s="752"/>
      <c r="D329" s="753"/>
      <c r="E329" s="752"/>
      <c r="F329" s="752"/>
      <c r="G329" s="753"/>
    </row>
    <row r="330" spans="1:7" s="747" customFormat="1">
      <c r="A330" s="751"/>
      <c r="B330" s="752"/>
      <c r="C330" s="752"/>
      <c r="D330" s="753"/>
      <c r="E330" s="752"/>
      <c r="F330" s="752"/>
      <c r="G330" s="753"/>
    </row>
    <row r="331" spans="1:7" s="747" customFormat="1">
      <c r="A331" s="751"/>
      <c r="B331" s="752"/>
      <c r="C331" s="752"/>
      <c r="D331" s="753"/>
      <c r="E331" s="752"/>
      <c r="F331" s="752"/>
      <c r="G331" s="753"/>
    </row>
    <row r="332" spans="1:7" s="747" customFormat="1">
      <c r="A332" s="751"/>
      <c r="B332" s="752"/>
      <c r="C332" s="752"/>
      <c r="D332" s="753"/>
      <c r="E332" s="752"/>
      <c r="F332" s="752"/>
      <c r="G332" s="753"/>
    </row>
    <row r="333" spans="1:7" s="747" customFormat="1">
      <c r="A333" s="751"/>
      <c r="B333" s="752"/>
      <c r="C333" s="752"/>
      <c r="D333" s="753"/>
      <c r="E333" s="752"/>
      <c r="F333" s="752"/>
      <c r="G333" s="753"/>
    </row>
    <row r="334" spans="1:7" s="747" customFormat="1">
      <c r="A334" s="751"/>
      <c r="B334" s="752"/>
      <c r="C334" s="752"/>
      <c r="D334" s="753"/>
      <c r="E334" s="752"/>
      <c r="F334" s="752"/>
      <c r="G334" s="753"/>
    </row>
    <row r="335" spans="1:7" s="747" customFormat="1">
      <c r="A335" s="751"/>
      <c r="B335" s="752"/>
      <c r="C335" s="752"/>
      <c r="D335" s="753"/>
      <c r="E335" s="752"/>
      <c r="F335" s="752"/>
      <c r="G335" s="753"/>
    </row>
    <row r="336" spans="1:7" s="747" customFormat="1">
      <c r="A336" s="751"/>
      <c r="B336" s="752"/>
      <c r="C336" s="752"/>
      <c r="D336" s="753"/>
      <c r="E336" s="752"/>
      <c r="F336" s="752"/>
      <c r="G336" s="753"/>
    </row>
    <row r="337" spans="1:7" s="747" customFormat="1">
      <c r="A337" s="751"/>
      <c r="B337" s="752"/>
      <c r="C337" s="752"/>
      <c r="D337" s="753"/>
      <c r="E337" s="752"/>
      <c r="F337" s="752"/>
      <c r="G337" s="753"/>
    </row>
    <row r="338" spans="1:7" s="747" customFormat="1">
      <c r="A338" s="751"/>
      <c r="B338" s="752"/>
      <c r="C338" s="752"/>
      <c r="D338" s="753"/>
      <c r="E338" s="752"/>
      <c r="F338" s="752"/>
      <c r="G338" s="753"/>
    </row>
    <row r="339" spans="1:7" s="747" customFormat="1">
      <c r="A339" s="751"/>
      <c r="B339" s="752"/>
      <c r="C339" s="752"/>
      <c r="D339" s="753"/>
      <c r="E339" s="752"/>
      <c r="F339" s="752"/>
      <c r="G339" s="753"/>
    </row>
    <row r="340" spans="1:7" s="747" customFormat="1">
      <c r="A340" s="751"/>
      <c r="B340" s="752"/>
      <c r="C340" s="752"/>
      <c r="D340" s="753"/>
      <c r="E340" s="752"/>
      <c r="F340" s="752"/>
      <c r="G340" s="753"/>
    </row>
    <row r="341" spans="1:7" s="747" customFormat="1">
      <c r="A341" s="751"/>
      <c r="B341" s="752"/>
      <c r="C341" s="752"/>
      <c r="D341" s="753"/>
      <c r="E341" s="752"/>
      <c r="F341" s="752"/>
      <c r="G341" s="753"/>
    </row>
    <row r="342" spans="1:7" s="747" customFormat="1">
      <c r="A342" s="751"/>
      <c r="B342" s="752"/>
      <c r="C342" s="752"/>
      <c r="D342" s="753"/>
      <c r="E342" s="752"/>
      <c r="F342" s="752"/>
      <c r="G342" s="753"/>
    </row>
    <row r="343" spans="1:7" s="747" customFormat="1">
      <c r="A343" s="751"/>
      <c r="B343" s="752"/>
      <c r="C343" s="752"/>
      <c r="D343" s="753"/>
      <c r="E343" s="752"/>
      <c r="F343" s="752"/>
      <c r="G343" s="753"/>
    </row>
    <row r="344" spans="1:7" s="747" customFormat="1">
      <c r="A344" s="751"/>
      <c r="B344" s="752"/>
      <c r="C344" s="752"/>
      <c r="D344" s="753"/>
      <c r="E344" s="752"/>
      <c r="F344" s="752"/>
      <c r="G344" s="753"/>
    </row>
    <row r="345" spans="1:7" s="747" customFormat="1">
      <c r="A345" s="751"/>
      <c r="B345" s="752"/>
      <c r="C345" s="752"/>
      <c r="D345" s="753"/>
      <c r="E345" s="752"/>
      <c r="F345" s="752"/>
      <c r="G345" s="753"/>
    </row>
    <row r="346" spans="1:7" s="747" customFormat="1">
      <c r="A346" s="751"/>
      <c r="B346" s="752"/>
      <c r="C346" s="752"/>
      <c r="D346" s="753"/>
      <c r="E346" s="752"/>
      <c r="F346" s="752"/>
      <c r="G346" s="753"/>
    </row>
    <row r="347" spans="1:7" s="747" customFormat="1">
      <c r="A347" s="751"/>
      <c r="B347" s="752"/>
      <c r="C347" s="752"/>
      <c r="D347" s="753"/>
      <c r="E347" s="752"/>
      <c r="F347" s="752"/>
      <c r="G347" s="753"/>
    </row>
    <row r="348" spans="1:7" s="747" customFormat="1">
      <c r="A348" s="751"/>
      <c r="B348" s="752"/>
      <c r="C348" s="752"/>
      <c r="D348" s="753"/>
      <c r="E348" s="752"/>
      <c r="F348" s="752"/>
      <c r="G348" s="753"/>
    </row>
    <row r="349" spans="1:7" s="747" customFormat="1">
      <c r="A349" s="751"/>
      <c r="B349" s="752"/>
      <c r="C349" s="752"/>
      <c r="D349" s="753"/>
      <c r="E349" s="752"/>
      <c r="F349" s="752"/>
      <c r="G349" s="753"/>
    </row>
    <row r="350" spans="1:7" s="747" customFormat="1">
      <c r="A350" s="751"/>
      <c r="B350" s="752"/>
      <c r="C350" s="752"/>
      <c r="D350" s="753"/>
      <c r="E350" s="752"/>
      <c r="F350" s="752"/>
      <c r="G350" s="753"/>
    </row>
    <row r="351" spans="1:7" s="747" customFormat="1">
      <c r="A351" s="751"/>
      <c r="B351" s="752"/>
      <c r="C351" s="752"/>
      <c r="D351" s="753"/>
      <c r="E351" s="752"/>
      <c r="F351" s="752"/>
      <c r="G351" s="753"/>
    </row>
    <row r="352" spans="1:7" s="747" customFormat="1">
      <c r="A352" s="751"/>
      <c r="B352" s="752"/>
      <c r="C352" s="752"/>
      <c r="D352" s="753"/>
      <c r="E352" s="752"/>
      <c r="F352" s="752"/>
      <c r="G352" s="753"/>
    </row>
    <row r="353" spans="1:7" s="747" customFormat="1">
      <c r="A353" s="751"/>
      <c r="B353" s="752"/>
      <c r="C353" s="752"/>
      <c r="D353" s="753"/>
      <c r="E353" s="752"/>
      <c r="F353" s="752"/>
      <c r="G353" s="753"/>
    </row>
    <row r="354" spans="1:7" s="747" customFormat="1">
      <c r="A354" s="751"/>
      <c r="B354" s="752"/>
      <c r="C354" s="752"/>
      <c r="D354" s="753"/>
      <c r="E354" s="752"/>
      <c r="F354" s="752"/>
      <c r="G354" s="753"/>
    </row>
    <row r="355" spans="1:7" s="747" customFormat="1">
      <c r="A355" s="751"/>
      <c r="B355" s="752"/>
      <c r="C355" s="752"/>
      <c r="D355" s="753"/>
      <c r="E355" s="752"/>
      <c r="F355" s="752"/>
      <c r="G355" s="753"/>
    </row>
    <row r="356" spans="1:7" s="747" customFormat="1">
      <c r="A356" s="751"/>
      <c r="B356" s="752"/>
      <c r="C356" s="752"/>
      <c r="D356" s="753"/>
      <c r="E356" s="752"/>
      <c r="F356" s="752"/>
      <c r="G356" s="753"/>
    </row>
    <row r="357" spans="1:7" s="747" customFormat="1">
      <c r="A357" s="751"/>
      <c r="B357" s="752"/>
      <c r="C357" s="752"/>
      <c r="D357" s="753"/>
      <c r="E357" s="752"/>
      <c r="F357" s="752"/>
      <c r="G357" s="753"/>
    </row>
    <row r="358" spans="1:7" s="747" customFormat="1">
      <c r="A358" s="751"/>
      <c r="B358" s="752"/>
      <c r="C358" s="752"/>
      <c r="D358" s="753"/>
      <c r="E358" s="752"/>
      <c r="F358" s="752"/>
      <c r="G358" s="753"/>
    </row>
    <row r="359" spans="1:7" s="747" customFormat="1">
      <c r="A359" s="751"/>
      <c r="B359" s="752"/>
      <c r="C359" s="752"/>
      <c r="D359" s="753"/>
      <c r="E359" s="752"/>
      <c r="F359" s="752"/>
      <c r="G359" s="753"/>
    </row>
    <row r="360" spans="1:7" s="747" customFormat="1">
      <c r="A360" s="751"/>
      <c r="B360" s="752"/>
      <c r="C360" s="752"/>
      <c r="D360" s="753"/>
      <c r="E360" s="752"/>
      <c r="F360" s="752"/>
      <c r="G360" s="753"/>
    </row>
    <row r="361" spans="1:7" s="747" customFormat="1">
      <c r="A361" s="751"/>
      <c r="B361" s="752"/>
      <c r="C361" s="752"/>
      <c r="D361" s="753"/>
      <c r="E361" s="752"/>
      <c r="F361" s="752"/>
      <c r="G361" s="753"/>
    </row>
    <row r="362" spans="1:7" s="747" customFormat="1">
      <c r="A362" s="751"/>
      <c r="B362" s="752"/>
      <c r="C362" s="752"/>
      <c r="D362" s="753"/>
      <c r="E362" s="752"/>
      <c r="F362" s="752"/>
      <c r="G362" s="753"/>
    </row>
    <row r="363" spans="1:7" s="747" customFormat="1">
      <c r="A363" s="751"/>
      <c r="B363" s="752"/>
      <c r="C363" s="752"/>
      <c r="D363" s="753"/>
      <c r="E363" s="752"/>
      <c r="F363" s="752"/>
      <c r="G363" s="753"/>
    </row>
    <row r="364" spans="1:7" s="747" customFormat="1">
      <c r="A364" s="751"/>
      <c r="B364" s="752"/>
      <c r="C364" s="752"/>
      <c r="D364" s="753"/>
      <c r="E364" s="752"/>
      <c r="F364" s="752"/>
      <c r="G364" s="753"/>
    </row>
    <row r="365" spans="1:7" s="747" customFormat="1">
      <c r="A365" s="751"/>
      <c r="B365" s="752"/>
      <c r="C365" s="752"/>
      <c r="D365" s="753"/>
      <c r="E365" s="752"/>
      <c r="F365" s="752"/>
      <c r="G365" s="753"/>
    </row>
    <row r="366" spans="1:7" s="747" customFormat="1">
      <c r="A366" s="751"/>
      <c r="B366" s="752"/>
      <c r="C366" s="752"/>
      <c r="D366" s="753"/>
      <c r="E366" s="752"/>
      <c r="F366" s="752"/>
      <c r="G366" s="753"/>
    </row>
    <row r="367" spans="1:7" s="747" customFormat="1">
      <c r="A367" s="751"/>
      <c r="B367" s="752"/>
      <c r="C367" s="752"/>
      <c r="D367" s="753"/>
      <c r="E367" s="752"/>
      <c r="F367" s="752"/>
      <c r="G367" s="753"/>
    </row>
    <row r="368" spans="1:7" s="747" customFormat="1">
      <c r="A368" s="751"/>
      <c r="B368" s="752"/>
      <c r="C368" s="752"/>
      <c r="D368" s="753"/>
      <c r="E368" s="752"/>
      <c r="F368" s="752"/>
      <c r="G368" s="753"/>
    </row>
    <row r="369" spans="1:7" s="747" customFormat="1">
      <c r="A369" s="751"/>
      <c r="B369" s="752"/>
      <c r="C369" s="752"/>
      <c r="D369" s="753"/>
      <c r="E369" s="752"/>
      <c r="F369" s="752"/>
      <c r="G369" s="753"/>
    </row>
  </sheetData>
  <mergeCells count="1">
    <mergeCell ref="A3:G3"/>
  </mergeCells>
  <pageMargins left="0.70866141732283472" right="0.70866141732283472" top="0.74803149606299213" bottom="0.74803149606299213" header="0.31496062992125984" footer="0.31496062992125984"/>
  <pageSetup paperSize="9" scale="33" fitToHeight="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3"/>
  <sheetViews>
    <sheetView workbookViewId="0"/>
  </sheetViews>
  <sheetFormatPr defaultRowHeight="12.75"/>
  <cols>
    <col min="1" max="1" width="5" style="777" customWidth="1"/>
    <col min="2" max="2" width="68.85546875" style="774" customWidth="1"/>
    <col min="3" max="8" width="22.140625" style="775" customWidth="1"/>
    <col min="9" max="16384" width="9.140625" style="777"/>
  </cols>
  <sheetData>
    <row r="1" spans="2:8">
      <c r="E1" s="776"/>
      <c r="H1" s="776" t="s">
        <v>853</v>
      </c>
    </row>
    <row r="3" spans="2:8" ht="15" customHeight="1">
      <c r="B3" s="1805" t="s">
        <v>1036</v>
      </c>
      <c r="C3" s="1805"/>
      <c r="D3" s="1805"/>
      <c r="E3" s="1805"/>
      <c r="F3" s="1805"/>
      <c r="G3" s="1805"/>
      <c r="H3" s="1805"/>
    </row>
    <row r="5" spans="2:8" ht="13.5" thickBot="1">
      <c r="E5" s="778"/>
      <c r="H5" s="1205" t="s">
        <v>469</v>
      </c>
    </row>
    <row r="6" spans="2:8" ht="51">
      <c r="B6" s="1063" t="s">
        <v>742</v>
      </c>
      <c r="C6" s="1255" t="s">
        <v>854</v>
      </c>
      <c r="D6" s="1255" t="s">
        <v>856</v>
      </c>
      <c r="E6" s="1255" t="s">
        <v>855</v>
      </c>
      <c r="F6" s="779" t="s">
        <v>857</v>
      </c>
      <c r="G6" s="779" t="s">
        <v>859</v>
      </c>
      <c r="H6" s="780" t="s">
        <v>858</v>
      </c>
    </row>
    <row r="7" spans="2:8">
      <c r="B7" s="1206" t="s">
        <v>860</v>
      </c>
      <c r="C7" s="781">
        <v>6691.8223160500002</v>
      </c>
      <c r="D7" s="781">
        <v>1422.9682869999999</v>
      </c>
      <c r="E7" s="781">
        <v>8114.7906030499998</v>
      </c>
      <c r="F7" s="781">
        <v>6878.7704053999996</v>
      </c>
      <c r="G7" s="781">
        <v>1614.60761</v>
      </c>
      <c r="H7" s="782">
        <v>8493.3780153999996</v>
      </c>
    </row>
    <row r="8" spans="2:8">
      <c r="B8" s="1042" t="s">
        <v>861</v>
      </c>
      <c r="C8" s="781">
        <v>5790.9637780900002</v>
      </c>
      <c r="D8" s="781">
        <v>1222.8708710000001</v>
      </c>
      <c r="E8" s="781">
        <v>7013.8346490900003</v>
      </c>
      <c r="F8" s="781">
        <v>5897.0587219899999</v>
      </c>
      <c r="G8" s="781">
        <v>1371.5349759999999</v>
      </c>
      <c r="H8" s="782">
        <v>7268.5936979899998</v>
      </c>
    </row>
    <row r="9" spans="2:8">
      <c r="B9" s="1214" t="s">
        <v>862</v>
      </c>
      <c r="C9" s="781">
        <v>7416.3032890000004</v>
      </c>
      <c r="D9" s="781">
        <v>1291.669461</v>
      </c>
      <c r="E9" s="781">
        <v>8707.9727500000008</v>
      </c>
      <c r="F9" s="781">
        <v>7528.7421210000002</v>
      </c>
      <c r="G9" s="781">
        <v>1445.988251</v>
      </c>
      <c r="H9" s="782">
        <v>8974.730372</v>
      </c>
    </row>
    <row r="10" spans="2:8">
      <c r="B10" s="1214" t="s">
        <v>863</v>
      </c>
      <c r="C10" s="781">
        <v>13.647478</v>
      </c>
      <c r="D10" s="781">
        <v>0</v>
      </c>
      <c r="E10" s="781">
        <v>13.647478</v>
      </c>
      <c r="F10" s="781">
        <v>17.478949</v>
      </c>
      <c r="G10" s="781">
        <v>0</v>
      </c>
      <c r="H10" s="782">
        <v>17.478949</v>
      </c>
    </row>
    <row r="11" spans="2:8">
      <c r="B11" s="1214" t="s">
        <v>864</v>
      </c>
      <c r="C11" s="781">
        <v>0</v>
      </c>
      <c r="D11" s="781">
        <v>0</v>
      </c>
      <c r="E11" s="781">
        <v>0</v>
      </c>
      <c r="F11" s="781">
        <v>0</v>
      </c>
      <c r="G11" s="781">
        <v>0</v>
      </c>
      <c r="H11" s="782">
        <v>0</v>
      </c>
    </row>
    <row r="12" spans="2:8">
      <c r="B12" s="1214" t="s">
        <v>865</v>
      </c>
      <c r="C12" s="781">
        <v>13.647478</v>
      </c>
      <c r="D12" s="781">
        <v>0</v>
      </c>
      <c r="E12" s="781">
        <v>13.647478</v>
      </c>
      <c r="F12" s="781">
        <v>17.478949</v>
      </c>
      <c r="G12" s="781">
        <v>0</v>
      </c>
      <c r="H12" s="782">
        <v>17.478949</v>
      </c>
    </row>
    <row r="13" spans="2:8">
      <c r="B13" s="1214" t="s">
        <v>866</v>
      </c>
      <c r="C13" s="781">
        <v>1500.4390747300001</v>
      </c>
      <c r="D13" s="781">
        <v>65.308491000000004</v>
      </c>
      <c r="E13" s="781">
        <v>1565.7475657299999</v>
      </c>
      <c r="F13" s="781">
        <v>1449.5246643599999</v>
      </c>
      <c r="G13" s="781">
        <v>73.204577999999998</v>
      </c>
      <c r="H13" s="782">
        <v>1522.7292423599999</v>
      </c>
    </row>
    <row r="14" spans="2:8">
      <c r="B14" s="1214" t="s">
        <v>867</v>
      </c>
      <c r="C14" s="781">
        <v>133.59532100000001</v>
      </c>
      <c r="D14" s="781">
        <v>3.2386499999999998</v>
      </c>
      <c r="E14" s="781">
        <v>136.83397099999999</v>
      </c>
      <c r="F14" s="781">
        <v>89.56165</v>
      </c>
      <c r="G14" s="781">
        <v>1.0729150000000001</v>
      </c>
      <c r="H14" s="782">
        <v>90.634564999999995</v>
      </c>
    </row>
    <row r="15" spans="2:8" hidden="1">
      <c r="B15" s="1214" t="s">
        <v>868</v>
      </c>
      <c r="C15" s="781">
        <v>5.7812000000000002E-2</v>
      </c>
      <c r="D15" s="781">
        <v>0</v>
      </c>
      <c r="E15" s="781">
        <v>5.7812000000000002E-2</v>
      </c>
      <c r="F15" s="781">
        <v>0.48756899999999997</v>
      </c>
      <c r="G15" s="781">
        <v>0</v>
      </c>
      <c r="H15" s="782">
        <v>0.48756899999999997</v>
      </c>
    </row>
    <row r="16" spans="2:8">
      <c r="B16" s="1214" t="s">
        <v>869</v>
      </c>
      <c r="C16" s="781">
        <v>8.6370728200000002</v>
      </c>
      <c r="D16" s="781">
        <v>-0.25144899999999998</v>
      </c>
      <c r="E16" s="781">
        <v>8.3856238200000011</v>
      </c>
      <c r="F16" s="781">
        <v>-93.084653650000007</v>
      </c>
      <c r="G16" s="781">
        <v>-0.17578199999999999</v>
      </c>
      <c r="H16" s="782">
        <v>-93.260435650000005</v>
      </c>
    </row>
    <row r="17" spans="2:8">
      <c r="B17" s="1042" t="s">
        <v>870</v>
      </c>
      <c r="C17" s="781">
        <v>406.49108701</v>
      </c>
      <c r="D17" s="781">
        <v>164.62116499999999</v>
      </c>
      <c r="E17" s="781">
        <v>571.11225201000002</v>
      </c>
      <c r="F17" s="781">
        <v>327.80261588000002</v>
      </c>
      <c r="G17" s="781">
        <v>211.51467500000001</v>
      </c>
      <c r="H17" s="782">
        <v>539.31729087999997</v>
      </c>
    </row>
    <row r="18" spans="2:8" ht="25.5">
      <c r="B18" s="1214" t="s">
        <v>871</v>
      </c>
      <c r="C18" s="781">
        <v>0.17797099999999999</v>
      </c>
      <c r="D18" s="781">
        <v>0</v>
      </c>
      <c r="E18" s="781">
        <v>0.17797099999999999</v>
      </c>
      <c r="F18" s="781">
        <v>0.10805099999999999</v>
      </c>
      <c r="G18" s="781">
        <v>0</v>
      </c>
      <c r="H18" s="782">
        <v>0.10805099999999999</v>
      </c>
    </row>
    <row r="19" spans="2:8">
      <c r="B19" s="1214" t="s">
        <v>872</v>
      </c>
      <c r="C19" s="781">
        <v>57.407457999999998</v>
      </c>
      <c r="D19" s="781">
        <v>0</v>
      </c>
      <c r="E19" s="781">
        <v>57.407457999999998</v>
      </c>
      <c r="F19" s="781">
        <v>44.608714999999997</v>
      </c>
      <c r="G19" s="781">
        <v>0</v>
      </c>
      <c r="H19" s="782">
        <v>44.608714999999997</v>
      </c>
    </row>
    <row r="20" spans="2:8" hidden="1">
      <c r="B20" s="1214" t="s">
        <v>873</v>
      </c>
      <c r="C20" s="781">
        <v>40.375492000000001</v>
      </c>
      <c r="D20" s="781">
        <v>0</v>
      </c>
      <c r="E20" s="781">
        <v>40.375492000000001</v>
      </c>
      <c r="F20" s="781">
        <v>39.946502000000002</v>
      </c>
      <c r="G20" s="781">
        <v>0</v>
      </c>
      <c r="H20" s="782">
        <v>39.946502000000002</v>
      </c>
    </row>
    <row r="21" spans="2:8" hidden="1">
      <c r="B21" s="1214" t="s">
        <v>874</v>
      </c>
      <c r="C21" s="781">
        <v>0</v>
      </c>
      <c r="D21" s="781">
        <v>0</v>
      </c>
      <c r="E21" s="781">
        <v>0</v>
      </c>
      <c r="F21" s="781">
        <v>2.072425</v>
      </c>
      <c r="G21" s="781">
        <v>0</v>
      </c>
      <c r="H21" s="782">
        <v>2.072425</v>
      </c>
    </row>
    <row r="22" spans="2:8" hidden="1">
      <c r="B22" s="1214" t="s">
        <v>875</v>
      </c>
      <c r="C22" s="781">
        <v>17.031966000000001</v>
      </c>
      <c r="D22" s="781">
        <v>0</v>
      </c>
      <c r="E22" s="781">
        <v>17.031966000000001</v>
      </c>
      <c r="F22" s="781">
        <v>2.589788</v>
      </c>
      <c r="G22" s="781">
        <v>0</v>
      </c>
      <c r="H22" s="782">
        <v>2.589788</v>
      </c>
    </row>
    <row r="23" spans="2:8">
      <c r="B23" s="1214" t="s">
        <v>876</v>
      </c>
      <c r="C23" s="781">
        <v>230.07661132999999</v>
      </c>
      <c r="D23" s="781">
        <v>155.09261699999999</v>
      </c>
      <c r="E23" s="781">
        <v>385.16922833000001</v>
      </c>
      <c r="F23" s="781">
        <v>216.67054961000002</v>
      </c>
      <c r="G23" s="781">
        <v>181.20650499999999</v>
      </c>
      <c r="H23" s="782">
        <v>397.87705461000002</v>
      </c>
    </row>
    <row r="24" spans="2:8">
      <c r="B24" s="1214" t="s">
        <v>877</v>
      </c>
      <c r="C24" s="781">
        <v>9.6848086799999997</v>
      </c>
      <c r="D24" s="781">
        <v>6.6865790000000001</v>
      </c>
      <c r="E24" s="781">
        <v>16.371387679999998</v>
      </c>
      <c r="F24" s="781">
        <v>16.282735939999998</v>
      </c>
      <c r="G24" s="781">
        <v>27.274501000000001</v>
      </c>
      <c r="H24" s="782">
        <v>43.557236939999996</v>
      </c>
    </row>
    <row r="25" spans="2:8">
      <c r="B25" s="1214" t="s">
        <v>878</v>
      </c>
      <c r="C25" s="781">
        <v>12.323057</v>
      </c>
      <c r="D25" s="781">
        <v>5.2796999999999997E-2</v>
      </c>
      <c r="E25" s="781">
        <v>12.375854</v>
      </c>
      <c r="F25" s="781">
        <v>14.379284999999999</v>
      </c>
      <c r="G25" s="781">
        <v>0.55322700000000002</v>
      </c>
      <c r="H25" s="782">
        <v>14.932511999999999</v>
      </c>
    </row>
    <row r="26" spans="2:8">
      <c r="B26" s="1214" t="s">
        <v>879</v>
      </c>
      <c r="C26" s="781">
        <v>3.148825</v>
      </c>
      <c r="D26" s="781">
        <v>1.033836</v>
      </c>
      <c r="E26" s="781">
        <v>4.1826610000000004</v>
      </c>
      <c r="F26" s="781">
        <v>6.2933893300000001</v>
      </c>
      <c r="G26" s="781">
        <v>0.273897</v>
      </c>
      <c r="H26" s="782">
        <v>6.5672863299999999</v>
      </c>
    </row>
    <row r="27" spans="2:8" hidden="1">
      <c r="B27" s="766" t="s">
        <v>46</v>
      </c>
      <c r="C27" s="781">
        <v>3.0534940000000002</v>
      </c>
      <c r="D27" s="781">
        <v>0.706592</v>
      </c>
      <c r="E27" s="781">
        <v>3.7600859999999998</v>
      </c>
      <c r="F27" s="781">
        <v>5.7959833300000003</v>
      </c>
      <c r="G27" s="781">
        <v>0</v>
      </c>
      <c r="H27" s="782">
        <v>5.7959833300000003</v>
      </c>
    </row>
    <row r="28" spans="2:8" hidden="1">
      <c r="B28" s="766" t="s">
        <v>47</v>
      </c>
      <c r="C28" s="781">
        <v>9.5330999999999999E-2</v>
      </c>
      <c r="D28" s="781">
        <v>0.320544</v>
      </c>
      <c r="E28" s="781">
        <v>0.41587499999999999</v>
      </c>
      <c r="F28" s="781">
        <v>0.49740600000000001</v>
      </c>
      <c r="G28" s="781">
        <v>0.270868</v>
      </c>
      <c r="H28" s="782">
        <v>0.76827400000000001</v>
      </c>
    </row>
    <row r="29" spans="2:8" hidden="1">
      <c r="B29" s="766" t="s">
        <v>48</v>
      </c>
      <c r="C29" s="781">
        <v>0</v>
      </c>
      <c r="D29" s="781">
        <v>6.7000000000000002E-3</v>
      </c>
      <c r="E29" s="781">
        <v>6.7000000000000002E-3</v>
      </c>
      <c r="F29" s="781">
        <v>0</v>
      </c>
      <c r="G29" s="781">
        <v>3.029E-3</v>
      </c>
      <c r="H29" s="782">
        <v>3.029E-3</v>
      </c>
    </row>
    <row r="30" spans="2:8">
      <c r="B30" s="1214" t="s">
        <v>880</v>
      </c>
      <c r="C30" s="781">
        <v>93.672355999999994</v>
      </c>
      <c r="D30" s="781">
        <v>1.755336</v>
      </c>
      <c r="E30" s="781">
        <v>95.427691999999993</v>
      </c>
      <c r="F30" s="781">
        <v>29.459890000000001</v>
      </c>
      <c r="G30" s="781">
        <v>2.2065450000000002</v>
      </c>
      <c r="H30" s="782">
        <v>31.666435</v>
      </c>
    </row>
    <row r="31" spans="2:8">
      <c r="B31" s="1042" t="s">
        <v>881</v>
      </c>
      <c r="C31" s="781">
        <v>299.29367100000002</v>
      </c>
      <c r="D31" s="781">
        <v>29.361331</v>
      </c>
      <c r="E31" s="781">
        <v>328.65500200000002</v>
      </c>
      <c r="F31" s="781">
        <v>341.44370173999999</v>
      </c>
      <c r="G31" s="781">
        <v>27.111567000000001</v>
      </c>
      <c r="H31" s="782">
        <v>368.55526874000003</v>
      </c>
    </row>
    <row r="32" spans="2:8">
      <c r="B32" s="1042" t="s">
        <v>882</v>
      </c>
      <c r="C32" s="781">
        <v>114.30351127</v>
      </c>
      <c r="D32" s="781">
        <v>1.919813</v>
      </c>
      <c r="E32" s="781">
        <v>116.22332426999999</v>
      </c>
      <c r="F32" s="781">
        <v>164.582808</v>
      </c>
      <c r="G32" s="781">
        <v>2.0998730000000001</v>
      </c>
      <c r="H32" s="782">
        <v>166.682681</v>
      </c>
    </row>
    <row r="33" spans="2:8">
      <c r="B33" s="1042" t="s">
        <v>883</v>
      </c>
      <c r="C33" s="781">
        <v>80.770268680000001</v>
      </c>
      <c r="D33" s="781">
        <v>4.1951070000000001</v>
      </c>
      <c r="E33" s="781">
        <v>84.965375680000008</v>
      </c>
      <c r="F33" s="781">
        <v>147.88255778999999</v>
      </c>
      <c r="G33" s="781">
        <v>2.3465189999999998</v>
      </c>
      <c r="H33" s="782">
        <v>150.22907678999999</v>
      </c>
    </row>
    <row r="34" spans="2:8">
      <c r="B34" s="1204" t="s">
        <v>884</v>
      </c>
      <c r="C34" s="781">
        <v>6195.0869134099994</v>
      </c>
      <c r="D34" s="781">
        <v>1359.409298</v>
      </c>
      <c r="E34" s="781">
        <v>7554.4962114099999</v>
      </c>
      <c r="F34" s="781">
        <v>6499.7974827500002</v>
      </c>
      <c r="G34" s="781">
        <v>1520.6998940000001</v>
      </c>
      <c r="H34" s="782">
        <v>8020.4973767499996</v>
      </c>
    </row>
    <row r="35" spans="2:8">
      <c r="B35" s="1042" t="s">
        <v>885</v>
      </c>
      <c r="C35" s="781">
        <v>2559.5298326300003</v>
      </c>
      <c r="D35" s="781">
        <v>208.10728399999999</v>
      </c>
      <c r="E35" s="781">
        <v>2767.63711663</v>
      </c>
      <c r="F35" s="781">
        <v>2742.8155774000002</v>
      </c>
      <c r="G35" s="781">
        <v>237.57100299999999</v>
      </c>
      <c r="H35" s="782">
        <v>2980.3865804000002</v>
      </c>
    </row>
    <row r="36" spans="2:8">
      <c r="B36" s="1214" t="s">
        <v>886</v>
      </c>
      <c r="C36" s="781">
        <v>3398.4425290999998</v>
      </c>
      <c r="D36" s="781">
        <v>207.464755</v>
      </c>
      <c r="E36" s="781">
        <v>3605.9072840999997</v>
      </c>
      <c r="F36" s="781">
        <v>3324.8241932300002</v>
      </c>
      <c r="G36" s="781">
        <v>252.81511699999999</v>
      </c>
      <c r="H36" s="782">
        <v>3577.6393102299999</v>
      </c>
    </row>
    <row r="37" spans="2:8">
      <c r="B37" s="1214" t="s">
        <v>887</v>
      </c>
      <c r="C37" s="781">
        <v>109.03934255</v>
      </c>
      <c r="D37" s="781">
        <v>0</v>
      </c>
      <c r="E37" s="781">
        <v>109.03934255</v>
      </c>
      <c r="F37" s="781">
        <v>98.276007400000012</v>
      </c>
      <c r="G37" s="781">
        <v>0</v>
      </c>
      <c r="H37" s="782">
        <v>98.276007400000012</v>
      </c>
    </row>
    <row r="38" spans="2:8">
      <c r="B38" s="1214" t="s">
        <v>888</v>
      </c>
      <c r="C38" s="781">
        <v>1.428493</v>
      </c>
      <c r="D38" s="781">
        <v>0</v>
      </c>
      <c r="E38" s="781">
        <v>1.428493</v>
      </c>
      <c r="F38" s="781">
        <v>2.1529889999999998</v>
      </c>
      <c r="G38" s="781">
        <v>0</v>
      </c>
      <c r="H38" s="782">
        <v>2.1529889999999998</v>
      </c>
    </row>
    <row r="39" spans="2:8">
      <c r="B39" s="1214" t="s">
        <v>889</v>
      </c>
      <c r="C39" s="781">
        <v>845.31194583000001</v>
      </c>
      <c r="D39" s="781">
        <v>9.9554799999999997</v>
      </c>
      <c r="E39" s="781">
        <v>855.26742583000009</v>
      </c>
      <c r="F39" s="781">
        <v>541.21016785000006</v>
      </c>
      <c r="G39" s="781">
        <v>18.419981</v>
      </c>
      <c r="H39" s="782">
        <v>559.63014885000007</v>
      </c>
    </row>
    <row r="40" spans="2:8">
      <c r="B40" s="1214" t="s">
        <v>890</v>
      </c>
      <c r="C40" s="781">
        <v>-266.77506499999998</v>
      </c>
      <c r="D40" s="781">
        <v>15.677042</v>
      </c>
      <c r="E40" s="781">
        <v>-251.09802300000001</v>
      </c>
      <c r="F40" s="781">
        <v>-6.6510040000000004</v>
      </c>
      <c r="G40" s="781">
        <v>3.1068609999999999</v>
      </c>
      <c r="H40" s="782">
        <v>-3.544143</v>
      </c>
    </row>
    <row r="41" spans="2:8">
      <c r="B41" s="1214" t="s">
        <v>891</v>
      </c>
      <c r="C41" s="781">
        <v>-0.63313399999999997</v>
      </c>
      <c r="D41" s="781">
        <v>0</v>
      </c>
      <c r="E41" s="781">
        <v>-0.63313399999999997</v>
      </c>
      <c r="F41" s="781">
        <v>-2.281434</v>
      </c>
      <c r="G41" s="781">
        <v>0</v>
      </c>
      <c r="H41" s="782">
        <v>-2.281434</v>
      </c>
    </row>
    <row r="42" spans="2:8">
      <c r="B42" s="1214" t="s">
        <v>892</v>
      </c>
      <c r="C42" s="781">
        <v>-383.00901591000002</v>
      </c>
      <c r="D42" s="781">
        <v>5.0790329999999999</v>
      </c>
      <c r="E42" s="781">
        <v>-377.92998291000004</v>
      </c>
      <c r="F42" s="781">
        <v>-64.000118420000007</v>
      </c>
      <c r="G42" s="781">
        <v>-6.9005999999999998E-2</v>
      </c>
      <c r="H42" s="782">
        <v>-64.069124420000009</v>
      </c>
    </row>
    <row r="43" spans="2:8">
      <c r="B43" s="1042" t="s">
        <v>893</v>
      </c>
      <c r="C43" s="781">
        <v>13.148783999999999</v>
      </c>
      <c r="D43" s="781">
        <v>693.87121100000002</v>
      </c>
      <c r="E43" s="781">
        <v>707.01999499999999</v>
      </c>
      <c r="F43" s="781">
        <v>-2.8250199999999999</v>
      </c>
      <c r="G43" s="781">
        <v>753.88664000000006</v>
      </c>
      <c r="H43" s="782">
        <v>751.06161999999995</v>
      </c>
    </row>
    <row r="44" spans="2:8" hidden="1">
      <c r="B44" s="766" t="s">
        <v>49</v>
      </c>
      <c r="C44" s="781">
        <v>0</v>
      </c>
      <c r="D44" s="781">
        <v>693.87121100000002</v>
      </c>
      <c r="E44" s="781">
        <v>693.87121100000002</v>
      </c>
      <c r="F44" s="781">
        <v>0</v>
      </c>
      <c r="G44" s="781">
        <v>753.88664000000006</v>
      </c>
      <c r="H44" s="782">
        <v>753.88664000000006</v>
      </c>
    </row>
    <row r="45" spans="2:8" hidden="1">
      <c r="B45" s="766" t="s">
        <v>50</v>
      </c>
      <c r="C45" s="781">
        <v>0</v>
      </c>
      <c r="D45" s="781">
        <v>704.15587500000004</v>
      </c>
      <c r="E45" s="781">
        <v>704.15587500000004</v>
      </c>
      <c r="F45" s="781">
        <v>0</v>
      </c>
      <c r="G45" s="781">
        <v>754.16413399999999</v>
      </c>
      <c r="H45" s="782">
        <v>754.16413399999999</v>
      </c>
    </row>
    <row r="46" spans="2:8">
      <c r="B46" s="1214" t="s">
        <v>894</v>
      </c>
      <c r="C46" s="781">
        <v>0</v>
      </c>
      <c r="D46" s="781">
        <v>10.284663999999999</v>
      </c>
      <c r="E46" s="781">
        <v>10.284663999999999</v>
      </c>
      <c r="F46" s="781">
        <v>0</v>
      </c>
      <c r="G46" s="781">
        <v>0.27749400000000002</v>
      </c>
      <c r="H46" s="782">
        <v>0.27749400000000002</v>
      </c>
    </row>
    <row r="47" spans="2:8" hidden="1">
      <c r="B47" s="766" t="s">
        <v>51</v>
      </c>
      <c r="C47" s="781">
        <v>0</v>
      </c>
      <c r="D47" s="781">
        <v>0</v>
      </c>
      <c r="E47" s="781">
        <v>0</v>
      </c>
      <c r="F47" s="781">
        <v>0</v>
      </c>
      <c r="G47" s="781">
        <v>0</v>
      </c>
      <c r="H47" s="782">
        <v>0</v>
      </c>
    </row>
    <row r="48" spans="2:8" hidden="1">
      <c r="B48" s="766" t="s">
        <v>52</v>
      </c>
      <c r="C48" s="781">
        <v>0</v>
      </c>
      <c r="D48" s="781">
        <v>0</v>
      </c>
      <c r="E48" s="781">
        <v>0</v>
      </c>
      <c r="F48" s="781">
        <v>0</v>
      </c>
      <c r="G48" s="781">
        <v>0</v>
      </c>
      <c r="H48" s="782">
        <v>0</v>
      </c>
    </row>
    <row r="49" spans="2:8">
      <c r="B49" s="1214" t="s">
        <v>895</v>
      </c>
      <c r="C49" s="781">
        <v>0</v>
      </c>
      <c r="D49" s="781">
        <v>0</v>
      </c>
      <c r="E49" s="781">
        <v>0</v>
      </c>
      <c r="F49" s="781">
        <v>0</v>
      </c>
      <c r="G49" s="781">
        <v>0</v>
      </c>
      <c r="H49" s="782">
        <v>0</v>
      </c>
    </row>
    <row r="50" spans="2:8" ht="25.5" hidden="1">
      <c r="B50" s="766" t="s">
        <v>53</v>
      </c>
      <c r="C50" s="781">
        <v>13.148783999999999</v>
      </c>
      <c r="D50" s="781">
        <v>0</v>
      </c>
      <c r="E50" s="781">
        <v>13.148783999999999</v>
      </c>
      <c r="F50" s="781">
        <v>-2.8250199999999999</v>
      </c>
      <c r="G50" s="781">
        <v>0</v>
      </c>
      <c r="H50" s="782">
        <v>-2.8250199999999999</v>
      </c>
    </row>
    <row r="51" spans="2:8" hidden="1">
      <c r="B51" s="766" t="s">
        <v>54</v>
      </c>
      <c r="C51" s="781">
        <v>16.042217999999998</v>
      </c>
      <c r="D51" s="781">
        <v>0</v>
      </c>
      <c r="E51" s="781">
        <v>16.042217999999998</v>
      </c>
      <c r="F51" s="781">
        <v>0.37216199999999999</v>
      </c>
      <c r="G51" s="781">
        <v>0</v>
      </c>
      <c r="H51" s="782">
        <v>0.37216199999999999</v>
      </c>
    </row>
    <row r="52" spans="2:8" ht="25.5">
      <c r="B52" s="1214" t="s">
        <v>896</v>
      </c>
      <c r="C52" s="781">
        <v>2.8934340000000001</v>
      </c>
      <c r="D52" s="781">
        <v>0</v>
      </c>
      <c r="E52" s="781">
        <v>2.8934340000000001</v>
      </c>
      <c r="F52" s="781">
        <v>3.1971820000000002</v>
      </c>
      <c r="G52" s="781">
        <v>0</v>
      </c>
      <c r="H52" s="782">
        <v>3.1971820000000002</v>
      </c>
    </row>
    <row r="53" spans="2:8" ht="38.25" hidden="1">
      <c r="B53" s="767" t="s">
        <v>55</v>
      </c>
      <c r="C53" s="781">
        <v>0</v>
      </c>
      <c r="D53" s="781">
        <v>12.776927000000001</v>
      </c>
      <c r="E53" s="781">
        <v>12.776927000000001</v>
      </c>
      <c r="F53" s="781">
        <v>0</v>
      </c>
      <c r="G53" s="781">
        <v>39.378034999999997</v>
      </c>
      <c r="H53" s="782">
        <v>39.378034999999997</v>
      </c>
    </row>
    <row r="54" spans="2:8" ht="25.5" hidden="1">
      <c r="B54" s="766" t="s">
        <v>56</v>
      </c>
      <c r="C54" s="781">
        <v>0</v>
      </c>
      <c r="D54" s="781">
        <v>12.776927000000001</v>
      </c>
      <c r="E54" s="781">
        <v>12.776927000000001</v>
      </c>
      <c r="F54" s="781">
        <v>0</v>
      </c>
      <c r="G54" s="781">
        <v>39.378034999999997</v>
      </c>
      <c r="H54" s="782">
        <v>39.378034999999997</v>
      </c>
    </row>
    <row r="55" spans="2:8">
      <c r="B55" s="1214" t="s">
        <v>897</v>
      </c>
      <c r="C55" s="781">
        <v>0</v>
      </c>
      <c r="D55" s="781">
        <v>0</v>
      </c>
      <c r="E55" s="781">
        <v>0</v>
      </c>
      <c r="F55" s="781">
        <v>0</v>
      </c>
      <c r="G55" s="781">
        <v>0</v>
      </c>
      <c r="H55" s="782">
        <v>0</v>
      </c>
    </row>
    <row r="56" spans="2:8">
      <c r="B56" s="1042" t="s">
        <v>898</v>
      </c>
      <c r="C56" s="781">
        <v>236.0793075</v>
      </c>
      <c r="D56" s="781">
        <v>0.47742099999999998</v>
      </c>
      <c r="E56" s="781">
        <v>236.55672849999999</v>
      </c>
      <c r="F56" s="781">
        <v>157.3375767</v>
      </c>
      <c r="G56" s="781">
        <v>0.60880400000000001</v>
      </c>
      <c r="H56" s="782">
        <v>157.94638069999999</v>
      </c>
    </row>
    <row r="57" spans="2:8">
      <c r="B57" s="1214" t="s">
        <v>899</v>
      </c>
      <c r="C57" s="781">
        <v>37.168084</v>
      </c>
      <c r="D57" s="781">
        <v>0</v>
      </c>
      <c r="E57" s="781">
        <v>37.168084</v>
      </c>
      <c r="F57" s="781">
        <v>18.768726999999998</v>
      </c>
      <c r="G57" s="781">
        <v>0</v>
      </c>
      <c r="H57" s="782">
        <v>18.768726999999998</v>
      </c>
    </row>
    <row r="58" spans="2:8" ht="16.5" customHeight="1">
      <c r="B58" s="1214" t="s">
        <v>900</v>
      </c>
      <c r="C58" s="781">
        <v>198.91122350000001</v>
      </c>
      <c r="D58" s="781">
        <v>0.47742099999999998</v>
      </c>
      <c r="E58" s="781">
        <v>199.3886445</v>
      </c>
      <c r="F58" s="781">
        <v>138.56884969999999</v>
      </c>
      <c r="G58" s="781">
        <v>0.60880400000000001</v>
      </c>
      <c r="H58" s="782">
        <v>139.17765369999998</v>
      </c>
    </row>
    <row r="59" spans="2:8">
      <c r="B59" s="1042" t="s">
        <v>901</v>
      </c>
      <c r="C59" s="781">
        <v>2828.6557715699996</v>
      </c>
      <c r="D59" s="781">
        <v>413.68305199999998</v>
      </c>
      <c r="E59" s="781">
        <v>3242.3388235699995</v>
      </c>
      <c r="F59" s="781">
        <v>2988.39181693</v>
      </c>
      <c r="G59" s="781">
        <v>443.21797199999997</v>
      </c>
      <c r="H59" s="782">
        <v>3431.6097889299999</v>
      </c>
    </row>
    <row r="60" spans="2:8" hidden="1">
      <c r="B60" s="766" t="s">
        <v>57</v>
      </c>
      <c r="C60" s="781">
        <v>1436.54378514</v>
      </c>
      <c r="D60" s="781">
        <v>288.32977799999998</v>
      </c>
      <c r="E60" s="781">
        <v>1724.8735631399998</v>
      </c>
      <c r="F60" s="781">
        <v>1543.78110442</v>
      </c>
      <c r="G60" s="781">
        <v>304.87048700000003</v>
      </c>
      <c r="H60" s="782">
        <v>1848.6515914200002</v>
      </c>
    </row>
    <row r="61" spans="2:8" hidden="1">
      <c r="B61" s="766" t="s">
        <v>58</v>
      </c>
      <c r="C61" s="781">
        <v>654.52333599999997</v>
      </c>
      <c r="D61" s="781">
        <v>236.57401200000001</v>
      </c>
      <c r="E61" s="781">
        <v>891.09734800000001</v>
      </c>
      <c r="F61" s="781">
        <v>704.45787399999995</v>
      </c>
      <c r="G61" s="781">
        <v>243.33156500000001</v>
      </c>
      <c r="H61" s="782">
        <v>947.78943900000002</v>
      </c>
    </row>
    <row r="62" spans="2:8" hidden="1">
      <c r="B62" s="766" t="s">
        <v>59</v>
      </c>
      <c r="C62" s="781">
        <v>619.963212</v>
      </c>
      <c r="D62" s="781">
        <v>30.632926000000001</v>
      </c>
      <c r="E62" s="781">
        <v>650.596138</v>
      </c>
      <c r="F62" s="781">
        <v>633.37427500000001</v>
      </c>
      <c r="G62" s="781">
        <v>35.175007000000001</v>
      </c>
      <c r="H62" s="782">
        <v>668.54928199999995</v>
      </c>
    </row>
    <row r="63" spans="2:8">
      <c r="B63" s="1214" t="s">
        <v>902</v>
      </c>
      <c r="C63" s="781">
        <v>223.07123432999998</v>
      </c>
      <c r="D63" s="781">
        <v>21.12284</v>
      </c>
      <c r="E63" s="781">
        <v>244.19407432999998</v>
      </c>
      <c r="F63" s="781">
        <v>256.07631744000003</v>
      </c>
      <c r="G63" s="781">
        <v>26.363914999999999</v>
      </c>
      <c r="H63" s="782">
        <v>282.44023243999999</v>
      </c>
    </row>
    <row r="64" spans="2:8" hidden="1">
      <c r="B64" s="766" t="s">
        <v>60</v>
      </c>
      <c r="C64" s="781">
        <v>-61.013997189999998</v>
      </c>
      <c r="D64" s="781">
        <v>0</v>
      </c>
      <c r="E64" s="781">
        <v>-61.013997189999998</v>
      </c>
      <c r="F64" s="781">
        <v>-50.127362020000007</v>
      </c>
      <c r="G64" s="781">
        <v>0</v>
      </c>
      <c r="H64" s="782">
        <v>-50.127362020000007</v>
      </c>
    </row>
    <row r="65" spans="2:8" hidden="1">
      <c r="B65" s="766" t="s">
        <v>61</v>
      </c>
      <c r="C65" s="781">
        <v>1392.1119864300001</v>
      </c>
      <c r="D65" s="781">
        <v>125.353274</v>
      </c>
      <c r="E65" s="781">
        <v>1517.4652604300002</v>
      </c>
      <c r="F65" s="781">
        <v>1444.61071251</v>
      </c>
      <c r="G65" s="781">
        <v>138.34748500000001</v>
      </c>
      <c r="H65" s="782">
        <v>1582.95819751</v>
      </c>
    </row>
    <row r="66" spans="2:8" ht="25.5" hidden="1">
      <c r="B66" s="766" t="s">
        <v>62</v>
      </c>
      <c r="C66" s="781">
        <v>94.426542130000001</v>
      </c>
      <c r="D66" s="781">
        <v>8.8613649999999993</v>
      </c>
      <c r="E66" s="781">
        <v>103.28790712999999</v>
      </c>
      <c r="F66" s="781">
        <v>98.475962159999995</v>
      </c>
      <c r="G66" s="781">
        <v>9.0268639999999998</v>
      </c>
      <c r="H66" s="782">
        <v>107.50282616</v>
      </c>
    </row>
    <row r="67" spans="2:8" hidden="1">
      <c r="B67" s="766" t="s">
        <v>63</v>
      </c>
      <c r="C67" s="781">
        <v>527.26591399999995</v>
      </c>
      <c r="D67" s="781">
        <v>53.082044000000003</v>
      </c>
      <c r="E67" s="781">
        <v>580.34795799999995</v>
      </c>
      <c r="F67" s="781">
        <v>547.27220499999999</v>
      </c>
      <c r="G67" s="781">
        <v>55.420923999999999</v>
      </c>
      <c r="H67" s="782">
        <v>602.693129</v>
      </c>
    </row>
    <row r="68" spans="2:8">
      <c r="B68" s="1214" t="s">
        <v>903</v>
      </c>
      <c r="C68" s="781">
        <v>343.29519299999998</v>
      </c>
      <c r="D68" s="781">
        <v>41.915488000000003</v>
      </c>
      <c r="E68" s="781">
        <v>385.21068100000002</v>
      </c>
      <c r="F68" s="781">
        <v>331.81883800000003</v>
      </c>
      <c r="G68" s="781">
        <v>43.695141</v>
      </c>
      <c r="H68" s="782">
        <v>375.51397900000001</v>
      </c>
    </row>
    <row r="69" spans="2:8">
      <c r="B69" s="1219" t="s">
        <v>904</v>
      </c>
      <c r="C69" s="781">
        <v>29.271757999999998</v>
      </c>
      <c r="D69" s="781">
        <v>2.1605479999999999</v>
      </c>
      <c r="E69" s="781">
        <v>31.432306000000001</v>
      </c>
      <c r="F69" s="781">
        <v>54.531554</v>
      </c>
      <c r="G69" s="781">
        <v>2.135297</v>
      </c>
      <c r="H69" s="782">
        <v>56.666851000000001</v>
      </c>
    </row>
    <row r="70" spans="2:8">
      <c r="B70" s="1219" t="s">
        <v>905</v>
      </c>
      <c r="C70" s="781">
        <v>111.452575</v>
      </c>
      <c r="D70" s="781">
        <v>8.2882099999999994</v>
      </c>
      <c r="E70" s="781">
        <v>119.740785</v>
      </c>
      <c r="F70" s="781">
        <v>116.303241</v>
      </c>
      <c r="G70" s="781">
        <v>8.4067860000000003</v>
      </c>
      <c r="H70" s="782">
        <v>124.710027</v>
      </c>
    </row>
    <row r="71" spans="2:8">
      <c r="B71" s="1219" t="s">
        <v>906</v>
      </c>
      <c r="C71" s="781">
        <v>8.5962730000000001</v>
      </c>
      <c r="D71" s="781">
        <v>0</v>
      </c>
      <c r="E71" s="781">
        <v>8.5962730000000001</v>
      </c>
      <c r="F71" s="781">
        <v>9.0441640000000003</v>
      </c>
      <c r="G71" s="781">
        <v>0</v>
      </c>
      <c r="H71" s="782">
        <v>9.0441640000000003</v>
      </c>
    </row>
    <row r="72" spans="2:8">
      <c r="B72" s="1219" t="s">
        <v>907</v>
      </c>
      <c r="C72" s="781">
        <v>34.650115</v>
      </c>
      <c r="D72" s="781">
        <v>0.71779800000000005</v>
      </c>
      <c r="E72" s="781">
        <v>35.367913000000001</v>
      </c>
      <c r="F72" s="781">
        <v>35.574407999999998</v>
      </c>
      <c r="G72" s="781">
        <v>1.1837</v>
      </c>
      <c r="H72" s="782">
        <v>36.758108</v>
      </c>
    </row>
    <row r="73" spans="2:8" ht="25.5">
      <c r="B73" s="1219" t="s">
        <v>908</v>
      </c>
      <c r="C73" s="781">
        <v>72.641548999999998</v>
      </c>
      <c r="D73" s="781">
        <v>5.3037989999999997</v>
      </c>
      <c r="E73" s="781">
        <v>77.945347999999996</v>
      </c>
      <c r="F73" s="781">
        <v>91.696172000000004</v>
      </c>
      <c r="G73" s="781">
        <v>6.2659409999999998</v>
      </c>
      <c r="H73" s="782">
        <v>97.962113000000002</v>
      </c>
    </row>
    <row r="74" spans="2:8" hidden="1">
      <c r="B74" s="783" t="s">
        <v>64</v>
      </c>
      <c r="C74" s="781">
        <v>697.77798129999996</v>
      </c>
      <c r="D74" s="781">
        <v>58.106065999999998</v>
      </c>
      <c r="E74" s="781">
        <v>755.88404729999991</v>
      </c>
      <c r="F74" s="781">
        <v>707.16637335000007</v>
      </c>
      <c r="G74" s="781">
        <v>67.633756000000005</v>
      </c>
      <c r="H74" s="782">
        <v>774.80012935000002</v>
      </c>
    </row>
    <row r="75" spans="2:8" hidden="1">
      <c r="B75" s="783" t="s">
        <v>65</v>
      </c>
      <c r="C75" s="781">
        <v>441.63583881</v>
      </c>
      <c r="D75" s="781">
        <v>40.427551999999999</v>
      </c>
      <c r="E75" s="781">
        <v>482.06339080999999</v>
      </c>
      <c r="F75" s="781">
        <v>466.62414955000003</v>
      </c>
      <c r="G75" s="781">
        <v>46.971072999999997</v>
      </c>
      <c r="H75" s="782">
        <v>513.59522255000002</v>
      </c>
    </row>
    <row r="76" spans="2:8" hidden="1">
      <c r="B76" s="783" t="s">
        <v>66</v>
      </c>
      <c r="C76" s="781">
        <v>104.54081291</v>
      </c>
      <c r="D76" s="781">
        <v>7.0266450000000003</v>
      </c>
      <c r="E76" s="781">
        <v>111.56745791</v>
      </c>
      <c r="F76" s="781">
        <v>102.61994234999999</v>
      </c>
      <c r="G76" s="781">
        <v>5.4949320000000004</v>
      </c>
      <c r="H76" s="782">
        <v>108.11487434999999</v>
      </c>
    </row>
    <row r="77" spans="2:8">
      <c r="B77" s="1219" t="s">
        <v>909</v>
      </c>
      <c r="C77" s="781">
        <v>151.60132958000003</v>
      </c>
      <c r="D77" s="781">
        <v>10.651869</v>
      </c>
      <c r="E77" s="781">
        <v>162.25319858</v>
      </c>
      <c r="F77" s="781">
        <v>137.92228144999999</v>
      </c>
      <c r="G77" s="781">
        <v>15.167751000000001</v>
      </c>
      <c r="H77" s="782">
        <v>153.09003245</v>
      </c>
    </row>
    <row r="78" spans="2:8">
      <c r="B78" s="1042" t="s">
        <v>910</v>
      </c>
      <c r="C78" s="781">
        <v>48.916118479999994</v>
      </c>
      <c r="D78" s="781">
        <v>12.327734</v>
      </c>
      <c r="E78" s="781">
        <v>61.243852479999994</v>
      </c>
      <c r="F78" s="781">
        <v>56.110099770000005</v>
      </c>
      <c r="G78" s="781">
        <v>29.814173</v>
      </c>
      <c r="H78" s="782">
        <v>85.924272770000016</v>
      </c>
    </row>
    <row r="79" spans="2:8" ht="25.5">
      <c r="B79" s="1214" t="s">
        <v>911</v>
      </c>
      <c r="C79" s="781">
        <v>26.262152</v>
      </c>
      <c r="D79" s="781">
        <v>0</v>
      </c>
      <c r="E79" s="781">
        <v>26.262152</v>
      </c>
      <c r="F79" s="781">
        <v>22.681932</v>
      </c>
      <c r="G79" s="781">
        <v>0</v>
      </c>
      <c r="H79" s="782">
        <v>22.681932</v>
      </c>
    </row>
    <row r="80" spans="2:8">
      <c r="B80" s="1214" t="s">
        <v>912</v>
      </c>
      <c r="C80" s="781">
        <v>8.1923340000000007</v>
      </c>
      <c r="D80" s="781">
        <v>0.24513799999999999</v>
      </c>
      <c r="E80" s="781">
        <v>8.4374719999999996</v>
      </c>
      <c r="F80" s="781">
        <v>8.5548830000000002</v>
      </c>
      <c r="G80" s="781">
        <v>1.01864</v>
      </c>
      <c r="H80" s="782">
        <v>9.5735229999999998</v>
      </c>
    </row>
    <row r="81" spans="2:8">
      <c r="B81" s="1214" t="s">
        <v>913</v>
      </c>
      <c r="C81" s="781">
        <v>11.045066480000001</v>
      </c>
      <c r="D81" s="781">
        <v>12.082596000000001</v>
      </c>
      <c r="E81" s="781">
        <v>23.127662480000001</v>
      </c>
      <c r="F81" s="781">
        <v>15.60599077</v>
      </c>
      <c r="G81" s="781">
        <v>28.758454</v>
      </c>
      <c r="H81" s="782">
        <v>44.364444769999999</v>
      </c>
    </row>
    <row r="82" spans="2:8">
      <c r="B82" s="1214" t="s">
        <v>914</v>
      </c>
      <c r="C82" s="781">
        <v>1.259952</v>
      </c>
      <c r="D82" s="781">
        <v>0</v>
      </c>
      <c r="E82" s="781">
        <v>1.259952</v>
      </c>
      <c r="F82" s="781">
        <v>8.0023049999999998</v>
      </c>
      <c r="G82" s="781">
        <v>4.241E-3</v>
      </c>
      <c r="H82" s="782">
        <v>8.0065460000000002</v>
      </c>
    </row>
    <row r="83" spans="2:8">
      <c r="B83" s="1214" t="s">
        <v>915</v>
      </c>
      <c r="C83" s="781">
        <v>1.8389770000000001</v>
      </c>
      <c r="D83" s="781">
        <v>0</v>
      </c>
      <c r="E83" s="781">
        <v>1.8389770000000001</v>
      </c>
      <c r="F83" s="781">
        <v>0.89534499999999995</v>
      </c>
      <c r="G83" s="781">
        <v>0</v>
      </c>
      <c r="H83" s="782">
        <v>0.89534499999999995</v>
      </c>
    </row>
    <row r="84" spans="2:8">
      <c r="B84" s="1214" t="s">
        <v>916</v>
      </c>
      <c r="C84" s="781">
        <v>0.90900899999999996</v>
      </c>
      <c r="D84" s="781">
        <v>0</v>
      </c>
      <c r="E84" s="781">
        <v>0.90900899999999996</v>
      </c>
      <c r="F84" s="781">
        <v>0.73823000000000005</v>
      </c>
      <c r="G84" s="781">
        <v>0</v>
      </c>
      <c r="H84" s="782">
        <v>0.73823000000000005</v>
      </c>
    </row>
    <row r="85" spans="2:8">
      <c r="B85" s="1214" t="s">
        <v>917</v>
      </c>
      <c r="C85" s="781">
        <v>4.8099999999999998E-4</v>
      </c>
      <c r="D85" s="781">
        <v>0</v>
      </c>
      <c r="E85" s="781">
        <v>4.8099999999999998E-4</v>
      </c>
      <c r="F85" s="781">
        <v>0.157115</v>
      </c>
      <c r="G85" s="781">
        <v>0</v>
      </c>
      <c r="H85" s="782">
        <v>0.157115</v>
      </c>
    </row>
    <row r="86" spans="2:8">
      <c r="B86" s="1214" t="s">
        <v>918</v>
      </c>
      <c r="C86" s="781">
        <v>0.92948699999999995</v>
      </c>
      <c r="D86" s="781">
        <v>0</v>
      </c>
      <c r="E86" s="781">
        <v>0.92948699999999995</v>
      </c>
      <c r="F86" s="781">
        <v>0</v>
      </c>
      <c r="G86" s="781">
        <v>0</v>
      </c>
      <c r="H86" s="782">
        <v>0</v>
      </c>
    </row>
    <row r="87" spans="2:8">
      <c r="B87" s="1214" t="s">
        <v>919</v>
      </c>
      <c r="C87" s="781">
        <v>0.317637</v>
      </c>
      <c r="D87" s="781">
        <v>0</v>
      </c>
      <c r="E87" s="781">
        <v>0.317637</v>
      </c>
      <c r="F87" s="781">
        <v>0.36964399999999997</v>
      </c>
      <c r="G87" s="781">
        <v>3.2837999999999999E-2</v>
      </c>
      <c r="H87" s="782">
        <v>0.40248200000000001</v>
      </c>
    </row>
    <row r="88" spans="2:8">
      <c r="B88" s="1042" t="s">
        <v>920</v>
      </c>
      <c r="C88" s="781">
        <v>382.69390886000002</v>
      </c>
      <c r="D88" s="781">
        <v>10.210891999999999</v>
      </c>
      <c r="E88" s="781">
        <v>392.90480086000002</v>
      </c>
      <c r="F88" s="781">
        <v>408.84468936000002</v>
      </c>
      <c r="G88" s="781">
        <v>13.916796</v>
      </c>
      <c r="H88" s="782">
        <v>422.76148535999999</v>
      </c>
    </row>
    <row r="89" spans="2:8">
      <c r="B89" s="1214" t="s">
        <v>921</v>
      </c>
      <c r="C89" s="781">
        <v>0</v>
      </c>
      <c r="D89" s="781">
        <v>0</v>
      </c>
      <c r="E89" s="781">
        <v>0</v>
      </c>
      <c r="F89" s="781">
        <v>0</v>
      </c>
      <c r="G89" s="781">
        <v>0</v>
      </c>
      <c r="H89" s="782">
        <v>0</v>
      </c>
    </row>
    <row r="90" spans="2:8">
      <c r="B90" s="1214" t="s">
        <v>922</v>
      </c>
      <c r="C90" s="781">
        <v>382.69390886000002</v>
      </c>
      <c r="D90" s="781">
        <v>10.210891999999999</v>
      </c>
      <c r="E90" s="781">
        <v>392.90480086000002</v>
      </c>
      <c r="F90" s="781">
        <v>408.84468936000002</v>
      </c>
      <c r="G90" s="781">
        <v>13.916796</v>
      </c>
      <c r="H90" s="782">
        <v>422.76148535999999</v>
      </c>
    </row>
    <row r="91" spans="2:8" ht="28.5" customHeight="1">
      <c r="B91" s="1042" t="s">
        <v>923</v>
      </c>
      <c r="C91" s="781">
        <v>53.554634</v>
      </c>
      <c r="D91" s="781">
        <v>7.2326940000000004</v>
      </c>
      <c r="E91" s="781">
        <v>60.787328000000002</v>
      </c>
      <c r="F91" s="781">
        <v>84.124160689999997</v>
      </c>
      <c r="G91" s="781">
        <v>0.921991</v>
      </c>
      <c r="H91" s="782">
        <v>85.046151690000002</v>
      </c>
    </row>
    <row r="92" spans="2:8">
      <c r="B92" s="1042" t="s">
        <v>924</v>
      </c>
      <c r="C92" s="781">
        <v>72.508556370000008</v>
      </c>
      <c r="D92" s="781">
        <v>0.72208300000000003</v>
      </c>
      <c r="E92" s="781">
        <v>73.230639370000006</v>
      </c>
      <c r="F92" s="781">
        <v>64.998581900000005</v>
      </c>
      <c r="G92" s="781">
        <v>1.3844799999999999</v>
      </c>
      <c r="H92" s="782">
        <v>66.383061900000001</v>
      </c>
    </row>
    <row r="93" spans="2:8">
      <c r="B93" s="1042" t="s">
        <v>925</v>
      </c>
      <c r="C93" s="781">
        <v>535.11094663999995</v>
      </c>
      <c r="D93" s="781">
        <v>75.248958999999999</v>
      </c>
      <c r="E93" s="781">
        <v>610.35990563999997</v>
      </c>
      <c r="F93" s="781">
        <v>470.98003864999998</v>
      </c>
      <c r="G93" s="781">
        <v>104.189969</v>
      </c>
      <c r="H93" s="782">
        <v>575.17000765</v>
      </c>
    </row>
    <row r="94" spans="2:8">
      <c r="B94" s="1042" t="s">
        <v>926</v>
      </c>
      <c r="C94" s="781">
        <v>38.375543999999998</v>
      </c>
      <c r="D94" s="781">
        <v>11.689970000000001</v>
      </c>
      <c r="E94" s="781">
        <v>50.065514</v>
      </c>
      <c r="F94" s="781">
        <v>92.007115999999996</v>
      </c>
      <c r="G94" s="781">
        <v>10.282253000000001</v>
      </c>
      <c r="H94" s="782">
        <v>102.28936899999999</v>
      </c>
    </row>
    <row r="95" spans="2:8">
      <c r="B95" s="1042" t="s">
        <v>927</v>
      </c>
      <c r="C95" s="781">
        <v>70.50806</v>
      </c>
      <c r="D95" s="781">
        <v>9.3466129999999996</v>
      </c>
      <c r="E95" s="781">
        <v>79.854673000000005</v>
      </c>
      <c r="F95" s="781">
        <v>60.598846000000002</v>
      </c>
      <c r="G95" s="781">
        <v>12.123816</v>
      </c>
      <c r="H95" s="782">
        <v>72.722662</v>
      </c>
    </row>
    <row r="96" spans="2:8">
      <c r="B96" s="1042" t="s">
        <v>928</v>
      </c>
      <c r="C96" s="781">
        <v>5.8213270000000001</v>
      </c>
      <c r="D96" s="781">
        <v>0</v>
      </c>
      <c r="E96" s="781">
        <v>5.8213270000000001</v>
      </c>
      <c r="F96" s="781">
        <v>2.8156539999999999</v>
      </c>
      <c r="G96" s="781">
        <v>0</v>
      </c>
      <c r="H96" s="782">
        <v>2.8156539999999999</v>
      </c>
    </row>
    <row r="97" spans="2:8">
      <c r="B97" s="1042" t="s">
        <v>929</v>
      </c>
      <c r="C97" s="781">
        <v>459.45916263999999</v>
      </c>
      <c r="D97" s="781">
        <v>65.902345999999994</v>
      </c>
      <c r="E97" s="781">
        <v>525.36150864000001</v>
      </c>
      <c r="F97" s="781">
        <v>407.56553864999995</v>
      </c>
      <c r="G97" s="781">
        <v>92.066153</v>
      </c>
      <c r="H97" s="782">
        <v>499.63169164999999</v>
      </c>
    </row>
    <row r="98" spans="2:8" ht="13.5" thickBot="1">
      <c r="B98" s="1042" t="s">
        <v>930</v>
      </c>
      <c r="C98" s="784">
        <v>39.053147000000003</v>
      </c>
      <c r="D98" s="784">
        <v>11.689970000000001</v>
      </c>
      <c r="E98" s="784">
        <v>50.743116999999998</v>
      </c>
      <c r="F98" s="784">
        <v>92.007115999999996</v>
      </c>
      <c r="G98" s="784">
        <v>10.282253000000001</v>
      </c>
      <c r="H98" s="785">
        <v>102.28936899999999</v>
      </c>
    </row>
    <row r="103" spans="2:8">
      <c r="C103" s="786"/>
      <c r="D103" s="786"/>
      <c r="E103" s="786"/>
      <c r="F103" s="786"/>
      <c r="G103" s="786"/>
      <c r="H103" s="786"/>
    </row>
  </sheetData>
  <mergeCells count="1">
    <mergeCell ref="B3:H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workbookViewId="0"/>
  </sheetViews>
  <sheetFormatPr defaultRowHeight="12.75"/>
  <cols>
    <col min="1" max="1" width="37.85546875" style="787" customWidth="1"/>
    <col min="2" max="6" width="12.7109375" style="787" customWidth="1"/>
    <col min="7" max="7" width="15" style="787" customWidth="1"/>
    <col min="8" max="16384" width="9.140625" style="787"/>
  </cols>
  <sheetData>
    <row r="1" spans="1:8" ht="14.25">
      <c r="D1" s="1806" t="s">
        <v>932</v>
      </c>
      <c r="E1" s="1806"/>
      <c r="F1" s="1806"/>
    </row>
    <row r="2" spans="1:8" ht="14.25">
      <c r="D2" s="788"/>
      <c r="E2" s="788"/>
      <c r="F2" s="788"/>
    </row>
    <row r="3" spans="1:8" ht="14.25">
      <c r="A3" s="1809" t="s">
        <v>931</v>
      </c>
      <c r="B3" s="1809"/>
      <c r="C3" s="1809"/>
      <c r="D3" s="1809"/>
      <c r="E3" s="1809"/>
      <c r="F3" s="1809"/>
      <c r="G3" s="1809"/>
      <c r="H3" s="1809"/>
    </row>
    <row r="4" spans="1:8" ht="13.5" thickBot="1">
      <c r="A4" s="789"/>
      <c r="B4" s="789"/>
      <c r="C4" s="789"/>
      <c r="D4" s="789"/>
      <c r="E4" s="789"/>
      <c r="F4" s="789"/>
    </row>
    <row r="5" spans="1:8" ht="15" thickBot="1">
      <c r="A5" s="790"/>
      <c r="B5" s="791" t="s">
        <v>67</v>
      </c>
      <c r="C5" s="792" t="s">
        <v>6</v>
      </c>
      <c r="D5" s="791" t="s">
        <v>7</v>
      </c>
      <c r="E5" s="791" t="s">
        <v>0</v>
      </c>
      <c r="F5" s="793" t="s">
        <v>1</v>
      </c>
    </row>
    <row r="6" spans="1:8" ht="28.5">
      <c r="A6" s="1274" t="s">
        <v>933</v>
      </c>
      <c r="B6" s="794">
        <v>8.2107085445777201</v>
      </c>
      <c r="C6" s="795">
        <v>6.6023882984801707</v>
      </c>
      <c r="D6" s="796">
        <v>8.6123312010419397</v>
      </c>
      <c r="E6" s="796">
        <v>5.3633465584966702</v>
      </c>
      <c r="F6" s="797">
        <v>7.0817867806334522</v>
      </c>
      <c r="G6" s="798"/>
    </row>
    <row r="7" spans="1:8" ht="28.5">
      <c r="A7" s="1272" t="s">
        <v>934</v>
      </c>
      <c r="B7" s="799">
        <v>1.37868380458091</v>
      </c>
      <c r="C7" s="800">
        <v>0.30761764204435499</v>
      </c>
      <c r="D7" s="801">
        <v>-0.42479233533333755</v>
      </c>
      <c r="E7" s="801">
        <v>-0.66235620259931605</v>
      </c>
      <c r="F7" s="802">
        <v>0.59171457282935869</v>
      </c>
      <c r="G7" s="798"/>
    </row>
    <row r="8" spans="1:8" ht="42.75">
      <c r="A8" s="1221" t="s">
        <v>935</v>
      </c>
      <c r="B8" s="799">
        <v>36.612879775996596</v>
      </c>
      <c r="C8" s="800">
        <v>38.910508676764699</v>
      </c>
      <c r="D8" s="801">
        <v>42.441900496295908</v>
      </c>
      <c r="E8" s="801">
        <v>45.016375460975702</v>
      </c>
      <c r="F8" s="802">
        <v>47.92078491970733</v>
      </c>
      <c r="G8" s="798"/>
    </row>
    <row r="9" spans="1:8" ht="57.75" thickBot="1">
      <c r="A9" s="912" t="s">
        <v>936</v>
      </c>
      <c r="B9" s="803">
        <v>51.564585364991359</v>
      </c>
      <c r="C9" s="804">
        <v>54.065124284977429</v>
      </c>
      <c r="D9" s="805">
        <v>57.406964111440516</v>
      </c>
      <c r="E9" s="805">
        <v>59.018015680320801</v>
      </c>
      <c r="F9" s="806">
        <v>61.738639677687644</v>
      </c>
      <c r="G9" s="798"/>
    </row>
    <row r="10" spans="1:8">
      <c r="A10" s="807"/>
      <c r="B10" s="808"/>
    </row>
    <row r="11" spans="1:8" ht="12.75" customHeight="1">
      <c r="A11" s="1810" t="s">
        <v>937</v>
      </c>
      <c r="B11" s="1811"/>
      <c r="C11" s="1811"/>
      <c r="D11" s="1811"/>
      <c r="E11" s="1811"/>
      <c r="F11" s="1811"/>
      <c r="G11" s="1811"/>
      <c r="H11" s="1811"/>
    </row>
    <row r="12" spans="1:8" ht="27" customHeight="1">
      <c r="A12" s="1811"/>
      <c r="B12" s="1811"/>
      <c r="C12" s="1811"/>
      <c r="D12" s="1811"/>
      <c r="E12" s="1811"/>
      <c r="F12" s="1811"/>
      <c r="G12" s="1811"/>
      <c r="H12" s="1811"/>
    </row>
    <row r="14" spans="1:8" s="809" customFormat="1" ht="14.25">
      <c r="A14" s="1807" t="s">
        <v>938</v>
      </c>
      <c r="B14" s="1808"/>
      <c r="C14" s="1808"/>
      <c r="D14" s="1808"/>
      <c r="E14" s="1808"/>
      <c r="F14" s="1808"/>
    </row>
    <row r="15" spans="1:8" s="809" customFormat="1" ht="14.25">
      <c r="A15" s="1808"/>
      <c r="B15" s="1808"/>
      <c r="C15" s="1808"/>
      <c r="D15" s="1808"/>
      <c r="E15" s="1808"/>
      <c r="F15" s="1808"/>
    </row>
    <row r="16" spans="1:8" s="809" customFormat="1" ht="15" thickBot="1">
      <c r="A16" s="811"/>
      <c r="B16" s="811"/>
      <c r="C16" s="811"/>
      <c r="D16" s="811"/>
      <c r="E16" s="811"/>
      <c r="F16" s="811"/>
    </row>
    <row r="17" spans="1:8" s="809" customFormat="1" ht="15" thickBot="1">
      <c r="A17" s="812"/>
      <c r="B17" s="813">
        <v>2013</v>
      </c>
      <c r="C17" s="814">
        <v>2014</v>
      </c>
      <c r="D17" s="813">
        <v>2015</v>
      </c>
      <c r="E17" s="815">
        <v>2016</v>
      </c>
      <c r="F17" s="815">
        <v>2017</v>
      </c>
      <c r="G17" s="816"/>
    </row>
    <row r="18" spans="1:8" s="809" customFormat="1" ht="28.5">
      <c r="A18" s="1237" t="s">
        <v>939</v>
      </c>
      <c r="B18" s="817">
        <v>85.298856388466447</v>
      </c>
      <c r="C18" s="818">
        <v>83.031192461241886</v>
      </c>
      <c r="D18" s="817">
        <v>80.977625374693474</v>
      </c>
      <c r="E18" s="819">
        <v>81.365059766184572</v>
      </c>
      <c r="F18" s="819">
        <v>81.236350852288155</v>
      </c>
      <c r="G18" s="820"/>
    </row>
    <row r="19" spans="1:8" s="809" customFormat="1" ht="42.75">
      <c r="A19" s="1119" t="s">
        <v>940</v>
      </c>
      <c r="B19" s="821">
        <v>64.869300146746212</v>
      </c>
      <c r="C19" s="822">
        <v>63.231384447723649</v>
      </c>
      <c r="D19" s="821">
        <v>54.791893672514021</v>
      </c>
      <c r="E19" s="823">
        <v>55.976511279274519</v>
      </c>
      <c r="F19" s="823">
        <v>54.952539312300395</v>
      </c>
      <c r="G19" s="820"/>
    </row>
    <row r="20" spans="1:8" s="809" customFormat="1" ht="28.5">
      <c r="A20" s="1244" t="s">
        <v>941</v>
      </c>
      <c r="B20" s="821">
        <v>75.338259337454573</v>
      </c>
      <c r="C20" s="822">
        <v>72.317955531713991</v>
      </c>
      <c r="D20" s="821">
        <v>71.022073565287641</v>
      </c>
      <c r="E20" s="823">
        <v>73.131235665378654</v>
      </c>
      <c r="F20" s="823">
        <v>73.012233178830584</v>
      </c>
      <c r="G20" s="820"/>
    </row>
    <row r="21" spans="1:8" s="809" customFormat="1" ht="43.5" thickBot="1">
      <c r="A21" s="1202" t="s">
        <v>942</v>
      </c>
      <c r="B21" s="824">
        <v>42.69803403285443</v>
      </c>
      <c r="C21" s="825">
        <v>40.665338385570927</v>
      </c>
      <c r="D21" s="824">
        <v>35.516882955624887</v>
      </c>
      <c r="E21" s="826">
        <v>37.950374323688877</v>
      </c>
      <c r="F21" s="826">
        <v>37.753451654476102</v>
      </c>
    </row>
    <row r="22" spans="1:8" s="809" customFormat="1" ht="14.25">
      <c r="A22" s="1258"/>
      <c r="B22" s="1294"/>
      <c r="C22" s="1294"/>
      <c r="D22" s="1294"/>
      <c r="E22" s="1294"/>
      <c r="F22" s="1294"/>
    </row>
    <row r="23" spans="1:8" s="809" customFormat="1" ht="14.25">
      <c r="A23" s="809" t="s">
        <v>944</v>
      </c>
      <c r="D23" s="828"/>
      <c r="E23" s="828"/>
      <c r="F23" s="828"/>
    </row>
    <row r="24" spans="1:8" s="809" customFormat="1" ht="14.25" customHeight="1">
      <c r="A24" s="1812" t="s">
        <v>943</v>
      </c>
      <c r="B24" s="1812"/>
      <c r="C24" s="1812"/>
      <c r="D24" s="1812"/>
      <c r="E24" s="1812"/>
      <c r="F24" s="1812"/>
      <c r="G24" s="1812"/>
      <c r="H24" s="1812"/>
    </row>
    <row r="25" spans="1:8" s="809" customFormat="1" ht="14.25">
      <c r="A25" s="1812"/>
      <c r="B25" s="1812"/>
      <c r="C25" s="1812"/>
      <c r="D25" s="1812"/>
      <c r="E25" s="1812"/>
      <c r="F25" s="1812"/>
      <c r="G25" s="1812"/>
      <c r="H25" s="1812"/>
    </row>
  </sheetData>
  <mergeCells count="5">
    <mergeCell ref="D1:F1"/>
    <mergeCell ref="A14:F15"/>
    <mergeCell ref="A3:H3"/>
    <mergeCell ref="A11:H12"/>
    <mergeCell ref="A24:H25"/>
  </mergeCells>
  <pageMargins left="0.70866141732283472" right="0.70866141732283472" top="0.74803149606299213" bottom="0.74803149606299213" header="0.31496062992125984" footer="0.31496062992125984"/>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workbookViewId="0"/>
  </sheetViews>
  <sheetFormatPr defaultColWidth="8.85546875" defaultRowHeight="14.25"/>
  <cols>
    <col min="1" max="1" width="42.140625" style="809" customWidth="1"/>
    <col min="2" max="6" width="12.7109375" style="809" customWidth="1"/>
    <col min="7" max="7" width="15.28515625" style="809" customWidth="1"/>
    <col min="8" max="8" width="12" style="809" customWidth="1"/>
    <col min="9" max="9" width="12.42578125" style="809" customWidth="1"/>
    <col min="10" max="10" width="12.140625" style="809" customWidth="1"/>
    <col min="11" max="11" width="14.140625" style="809" customWidth="1"/>
    <col min="12" max="12" width="15.42578125" style="809" customWidth="1"/>
    <col min="13" max="13" width="13.28515625" style="809" customWidth="1"/>
    <col min="14" max="16384" width="8.85546875" style="809"/>
  </cols>
  <sheetData>
    <row r="1" spans="1:8">
      <c r="F1" s="810" t="s">
        <v>1037</v>
      </c>
    </row>
    <row r="2" spans="1:8">
      <c r="F2" s="810"/>
    </row>
    <row r="4" spans="1:8" ht="29.25" customHeight="1">
      <c r="A4" s="1814" t="s">
        <v>950</v>
      </c>
      <c r="B4" s="1814"/>
      <c r="C4" s="1814"/>
      <c r="D4" s="1814"/>
      <c r="E4" s="1814"/>
      <c r="F4" s="1814"/>
      <c r="G4" s="1223"/>
      <c r="H4" s="1223"/>
    </row>
    <row r="5" spans="1:8">
      <c r="A5" s="1011"/>
      <c r="B5" s="1011"/>
      <c r="C5" s="1011"/>
      <c r="D5" s="1011"/>
      <c r="E5" s="1011"/>
      <c r="F5" s="1011"/>
    </row>
    <row r="6" spans="1:8" ht="15" thickBot="1">
      <c r="A6" s="829"/>
      <c r="B6" s="829"/>
      <c r="C6" s="829"/>
      <c r="D6" s="829"/>
      <c r="E6" s="1815" t="s">
        <v>469</v>
      </c>
      <c r="F6" s="1815"/>
    </row>
    <row r="7" spans="1:8" ht="15" thickBot="1">
      <c r="B7" s="813">
        <v>2013</v>
      </c>
      <c r="C7" s="831">
        <v>2014</v>
      </c>
      <c r="D7" s="831">
        <v>2015</v>
      </c>
      <c r="E7" s="830">
        <v>2016</v>
      </c>
      <c r="F7" s="832">
        <v>2017</v>
      </c>
    </row>
    <row r="8" spans="1:8">
      <c r="A8" s="910" t="s">
        <v>945</v>
      </c>
      <c r="B8" s="834">
        <v>-38.560999999999979</v>
      </c>
      <c r="C8" s="835">
        <v>-93.124000000000024</v>
      </c>
      <c r="D8" s="835">
        <v>-149.57200000000003</v>
      </c>
      <c r="E8" s="834">
        <v>-148.18799999999999</v>
      </c>
      <c r="F8" s="836">
        <v>-76.115999999999985</v>
      </c>
    </row>
    <row r="9" spans="1:8">
      <c r="A9" s="1233" t="s">
        <v>946</v>
      </c>
      <c r="B9" s="838">
        <v>-137.05700000000002</v>
      </c>
      <c r="C9" s="839">
        <v>-162.61599999999999</v>
      </c>
      <c r="D9" s="839">
        <v>-179.249</v>
      </c>
      <c r="E9" s="838">
        <v>-208.339</v>
      </c>
      <c r="F9" s="840">
        <v>-222.245</v>
      </c>
    </row>
    <row r="10" spans="1:8">
      <c r="A10" s="1233" t="s">
        <v>947</v>
      </c>
      <c r="B10" s="838">
        <v>1238.5729999999999</v>
      </c>
      <c r="C10" s="839">
        <v>1438.1089999999999</v>
      </c>
      <c r="D10" s="839">
        <v>1752.7840000000001</v>
      </c>
      <c r="E10" s="838">
        <v>1745.902</v>
      </c>
      <c r="F10" s="840">
        <v>1942.558</v>
      </c>
    </row>
    <row r="11" spans="1:8" ht="29.25" thickBot="1">
      <c r="A11" s="909" t="s">
        <v>948</v>
      </c>
      <c r="B11" s="841">
        <v>1062.9549999999999</v>
      </c>
      <c r="C11" s="842">
        <v>1182.3690000000001</v>
      </c>
      <c r="D11" s="842">
        <v>1423.9630000000002</v>
      </c>
      <c r="E11" s="841">
        <v>1389.375</v>
      </c>
      <c r="F11" s="843">
        <v>1644.1970000000001</v>
      </c>
    </row>
    <row r="13" spans="1:8" ht="14.25" customHeight="1">
      <c r="A13" s="1813" t="s">
        <v>949</v>
      </c>
      <c r="B13" s="1813"/>
      <c r="C13" s="1813"/>
      <c r="D13" s="1813"/>
      <c r="E13" s="1813"/>
      <c r="F13" s="1813"/>
      <c r="G13" s="1813"/>
      <c r="H13" s="1813"/>
    </row>
    <row r="14" spans="1:8">
      <c r="A14" s="1813"/>
      <c r="B14" s="1813"/>
      <c r="C14" s="1813"/>
      <c r="D14" s="1813"/>
      <c r="E14" s="1813"/>
      <c r="F14" s="1813"/>
      <c r="G14" s="1813"/>
      <c r="H14" s="1813"/>
    </row>
    <row r="18" spans="1:8" ht="33.75" customHeight="1">
      <c r="A18" s="1814" t="s">
        <v>955</v>
      </c>
      <c r="B18" s="1814"/>
      <c r="C18" s="1814"/>
      <c r="D18" s="1814"/>
      <c r="E18" s="1814"/>
      <c r="F18" s="1814"/>
      <c r="G18" s="1223"/>
      <c r="H18" s="1223"/>
    </row>
    <row r="19" spans="1:8" ht="15" thickBot="1">
      <c r="A19" s="829"/>
      <c r="B19" s="829"/>
      <c r="C19" s="829"/>
      <c r="D19" s="829"/>
      <c r="E19" s="829"/>
      <c r="F19" s="829"/>
    </row>
    <row r="20" spans="1:8" ht="15" thickBot="1">
      <c r="A20" s="844"/>
      <c r="B20" s="845">
        <v>2013</v>
      </c>
      <c r="C20" s="846">
        <v>2014</v>
      </c>
      <c r="D20" s="845">
        <v>2015</v>
      </c>
      <c r="E20" s="847">
        <v>2016</v>
      </c>
      <c r="F20" s="847">
        <v>2017</v>
      </c>
    </row>
    <row r="21" spans="1:8">
      <c r="A21" s="910" t="s">
        <v>702</v>
      </c>
      <c r="B21" s="848">
        <v>79.842286243927489</v>
      </c>
      <c r="C21" s="849">
        <v>77.061474477942909</v>
      </c>
      <c r="D21" s="848">
        <v>68.636141911301166</v>
      </c>
      <c r="E21" s="850">
        <v>75.596912083266986</v>
      </c>
      <c r="F21" s="850">
        <v>77.275942339945587</v>
      </c>
    </row>
    <row r="22" spans="1:8" ht="28.5">
      <c r="A22" s="1233" t="s">
        <v>951</v>
      </c>
      <c r="B22" s="851">
        <v>3.6771348963686439</v>
      </c>
      <c r="C22" s="852">
        <v>0.87350819722288087</v>
      </c>
      <c r="D22" s="851">
        <v>0.61005770816158289</v>
      </c>
      <c r="E22" s="853">
        <v>0.62197076353655589</v>
      </c>
      <c r="F22" s="853">
        <v>0.44878968864764912</v>
      </c>
    </row>
    <row r="23" spans="1:8">
      <c r="A23" s="1232" t="s">
        <v>952</v>
      </c>
      <c r="B23" s="851">
        <v>2.0717390093276697</v>
      </c>
      <c r="C23" s="852">
        <v>5.8961455633752378</v>
      </c>
      <c r="D23" s="851">
        <v>12.149579098406251</v>
      </c>
      <c r="E23" s="853">
        <v>3.4394828575716163</v>
      </c>
      <c r="F23" s="853">
        <v>3.2236360510213848</v>
      </c>
    </row>
    <row r="24" spans="1:8" ht="57">
      <c r="A24" s="1233" t="s">
        <v>953</v>
      </c>
      <c r="B24" s="851">
        <v>3.1261782712847768</v>
      </c>
      <c r="C24" s="852">
        <v>3.0903777112861404</v>
      </c>
      <c r="D24" s="851">
        <v>5.8193674637790718</v>
      </c>
      <c r="E24" s="853">
        <v>4.8245548719229365</v>
      </c>
      <c r="F24" s="853">
        <v>2.8197356269413834</v>
      </c>
    </row>
    <row r="25" spans="1:8" ht="15" thickBot="1">
      <c r="A25" s="909" t="s">
        <v>954</v>
      </c>
      <c r="B25" s="854">
        <v>11.282661579091423</v>
      </c>
      <c r="C25" s="855">
        <v>13.078494050172832</v>
      </c>
      <c r="D25" s="854">
        <v>12.784853818351937</v>
      </c>
      <c r="E25" s="856">
        <v>15.517079423701905</v>
      </c>
      <c r="F25" s="856">
        <v>16.231896293444006</v>
      </c>
    </row>
    <row r="26" spans="1:8" ht="15" thickBot="1">
      <c r="A26" s="829"/>
      <c r="B26" s="829"/>
      <c r="C26" s="829"/>
      <c r="D26" s="829"/>
      <c r="E26" s="829"/>
      <c r="F26" s="829"/>
    </row>
    <row r="27" spans="1:8" ht="15" thickBot="1">
      <c r="A27" s="857"/>
      <c r="B27" s="858">
        <v>2013</v>
      </c>
      <c r="C27" s="859">
        <v>2014</v>
      </c>
      <c r="D27" s="858">
        <v>2015</v>
      </c>
      <c r="E27" s="860">
        <v>2016</v>
      </c>
      <c r="F27" s="860">
        <v>2017</v>
      </c>
    </row>
    <row r="28" spans="1:8" ht="28.5">
      <c r="A28" s="911" t="s">
        <v>956</v>
      </c>
      <c r="B28" s="861">
        <v>76.668109191540736</v>
      </c>
      <c r="C28" s="862">
        <v>62.622585438335811</v>
      </c>
      <c r="D28" s="861">
        <v>53.947588505600308</v>
      </c>
      <c r="E28" s="863">
        <v>58.158288152089469</v>
      </c>
      <c r="F28" s="863">
        <v>74.049222250897401</v>
      </c>
    </row>
    <row r="29" spans="1:8">
      <c r="A29" s="1221" t="s">
        <v>957</v>
      </c>
      <c r="B29" s="864">
        <v>6.9514514457515748</v>
      </c>
      <c r="C29" s="865">
        <v>21.935950574802536</v>
      </c>
      <c r="D29" s="864">
        <v>13.197758050732769</v>
      </c>
      <c r="E29" s="866">
        <v>18.428898793078787</v>
      </c>
      <c r="F29" s="866">
        <v>7.4865682847289019</v>
      </c>
    </row>
    <row r="30" spans="1:8" ht="33.75" customHeight="1" thickBot="1">
      <c r="A30" s="912" t="s">
        <v>958</v>
      </c>
      <c r="B30" s="867">
        <v>16.380439362707694</v>
      </c>
      <c r="C30" s="868">
        <v>15.441463986861656</v>
      </c>
      <c r="D30" s="867">
        <v>32.854653443666919</v>
      </c>
      <c r="E30" s="869">
        <v>23.412813054831751</v>
      </c>
      <c r="F30" s="869">
        <v>18.464209464373695</v>
      </c>
    </row>
    <row r="31" spans="1:8">
      <c r="A31" s="829"/>
      <c r="B31" s="829"/>
      <c r="C31" s="829"/>
      <c r="D31" s="829"/>
      <c r="E31" s="829"/>
      <c r="F31" s="829"/>
    </row>
    <row r="32" spans="1:8" ht="33.75" customHeight="1">
      <c r="A32" s="1813" t="s">
        <v>949</v>
      </c>
      <c r="B32" s="1813"/>
      <c r="C32" s="1813"/>
      <c r="D32" s="1813"/>
      <c r="E32" s="1813"/>
      <c r="F32" s="1813"/>
      <c r="G32" s="1813"/>
      <c r="H32" s="1813"/>
    </row>
    <row r="33" spans="1:8">
      <c r="A33" s="1813"/>
      <c r="B33" s="1813"/>
      <c r="C33" s="1813"/>
      <c r="D33" s="1813"/>
      <c r="E33" s="1813"/>
      <c r="F33" s="1813"/>
      <c r="G33" s="1813"/>
      <c r="H33" s="1813"/>
    </row>
  </sheetData>
  <mergeCells count="5">
    <mergeCell ref="A32:H33"/>
    <mergeCell ref="A4:F4"/>
    <mergeCell ref="E6:F6"/>
    <mergeCell ref="A18:F18"/>
    <mergeCell ref="A13:H14"/>
  </mergeCells>
  <pageMargins left="0.70866141732283472" right="0.70866141732283472" top="0.74803149606299213" bottom="0.74803149606299213" header="0.31496062992125984" footer="0.31496062992125984"/>
  <pageSetup paperSize="9" scale="9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workbookViewId="0"/>
  </sheetViews>
  <sheetFormatPr defaultColWidth="8.85546875" defaultRowHeight="14.25"/>
  <cols>
    <col min="1" max="1" width="39.42578125" style="809" customWidth="1"/>
    <col min="2" max="6" width="12.7109375" style="809" customWidth="1"/>
    <col min="7" max="10" width="15.7109375" style="809" customWidth="1"/>
    <col min="11" max="16384" width="8.85546875" style="809"/>
  </cols>
  <sheetData>
    <row r="1" spans="1:10">
      <c r="B1" s="810"/>
      <c r="F1" s="810" t="s">
        <v>959</v>
      </c>
    </row>
    <row r="2" spans="1:10">
      <c r="B2" s="810"/>
      <c r="F2" s="810"/>
      <c r="G2" s="810"/>
    </row>
    <row r="3" spans="1:10" ht="14.25" customHeight="1">
      <c r="A3" s="1814" t="s">
        <v>960</v>
      </c>
      <c r="B3" s="1814"/>
      <c r="C3" s="1814"/>
      <c r="D3" s="1814"/>
      <c r="E3" s="1814"/>
      <c r="F3" s="1814"/>
      <c r="G3" s="870"/>
      <c r="H3" s="870"/>
      <c r="I3" s="870"/>
      <c r="J3" s="870"/>
    </row>
    <row r="4" spans="1:10" ht="14.25" customHeight="1">
      <c r="A4" s="1814"/>
      <c r="B4" s="1814"/>
      <c r="C4" s="1814"/>
      <c r="D4" s="1814"/>
      <c r="E4" s="1814"/>
      <c r="F4" s="1814"/>
      <c r="G4" s="829"/>
      <c r="H4" s="829"/>
      <c r="I4" s="829"/>
      <c r="J4" s="829"/>
    </row>
    <row r="5" spans="1:10">
      <c r="A5" s="829"/>
      <c r="B5" s="829"/>
      <c r="C5" s="829"/>
      <c r="D5" s="829"/>
      <c r="E5" s="829"/>
      <c r="F5" s="829"/>
      <c r="G5" s="829"/>
      <c r="H5" s="829"/>
      <c r="I5" s="829"/>
      <c r="J5" s="829"/>
    </row>
    <row r="6" spans="1:10" ht="15.75" customHeight="1" thickBot="1">
      <c r="E6" s="1817" t="s">
        <v>469</v>
      </c>
      <c r="F6" s="1817"/>
    </row>
    <row r="7" spans="1:10" ht="15" thickBot="1">
      <c r="A7" s="871"/>
      <c r="B7" s="872" t="s">
        <v>67</v>
      </c>
      <c r="C7" s="873" t="s">
        <v>6</v>
      </c>
      <c r="D7" s="872" t="s">
        <v>7</v>
      </c>
      <c r="E7" s="874" t="s">
        <v>0</v>
      </c>
      <c r="F7" s="874">
        <v>2017</v>
      </c>
    </row>
    <row r="8" spans="1:10">
      <c r="A8" s="913" t="s">
        <v>961</v>
      </c>
      <c r="B8" s="875">
        <v>2.8944420000000002</v>
      </c>
      <c r="C8" s="876">
        <v>-13.552235</v>
      </c>
      <c r="D8" s="875">
        <v>-4.0627899999999997</v>
      </c>
      <c r="E8" s="877">
        <v>-0.372</v>
      </c>
      <c r="F8" s="877">
        <v>0.62538499999999997</v>
      </c>
    </row>
    <row r="9" spans="1:10">
      <c r="A9" s="1047" t="s">
        <v>962</v>
      </c>
      <c r="B9" s="878">
        <v>6.0405450000000016</v>
      </c>
      <c r="C9" s="879">
        <v>5.638417000000004</v>
      </c>
      <c r="D9" s="878">
        <v>8.7403500000000012</v>
      </c>
      <c r="E9" s="880">
        <v>40.094790000000003</v>
      </c>
      <c r="F9" s="880">
        <v>-2.9254259999999994</v>
      </c>
    </row>
    <row r="10" spans="1:10" ht="28.5">
      <c r="A10" s="1215" t="s">
        <v>963</v>
      </c>
      <c r="B10" s="878">
        <v>5.3833230000000007</v>
      </c>
      <c r="C10" s="879">
        <v>23.753553</v>
      </c>
      <c r="D10" s="878">
        <v>13.020099</v>
      </c>
      <c r="E10" s="880">
        <v>0.50103799999999998</v>
      </c>
      <c r="F10" s="880">
        <v>0.10256799999999999</v>
      </c>
    </row>
    <row r="11" spans="1:10" ht="42.75">
      <c r="A11" s="1215" t="s">
        <v>964</v>
      </c>
      <c r="B11" s="878"/>
      <c r="C11" s="879"/>
      <c r="D11" s="878"/>
      <c r="E11" s="880">
        <v>4.2861060000000002</v>
      </c>
      <c r="F11" s="880">
        <v>-1.652506</v>
      </c>
    </row>
    <row r="12" spans="1:10" ht="28.5">
      <c r="A12" s="914" t="s">
        <v>966</v>
      </c>
      <c r="B12" s="878"/>
      <c r="C12" s="879"/>
      <c r="D12" s="878"/>
      <c r="E12" s="880"/>
      <c r="F12" s="880">
        <v>0.21125099999999999</v>
      </c>
    </row>
    <row r="13" spans="1:10" ht="28.5">
      <c r="A13" s="1047" t="s">
        <v>965</v>
      </c>
      <c r="B13" s="878">
        <v>3.9977640000000001</v>
      </c>
      <c r="C13" s="879">
        <v>12.447571999999999</v>
      </c>
      <c r="D13" s="878">
        <v>151.861064</v>
      </c>
      <c r="E13" s="880">
        <v>-50.163660999999998</v>
      </c>
      <c r="F13" s="880">
        <v>37.563294999999997</v>
      </c>
    </row>
    <row r="14" spans="1:10" ht="15" thickBot="1">
      <c r="A14" s="915" t="s">
        <v>167</v>
      </c>
      <c r="B14" s="881">
        <v>18.316074</v>
      </c>
      <c r="C14" s="882">
        <v>28.287307000000006</v>
      </c>
      <c r="D14" s="881">
        <v>169.55872299999999</v>
      </c>
      <c r="E14" s="883">
        <v>-5.6537269999999964</v>
      </c>
      <c r="F14" s="883">
        <v>33.924566999999996</v>
      </c>
    </row>
    <row r="15" spans="1:10" ht="15" thickBot="1">
      <c r="A15" s="916"/>
      <c r="B15" s="884"/>
      <c r="C15" s="884"/>
      <c r="D15" s="884"/>
      <c r="E15" s="884"/>
      <c r="F15" s="884"/>
    </row>
    <row r="16" spans="1:10" ht="15" thickBot="1">
      <c r="A16" s="871"/>
      <c r="B16" s="872" t="s">
        <v>67</v>
      </c>
      <c r="C16" s="873" t="s">
        <v>6</v>
      </c>
      <c r="D16" s="872" t="s">
        <v>7</v>
      </c>
      <c r="E16" s="874" t="s">
        <v>0</v>
      </c>
      <c r="F16" s="874">
        <v>2017</v>
      </c>
    </row>
    <row r="17" spans="1:12">
      <c r="A17" s="913" t="s">
        <v>961</v>
      </c>
      <c r="B17" s="885">
        <v>117.225358</v>
      </c>
      <c r="C17" s="886">
        <v>75.980351999999996</v>
      </c>
      <c r="D17" s="885">
        <v>7.049978000000003</v>
      </c>
      <c r="E17" s="887">
        <v>61.156658</v>
      </c>
      <c r="F17" s="887">
        <v>373.86606499999999</v>
      </c>
      <c r="G17" s="884"/>
      <c r="H17" s="888"/>
    </row>
    <row r="18" spans="1:12">
      <c r="A18" s="1047" t="s">
        <v>962</v>
      </c>
      <c r="B18" s="889">
        <v>213.85495399999999</v>
      </c>
      <c r="C18" s="890">
        <v>146</v>
      </c>
      <c r="D18" s="889">
        <v>166.86098100000001</v>
      </c>
      <c r="E18" s="891">
        <v>219.29278500000001</v>
      </c>
      <c r="F18" s="891">
        <v>182.76657399999999</v>
      </c>
      <c r="G18" s="884"/>
      <c r="H18" s="888"/>
    </row>
    <row r="19" spans="1:12" ht="28.5">
      <c r="A19" s="1047" t="s">
        <v>963</v>
      </c>
      <c r="B19" s="889">
        <v>-1.528329</v>
      </c>
      <c r="C19" s="890">
        <v>-9.9814810000000005</v>
      </c>
      <c r="D19" s="889">
        <v>22.173337</v>
      </c>
      <c r="E19" s="891">
        <v>-39.143304000000001</v>
      </c>
      <c r="F19" s="891">
        <v>-11.81301</v>
      </c>
      <c r="G19" s="884"/>
      <c r="H19" s="888"/>
    </row>
    <row r="20" spans="1:12" ht="28.5">
      <c r="A20" s="1047" t="s">
        <v>965</v>
      </c>
      <c r="B20" s="889">
        <v>528.34872600000006</v>
      </c>
      <c r="C20" s="890">
        <v>567.75105499999995</v>
      </c>
      <c r="D20" s="889">
        <v>402.257229</v>
      </c>
      <c r="E20" s="891">
        <v>960.539669</v>
      </c>
      <c r="F20" s="891">
        <v>656.29407300000003</v>
      </c>
      <c r="G20" s="884"/>
      <c r="H20" s="888"/>
    </row>
    <row r="21" spans="1:12" ht="42.75">
      <c r="A21" s="1047" t="s">
        <v>964</v>
      </c>
      <c r="B21" s="889"/>
      <c r="C21" s="890"/>
      <c r="D21" s="889">
        <v>-0.226273</v>
      </c>
      <c r="E21" s="891">
        <v>8.5259999999999998</v>
      </c>
      <c r="F21" s="891">
        <v>-45.600889000000002</v>
      </c>
      <c r="G21" s="884"/>
      <c r="H21" s="888"/>
      <c r="L21" s="809" t="s">
        <v>68</v>
      </c>
    </row>
    <row r="22" spans="1:12" ht="15" thickBot="1">
      <c r="A22" s="915" t="s">
        <v>167</v>
      </c>
      <c r="B22" s="892">
        <v>857.90070900000001</v>
      </c>
      <c r="C22" s="893">
        <v>779.74992599999996</v>
      </c>
      <c r="D22" s="892">
        <v>598.34152500000005</v>
      </c>
      <c r="E22" s="894">
        <v>1210.3718080000001</v>
      </c>
      <c r="F22" s="894">
        <v>1155.5128130000001</v>
      </c>
      <c r="G22" s="884"/>
    </row>
    <row r="23" spans="1:12">
      <c r="A23" s="916"/>
      <c r="G23" s="888"/>
    </row>
    <row r="24" spans="1:12" ht="14.25" customHeight="1">
      <c r="A24" s="1813" t="s">
        <v>967</v>
      </c>
      <c r="B24" s="1816"/>
      <c r="C24" s="1816"/>
      <c r="D24" s="1816"/>
      <c r="E24" s="1816"/>
      <c r="F24" s="1816"/>
    </row>
    <row r="25" spans="1:12">
      <c r="A25" s="1816"/>
      <c r="B25" s="1816"/>
      <c r="C25" s="1816"/>
      <c r="D25" s="1816"/>
      <c r="E25" s="1816"/>
      <c r="F25" s="1816"/>
    </row>
  </sheetData>
  <mergeCells count="3">
    <mergeCell ref="A3:F4"/>
    <mergeCell ref="A24:F25"/>
    <mergeCell ref="E6:F6"/>
  </mergeCells>
  <pageMargins left="0.70866141732283472" right="0.70866141732283472" top="0.74803149606299213" bottom="0.74803149606299213" header="0.31496062992125984" footer="0.31496062992125984"/>
  <pageSetup paperSize="9" scale="4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
  <sheetViews>
    <sheetView workbookViewId="0"/>
  </sheetViews>
  <sheetFormatPr defaultColWidth="8.85546875" defaultRowHeight="14.25"/>
  <cols>
    <col min="1" max="1" width="30.7109375" style="809" customWidth="1"/>
    <col min="2" max="6" width="12.7109375" style="809" customWidth="1"/>
    <col min="7" max="7" width="15.28515625" style="809" customWidth="1"/>
    <col min="8" max="8" width="12" style="809" customWidth="1"/>
    <col min="9" max="9" width="12.42578125" style="809" customWidth="1"/>
    <col min="10" max="10" width="12.140625" style="809" customWidth="1"/>
    <col min="11" max="11" width="14.140625" style="809" customWidth="1"/>
    <col min="12" max="12" width="15.42578125" style="809" customWidth="1"/>
    <col min="13" max="13" width="13.28515625" style="809" customWidth="1"/>
    <col min="14" max="16384" width="8.85546875" style="809"/>
  </cols>
  <sheetData>
    <row r="1" spans="1:8">
      <c r="F1" s="810" t="s">
        <v>988</v>
      </c>
    </row>
    <row r="2" spans="1:8">
      <c r="F2" s="810"/>
    </row>
    <row r="3" spans="1:8" ht="14.25" customHeight="1">
      <c r="A3" s="1818" t="s">
        <v>990</v>
      </c>
      <c r="B3" s="1818"/>
      <c r="C3" s="1818"/>
      <c r="D3" s="1818"/>
      <c r="E3" s="1818"/>
      <c r="F3" s="1818"/>
      <c r="G3" s="1818"/>
      <c r="H3" s="1818"/>
    </row>
    <row r="4" spans="1:8">
      <c r="A4" s="1231"/>
      <c r="B4" s="1231"/>
      <c r="C4" s="1231"/>
      <c r="D4" s="1231"/>
      <c r="E4" s="1231"/>
      <c r="F4" s="1231"/>
    </row>
    <row r="5" spans="1:8" ht="15" thickBot="1">
      <c r="A5" s="811"/>
      <c r="B5" s="811"/>
      <c r="C5" s="811"/>
      <c r="D5" s="811"/>
      <c r="E5" s="811"/>
      <c r="F5" s="811"/>
    </row>
    <row r="6" spans="1:8" ht="15" thickBot="1">
      <c r="A6" s="895"/>
      <c r="B6" s="896">
        <v>2013</v>
      </c>
      <c r="C6" s="897">
        <v>2014</v>
      </c>
      <c r="D6" s="896">
        <v>2015</v>
      </c>
      <c r="E6" s="898">
        <v>2016</v>
      </c>
      <c r="F6" s="898">
        <v>2017</v>
      </c>
      <c r="G6" s="816"/>
    </row>
    <row r="7" spans="1:8" ht="29.25" thickBot="1">
      <c r="A7" s="1224" t="s">
        <v>986</v>
      </c>
      <c r="B7" s="899">
        <v>13.967970377546312</v>
      </c>
      <c r="C7" s="900">
        <v>11.460552377308918</v>
      </c>
      <c r="D7" s="899">
        <v>10.475523230008745</v>
      </c>
      <c r="E7" s="901">
        <v>9.3248347131293556</v>
      </c>
      <c r="F7" s="901">
        <v>10.245962634149794</v>
      </c>
      <c r="G7" s="820"/>
    </row>
    <row r="8" spans="1:8" ht="29.25" thickBot="1">
      <c r="A8" s="1269" t="s">
        <v>984</v>
      </c>
      <c r="B8" s="902">
        <v>18.810011396200018</v>
      </c>
      <c r="C8" s="903">
        <v>16.319001896069533</v>
      </c>
      <c r="D8" s="902">
        <v>17.588639406323473</v>
      </c>
      <c r="E8" s="904">
        <v>17.872173679802223</v>
      </c>
      <c r="F8" s="904">
        <v>17.933393024642928</v>
      </c>
      <c r="G8" s="820"/>
    </row>
    <row r="9" spans="1:8" ht="29.25" thickBot="1">
      <c r="A9" s="918" t="s">
        <v>985</v>
      </c>
      <c r="B9" s="905">
        <v>67.222018226253667</v>
      </c>
      <c r="C9" s="906">
        <v>72.220445726621548</v>
      </c>
      <c r="D9" s="905">
        <v>71.935837363667787</v>
      </c>
      <c r="E9" s="907">
        <v>72.802991607068421</v>
      </c>
      <c r="F9" s="907">
        <v>71.82064434120727</v>
      </c>
      <c r="G9" s="820"/>
    </row>
    <row r="10" spans="1:8">
      <c r="A10" s="908"/>
    </row>
    <row r="11" spans="1:8">
      <c r="A11" s="1812" t="s">
        <v>987</v>
      </c>
      <c r="B11" s="1812"/>
      <c r="C11" s="1812"/>
      <c r="D11" s="1812"/>
      <c r="E11" s="1812"/>
      <c r="F11" s="1812"/>
    </row>
    <row r="12" spans="1:8">
      <c r="A12" s="1812"/>
      <c r="B12" s="1812"/>
      <c r="C12" s="1812"/>
      <c r="D12" s="1812"/>
      <c r="E12" s="1812"/>
      <c r="F12" s="1812"/>
    </row>
  </sheetData>
  <mergeCells count="2">
    <mergeCell ref="A11:F12"/>
    <mergeCell ref="A3:H3"/>
  </mergeCells>
  <pageMargins left="0.70866141732283472" right="0.70866141732283472" top="0.74803149606299213" bottom="0.74803149606299213"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
  <sheetViews>
    <sheetView workbookViewId="0"/>
  </sheetViews>
  <sheetFormatPr defaultRowHeight="12.75"/>
  <cols>
    <col min="1" max="1" width="31.28515625" style="787" customWidth="1"/>
    <col min="2" max="2" width="17" style="787" customWidth="1"/>
    <col min="3" max="3" width="15.85546875" style="787" customWidth="1"/>
    <col min="4" max="4" width="16.5703125" style="787" customWidth="1"/>
    <col min="5" max="5" width="16.140625" style="787" customWidth="1"/>
    <col min="6" max="6" width="14.28515625" style="787" customWidth="1"/>
    <col min="7" max="7" width="15" style="787" customWidth="1"/>
    <col min="8" max="16384" width="9.140625" style="787"/>
  </cols>
  <sheetData>
    <row r="1" spans="1:8" ht="14.25">
      <c r="E1" s="1806" t="s">
        <v>969</v>
      </c>
      <c r="F1" s="1806"/>
    </row>
    <row r="3" spans="1:8" ht="14.25">
      <c r="A3" s="1809" t="s">
        <v>968</v>
      </c>
      <c r="B3" s="1809"/>
      <c r="C3" s="1809"/>
      <c r="D3" s="1809"/>
      <c r="E3" s="1809"/>
      <c r="F3" s="1809"/>
      <c r="G3" s="1809"/>
      <c r="H3" s="1809"/>
    </row>
    <row r="4" spans="1:8" ht="13.5" thickBot="1">
      <c r="A4" s="789"/>
      <c r="B4" s="789"/>
      <c r="C4" s="789"/>
      <c r="D4" s="789"/>
      <c r="E4" s="789"/>
      <c r="F4" s="789"/>
    </row>
    <row r="5" spans="1:8" ht="15" thickBot="1">
      <c r="A5" s="790"/>
      <c r="B5" s="917" t="s">
        <v>67</v>
      </c>
      <c r="C5" s="791" t="s">
        <v>6</v>
      </c>
      <c r="D5" s="792" t="s">
        <v>7</v>
      </c>
      <c r="E5" s="791" t="s">
        <v>0</v>
      </c>
      <c r="F5" s="792" t="s">
        <v>1</v>
      </c>
    </row>
    <row r="6" spans="1:8" ht="42.75">
      <c r="A6" s="1253" t="s">
        <v>970</v>
      </c>
      <c r="B6" s="919">
        <v>10.564010743061774</v>
      </c>
      <c r="C6" s="794">
        <v>10.299595141700404</v>
      </c>
      <c r="D6" s="919">
        <v>6.4160916165027153</v>
      </c>
      <c r="E6" s="794">
        <v>5.7257174392935983</v>
      </c>
      <c r="F6" s="795">
        <v>3.5277741528557138</v>
      </c>
      <c r="G6" s="798"/>
    </row>
    <row r="7" spans="1:8" ht="28.5">
      <c r="A7" s="1194" t="s">
        <v>971</v>
      </c>
      <c r="B7" s="920">
        <v>1.37868380458091</v>
      </c>
      <c r="C7" s="799">
        <v>0.30761764204435499</v>
      </c>
      <c r="D7" s="920">
        <v>-0.42479233533333755</v>
      </c>
      <c r="E7" s="799">
        <v>-0.66235620259931616</v>
      </c>
      <c r="F7" s="800">
        <v>0.59171457282935869</v>
      </c>
      <c r="G7" s="798"/>
    </row>
    <row r="8" spans="1:8" ht="57">
      <c r="A8" s="1194" t="s">
        <v>972</v>
      </c>
      <c r="B8" s="920">
        <v>1.937645977175001</v>
      </c>
      <c r="C8" s="799">
        <v>2.1306613778130923</v>
      </c>
      <c r="D8" s="920">
        <v>2.2770392520663285</v>
      </c>
      <c r="E8" s="799">
        <v>2.4234680767457912</v>
      </c>
      <c r="F8" s="800">
        <v>2.4942039886828113</v>
      </c>
      <c r="G8" s="798"/>
    </row>
    <row r="9" spans="1:8" ht="72" thickBot="1">
      <c r="A9" s="1196" t="s">
        <v>973</v>
      </c>
      <c r="B9" s="921">
        <v>2.7289279621942204</v>
      </c>
      <c r="C9" s="803">
        <v>2.9604977194619435</v>
      </c>
      <c r="D9" s="922">
        <v>3.0799259480644938</v>
      </c>
      <c r="E9" s="803">
        <v>3.1772499560327705</v>
      </c>
      <c r="F9" s="804">
        <v>3.2134023179702096</v>
      </c>
      <c r="G9" s="798"/>
    </row>
    <row r="10" spans="1:8">
      <c r="A10" s="807"/>
      <c r="B10" s="923"/>
      <c r="C10" s="923"/>
      <c r="D10" s="923"/>
      <c r="E10" s="808"/>
    </row>
    <row r="11" spans="1:8" ht="12.75" customHeight="1">
      <c r="A11" s="1810" t="s">
        <v>974</v>
      </c>
      <c r="B11" s="1810"/>
      <c r="C11" s="1810"/>
      <c r="D11" s="1810"/>
      <c r="E11" s="1810"/>
      <c r="F11" s="1810"/>
      <c r="G11" s="1297"/>
      <c r="H11" s="1297"/>
    </row>
    <row r="12" spans="1:8" ht="12.75" customHeight="1">
      <c r="A12" s="1297"/>
      <c r="B12" s="1297"/>
      <c r="C12" s="1297"/>
      <c r="D12" s="1297"/>
      <c r="E12" s="1297"/>
      <c r="F12" s="1297"/>
      <c r="G12" s="1297"/>
      <c r="H12" s="1297"/>
    </row>
  </sheetData>
  <mergeCells count="3">
    <mergeCell ref="E1:F1"/>
    <mergeCell ref="A3:H3"/>
    <mergeCell ref="A11:F11"/>
  </mergeCells>
  <pageMargins left="0.70866141732283472" right="0.70866141732283472" top="0.74803149606299213" bottom="0.74803149606299213" header="0.31496062992125984" footer="0.31496062992125984"/>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
  <sheetViews>
    <sheetView workbookViewId="0"/>
  </sheetViews>
  <sheetFormatPr defaultColWidth="8.85546875" defaultRowHeight="14.25"/>
  <cols>
    <col min="1" max="1" width="37.140625" style="1" customWidth="1"/>
    <col min="2" max="3" width="12.85546875" style="1" customWidth="1"/>
    <col min="4" max="9" width="10.42578125" style="1" customWidth="1"/>
    <col min="10" max="16384" width="8.85546875" style="1"/>
  </cols>
  <sheetData>
    <row r="1" spans="1:9">
      <c r="H1" s="1550" t="s">
        <v>94</v>
      </c>
      <c r="I1" s="1550"/>
    </row>
    <row r="3" spans="1:9">
      <c r="A3" s="1549" t="s">
        <v>93</v>
      </c>
      <c r="B3" s="1549"/>
      <c r="C3" s="1549"/>
      <c r="D3" s="1549"/>
      <c r="E3" s="1549"/>
      <c r="F3" s="1549"/>
      <c r="G3" s="1549"/>
      <c r="H3" s="1549"/>
      <c r="I3" s="1549"/>
    </row>
    <row r="4" spans="1:9" ht="15" thickBot="1"/>
    <row r="5" spans="1:9" ht="85.5" customHeight="1">
      <c r="A5" s="1545" t="s">
        <v>70</v>
      </c>
      <c r="B5" s="1552" t="s">
        <v>89</v>
      </c>
      <c r="C5" s="1552"/>
      <c r="D5" s="1553" t="s">
        <v>90</v>
      </c>
      <c r="E5" s="1554"/>
      <c r="F5" s="1555" t="s">
        <v>91</v>
      </c>
      <c r="G5" s="1555"/>
      <c r="H5" s="1553" t="s">
        <v>92</v>
      </c>
      <c r="I5" s="1554"/>
    </row>
    <row r="6" spans="1:9" ht="15" thickBot="1">
      <c r="A6" s="1546"/>
      <c r="B6" s="2">
        <v>2016</v>
      </c>
      <c r="C6" s="3">
        <v>2017</v>
      </c>
      <c r="D6" s="4">
        <v>2016</v>
      </c>
      <c r="E6" s="6">
        <v>2017</v>
      </c>
      <c r="F6" s="4">
        <v>2016</v>
      </c>
      <c r="G6" s="4">
        <v>2017</v>
      </c>
      <c r="H6" s="4">
        <v>2016</v>
      </c>
      <c r="I6" s="6">
        <v>2017</v>
      </c>
    </row>
    <row r="7" spans="1:9">
      <c r="A7" s="1018" t="s">
        <v>69</v>
      </c>
      <c r="B7" s="7">
        <v>277.10971528840628</v>
      </c>
      <c r="C7" s="8">
        <v>288.5323250822957</v>
      </c>
      <c r="D7" s="33">
        <v>7.7620976054993402</v>
      </c>
      <c r="E7" s="33">
        <v>4.1220531665593656</v>
      </c>
      <c r="F7" s="34">
        <v>1.0615401348176665</v>
      </c>
      <c r="G7" s="34">
        <v>1.0624072268664344</v>
      </c>
      <c r="H7" s="9">
        <v>-0.99103364421446549</v>
      </c>
      <c r="I7" s="33">
        <v>8.1682455550003932E-2</v>
      </c>
    </row>
    <row r="8" spans="1:9">
      <c r="A8" s="1019" t="s">
        <v>76</v>
      </c>
      <c r="B8" s="14">
        <v>345.04957766393994</v>
      </c>
      <c r="C8" s="15">
        <v>325.24479099479936</v>
      </c>
      <c r="D8" s="35">
        <v>0.39200731520731741</v>
      </c>
      <c r="E8" s="35">
        <v>-5.7396930618560091</v>
      </c>
      <c r="F8" s="36">
        <v>0.96224885950410644</v>
      </c>
      <c r="G8" s="36">
        <v>1.0712985677990978</v>
      </c>
      <c r="H8" s="16">
        <v>2.5380034750995129</v>
      </c>
      <c r="I8" s="35">
        <v>11.332796835029765</v>
      </c>
    </row>
    <row r="9" spans="1:9">
      <c r="A9" s="1019" t="s">
        <v>77</v>
      </c>
      <c r="B9" s="14">
        <v>985.00168162931334</v>
      </c>
      <c r="C9" s="15">
        <v>830.01774684504971</v>
      </c>
      <c r="D9" s="35">
        <v>7.0048568452022026</v>
      </c>
      <c r="E9" s="35">
        <v>-15.734382760433599</v>
      </c>
      <c r="F9" s="36">
        <v>0.37842803689667998</v>
      </c>
      <c r="G9" s="36">
        <v>0.4402956515552619</v>
      </c>
      <c r="H9" s="16">
        <v>3.0713004545180604</v>
      </c>
      <c r="I9" s="35">
        <v>16.34858113736253</v>
      </c>
    </row>
    <row r="10" spans="1:9" ht="28.5">
      <c r="A10" s="1019" t="s">
        <v>78</v>
      </c>
      <c r="B10" s="14">
        <v>440.04346391738761</v>
      </c>
      <c r="C10" s="15">
        <v>455.19288473765715</v>
      </c>
      <c r="D10" s="35">
        <v>0.23258495373046506</v>
      </c>
      <c r="E10" s="35">
        <v>3.442710109907158</v>
      </c>
      <c r="F10" s="36">
        <v>0.80287100218520735</v>
      </c>
      <c r="G10" s="36">
        <v>0.80831338384729201</v>
      </c>
      <c r="H10" s="16">
        <v>2.0631172673849787</v>
      </c>
      <c r="I10" s="35">
        <v>0.67786501782626407</v>
      </c>
    </row>
    <row r="11" spans="1:9">
      <c r="A11" s="1019" t="s">
        <v>79</v>
      </c>
      <c r="B11" s="14">
        <v>1925.0567373740059</v>
      </c>
      <c r="C11" s="15">
        <v>1976.2385404969282</v>
      </c>
      <c r="D11" s="35">
        <v>13.704590554176315</v>
      </c>
      <c r="E11" s="35">
        <v>2.6587166045162935</v>
      </c>
      <c r="F11" s="36">
        <v>0.33514758376595316</v>
      </c>
      <c r="G11" s="36">
        <v>0.34324136060976324</v>
      </c>
      <c r="H11" s="16">
        <v>-8.9635404895031794</v>
      </c>
      <c r="I11" s="35">
        <v>2.4149888693401054</v>
      </c>
    </row>
    <row r="12" spans="1:9" ht="43.5" thickBot="1">
      <c r="A12" s="1018" t="s">
        <v>80</v>
      </c>
      <c r="B12" s="7">
        <v>2183.7078340307253</v>
      </c>
      <c r="C12" s="20">
        <v>2236.1490565065851</v>
      </c>
      <c r="D12" s="37">
        <v>-10.944861834348799</v>
      </c>
      <c r="E12" s="37">
        <v>2.4014761342438091</v>
      </c>
      <c r="F12" s="38">
        <v>0.17994221996680282</v>
      </c>
      <c r="G12" s="38">
        <v>0.27034187150230715</v>
      </c>
      <c r="H12" s="21">
        <v>12.9183498426117</v>
      </c>
      <c r="I12" s="37">
        <v>50.238155087884316</v>
      </c>
    </row>
    <row r="13" spans="1:9" ht="15" thickBot="1">
      <c r="A13" s="1020" t="s">
        <v>81</v>
      </c>
      <c r="B13" s="24">
        <v>555.33391874861809</v>
      </c>
      <c r="C13" s="25">
        <v>539.4570991308741</v>
      </c>
      <c r="D13" s="26">
        <v>2.9961728109146142</v>
      </c>
      <c r="E13" s="26">
        <v>-2.8589681058057037</v>
      </c>
      <c r="F13" s="39">
        <v>0.62126109812186281</v>
      </c>
      <c r="G13" s="39">
        <v>0.68163705797336849</v>
      </c>
      <c r="H13" s="28">
        <v>1.2041395817125469</v>
      </c>
      <c r="I13" s="26">
        <v>9.7182907531195024</v>
      </c>
    </row>
    <row r="15" spans="1:9" ht="33" customHeight="1">
      <c r="A15" s="1551" t="s">
        <v>95</v>
      </c>
      <c r="B15" s="1551"/>
      <c r="C15" s="1551"/>
      <c r="D15" s="1551"/>
      <c r="E15" s="1551"/>
      <c r="F15" s="1551"/>
      <c r="G15" s="1551"/>
      <c r="H15" s="1551"/>
      <c r="I15" s="1551"/>
    </row>
    <row r="17" spans="1:9" ht="14.25" customHeight="1">
      <c r="A17" s="1551"/>
      <c r="B17" s="1551"/>
      <c r="C17" s="1551"/>
      <c r="D17" s="1551"/>
      <c r="E17" s="1551"/>
      <c r="F17" s="1551"/>
      <c r="G17" s="1551"/>
      <c r="H17" s="1551"/>
      <c r="I17" s="1551"/>
    </row>
  </sheetData>
  <mergeCells count="9">
    <mergeCell ref="A3:I3"/>
    <mergeCell ref="H1:I1"/>
    <mergeCell ref="A17:I17"/>
    <mergeCell ref="A15:I15"/>
    <mergeCell ref="A5:A6"/>
    <mergeCell ref="B5:C5"/>
    <mergeCell ref="D5:E5"/>
    <mergeCell ref="F5:G5"/>
    <mergeCell ref="H5:I5"/>
  </mergeCells>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7"/>
  <sheetViews>
    <sheetView workbookViewId="0"/>
  </sheetViews>
  <sheetFormatPr defaultColWidth="8.85546875" defaultRowHeight="14.25"/>
  <cols>
    <col min="1" max="1" width="30.7109375" style="809" customWidth="1"/>
    <col min="2" max="5" width="15.7109375" style="809" customWidth="1"/>
    <col min="6" max="6" width="18.7109375" style="809" customWidth="1"/>
    <col min="7" max="7" width="15.28515625" style="809" customWidth="1"/>
    <col min="8" max="8" width="12" style="809" customWidth="1"/>
    <col min="9" max="9" width="12.42578125" style="809" customWidth="1"/>
    <col min="10" max="10" width="12.140625" style="809" customWidth="1"/>
    <col min="11" max="11" width="14.140625" style="809" customWidth="1"/>
    <col min="12" max="12" width="15.42578125" style="809" customWidth="1"/>
    <col min="13" max="13" width="13.28515625" style="809" customWidth="1"/>
    <col min="14" max="16384" width="8.85546875" style="809"/>
  </cols>
  <sheetData>
    <row r="1" spans="1:8">
      <c r="F1" s="810" t="s">
        <v>976</v>
      </c>
    </row>
    <row r="2" spans="1:8">
      <c r="F2" s="810"/>
    </row>
    <row r="3" spans="1:8">
      <c r="A3" s="1818" t="s">
        <v>975</v>
      </c>
      <c r="B3" s="1818"/>
      <c r="C3" s="1818"/>
      <c r="D3" s="1818"/>
      <c r="E3" s="1818"/>
      <c r="F3" s="1818"/>
      <c r="G3" s="1296"/>
      <c r="H3" s="1296"/>
    </row>
    <row r="4" spans="1:8">
      <c r="A4" s="1231"/>
      <c r="B4" s="1231"/>
      <c r="C4" s="1231"/>
      <c r="D4" s="1231"/>
      <c r="E4" s="1231"/>
      <c r="F4" s="1231"/>
    </row>
    <row r="5" spans="1:8">
      <c r="A5" s="811"/>
      <c r="B5" s="811"/>
      <c r="C5" s="811"/>
      <c r="D5" s="811"/>
      <c r="E5" s="811"/>
      <c r="F5" s="811"/>
    </row>
    <row r="6" spans="1:8" ht="15" thickBot="1">
      <c r="A6" s="811"/>
      <c r="B6" s="811"/>
      <c r="C6" s="811"/>
      <c r="D6" s="811"/>
      <c r="E6" s="811"/>
      <c r="F6" s="1270" t="s">
        <v>701</v>
      </c>
    </row>
    <row r="7" spans="1:8" ht="15" thickBot="1">
      <c r="A7" s="924"/>
      <c r="B7" s="925">
        <v>2013</v>
      </c>
      <c r="C7" s="926">
        <v>2014</v>
      </c>
      <c r="D7" s="925">
        <v>2015</v>
      </c>
      <c r="E7" s="925">
        <v>2016</v>
      </c>
      <c r="F7" s="927">
        <v>2017</v>
      </c>
    </row>
    <row r="8" spans="1:8" ht="28.5">
      <c r="A8" s="1286" t="s">
        <v>977</v>
      </c>
      <c r="B8" s="928">
        <v>37277.67</v>
      </c>
      <c r="C8" s="929">
        <v>58800.877000000008</v>
      </c>
      <c r="D8" s="928">
        <v>71449.293000000005</v>
      </c>
      <c r="E8" s="929">
        <v>84431.107000000004</v>
      </c>
      <c r="F8" s="930">
        <v>110631.681</v>
      </c>
    </row>
    <row r="9" spans="1:8" ht="28.5">
      <c r="A9" s="1234" t="s">
        <v>978</v>
      </c>
      <c r="B9" s="931">
        <v>44291.31</v>
      </c>
      <c r="C9" s="932">
        <v>91925.695999999996</v>
      </c>
      <c r="D9" s="931">
        <v>146370.736</v>
      </c>
      <c r="E9" s="932">
        <v>213496.92500000002</v>
      </c>
      <c r="F9" s="933">
        <v>281289.17700000003</v>
      </c>
    </row>
    <row r="10" spans="1:8" ht="42.75">
      <c r="A10" s="1234" t="s">
        <v>979</v>
      </c>
      <c r="B10" s="931">
        <v>26650.678000000004</v>
      </c>
      <c r="C10" s="932">
        <v>43231.949000000001</v>
      </c>
      <c r="D10" s="931">
        <v>59115.656000000003</v>
      </c>
      <c r="E10" s="932">
        <v>64257.565999999999</v>
      </c>
      <c r="F10" s="933">
        <v>74907.625</v>
      </c>
    </row>
    <row r="11" spans="1:8" ht="28.5">
      <c r="A11" s="1234" t="s">
        <v>980</v>
      </c>
      <c r="B11" s="931">
        <v>133090.228</v>
      </c>
      <c r="C11" s="932">
        <v>223428.345</v>
      </c>
      <c r="D11" s="931">
        <v>358132.96899999998</v>
      </c>
      <c r="E11" s="932">
        <v>487789.03600000002</v>
      </c>
      <c r="F11" s="933">
        <v>633064.745</v>
      </c>
    </row>
    <row r="12" spans="1:8" ht="42.75">
      <c r="A12" s="1234" t="s">
        <v>981</v>
      </c>
      <c r="B12" s="931">
        <v>0</v>
      </c>
      <c r="C12" s="932">
        <v>0</v>
      </c>
      <c r="D12" s="931">
        <v>0</v>
      </c>
      <c r="E12" s="932">
        <v>6363.8950000000004</v>
      </c>
      <c r="F12" s="933">
        <v>8193.732</v>
      </c>
    </row>
    <row r="13" spans="1:8" ht="29.25" thickBot="1">
      <c r="A13" s="1195" t="s">
        <v>982</v>
      </c>
      <c r="B13" s="841">
        <v>77443.337</v>
      </c>
      <c r="C13" s="842">
        <v>90562.542000000016</v>
      </c>
      <c r="D13" s="841">
        <v>101865.592</v>
      </c>
      <c r="E13" s="842">
        <v>146626.476</v>
      </c>
      <c r="F13" s="843">
        <v>192736.76500000001</v>
      </c>
    </row>
    <row r="14" spans="1:8">
      <c r="A14" s="833"/>
      <c r="B14" s="833"/>
      <c r="C14" s="833"/>
      <c r="D14" s="833"/>
      <c r="E14" s="833"/>
      <c r="F14" s="833"/>
    </row>
    <row r="15" spans="1:8">
      <c r="A15" s="833"/>
      <c r="B15" s="833"/>
      <c r="C15" s="833"/>
      <c r="D15" s="833"/>
      <c r="E15" s="833"/>
      <c r="F15" s="833"/>
    </row>
    <row r="16" spans="1:8">
      <c r="A16" s="833"/>
      <c r="B16" s="833"/>
      <c r="C16" s="833"/>
      <c r="D16" s="833"/>
      <c r="E16" s="833"/>
      <c r="F16" s="833"/>
    </row>
    <row r="17" spans="1:8" ht="15" thickBot="1">
      <c r="A17" s="833"/>
      <c r="B17" s="833"/>
      <c r="C17" s="833"/>
      <c r="D17" s="833"/>
      <c r="E17" s="833"/>
      <c r="F17" s="833"/>
    </row>
    <row r="18" spans="1:8" ht="15" thickBot="1">
      <c r="A18" s="924"/>
      <c r="B18" s="925">
        <v>2013</v>
      </c>
      <c r="C18" s="925">
        <v>2014</v>
      </c>
      <c r="D18" s="925">
        <v>2015</v>
      </c>
      <c r="E18" s="925">
        <v>2016</v>
      </c>
      <c r="F18" s="927">
        <v>2017</v>
      </c>
    </row>
    <row r="19" spans="1:8" ht="28.5">
      <c r="A19" s="1286" t="s">
        <v>977</v>
      </c>
      <c r="B19" s="934">
        <v>11.694837043263401</v>
      </c>
      <c r="C19" s="935">
        <v>11.576128637645489</v>
      </c>
      <c r="D19" s="934">
        <v>9.6954773628473774</v>
      </c>
      <c r="E19" s="935">
        <v>8.4181508406666694</v>
      </c>
      <c r="F19" s="936">
        <v>8.5047404097738148</v>
      </c>
    </row>
    <row r="20" spans="1:8" ht="28.5">
      <c r="A20" s="1234" t="s">
        <v>978</v>
      </c>
      <c r="B20" s="937">
        <v>13.895172441911278</v>
      </c>
      <c r="C20" s="938">
        <v>18.097411744404649</v>
      </c>
      <c r="D20" s="937">
        <v>19.86211616497464</v>
      </c>
      <c r="E20" s="938">
        <v>21.286577690714143</v>
      </c>
      <c r="F20" s="939">
        <v>21.623927331122438</v>
      </c>
    </row>
    <row r="21" spans="1:8" ht="42.75">
      <c r="A21" s="1234" t="s">
        <v>979</v>
      </c>
      <c r="B21" s="937">
        <v>8.3609124793069167</v>
      </c>
      <c r="C21" s="938">
        <v>8.5110737868778585</v>
      </c>
      <c r="D21" s="937">
        <v>8.0218359128882177</v>
      </c>
      <c r="E21" s="938">
        <v>6.4067605230154561</v>
      </c>
      <c r="F21" s="939">
        <v>5.7584762301287205</v>
      </c>
    </row>
    <row r="22" spans="1:8" ht="28.5">
      <c r="A22" s="1234" t="s">
        <v>980</v>
      </c>
      <c r="B22" s="937">
        <v>41.753374835679701</v>
      </c>
      <c r="C22" s="938">
        <v>43.986338214245265</v>
      </c>
      <c r="D22" s="937">
        <v>48.597683028561541</v>
      </c>
      <c r="E22" s="938">
        <v>48.634701466976907</v>
      </c>
      <c r="F22" s="939">
        <v>48.666451328753247</v>
      </c>
    </row>
    <row r="23" spans="1:8" ht="42.75">
      <c r="A23" s="1234" t="s">
        <v>981</v>
      </c>
      <c r="B23" s="937">
        <v>0</v>
      </c>
      <c r="C23" s="938">
        <v>0</v>
      </c>
      <c r="D23" s="937">
        <v>0</v>
      </c>
      <c r="E23" s="938">
        <v>0.63450818007354104</v>
      </c>
      <c r="F23" s="939">
        <v>0.629887958109005</v>
      </c>
    </row>
    <row r="24" spans="1:8" ht="29.25" thickBot="1">
      <c r="A24" s="1195" t="s">
        <v>982</v>
      </c>
      <c r="B24" s="940">
        <v>24.295703199838702</v>
      </c>
      <c r="C24" s="941">
        <v>17.829047616826742</v>
      </c>
      <c r="D24" s="940">
        <v>13.822887530728217</v>
      </c>
      <c r="E24" s="941">
        <v>14.61930129855328</v>
      </c>
      <c r="F24" s="942">
        <v>14.816516742112773</v>
      </c>
    </row>
    <row r="26" spans="1:8" ht="14.25" customHeight="1">
      <c r="A26" s="1813" t="s">
        <v>983</v>
      </c>
      <c r="B26" s="1816"/>
      <c r="C26" s="1816"/>
      <c r="D26" s="1816"/>
      <c r="E26" s="1816"/>
      <c r="F26" s="1816"/>
      <c r="G26" s="1816"/>
      <c r="H26" s="1816"/>
    </row>
    <row r="27" spans="1:8">
      <c r="A27" s="1816"/>
      <c r="B27" s="1816"/>
      <c r="C27" s="1816"/>
      <c r="D27" s="1816"/>
      <c r="E27" s="1816"/>
      <c r="F27" s="1816"/>
      <c r="G27" s="1816"/>
      <c r="H27" s="1816"/>
    </row>
  </sheetData>
  <mergeCells count="2">
    <mergeCell ref="A26:H27"/>
    <mergeCell ref="A3:F3"/>
  </mergeCells>
  <pageMargins left="0.70866141732283472" right="0.70866141732283472" top="0.74803149606299213" bottom="0.74803149606299213" header="0.31496062992125984" footer="0.31496062992125984"/>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
  <sheetViews>
    <sheetView workbookViewId="0"/>
  </sheetViews>
  <sheetFormatPr defaultColWidth="8.85546875" defaultRowHeight="14.25"/>
  <cols>
    <col min="1" max="1" width="30.7109375" style="809" customWidth="1"/>
    <col min="2" max="6" width="12.7109375" style="809" customWidth="1"/>
    <col min="7" max="7" width="15.28515625" style="809" customWidth="1"/>
    <col min="8" max="8" width="12" style="809" customWidth="1"/>
    <col min="9" max="9" width="12.42578125" style="809" customWidth="1"/>
    <col min="10" max="10" width="12.140625" style="809" customWidth="1"/>
    <col min="11" max="11" width="14.140625" style="809" customWidth="1"/>
    <col min="12" max="12" width="15.42578125" style="809" customWidth="1"/>
    <col min="13" max="13" width="13.28515625" style="809" customWidth="1"/>
    <col min="14" max="16384" width="8.85546875" style="809"/>
  </cols>
  <sheetData>
    <row r="1" spans="1:8">
      <c r="F1" s="810" t="s">
        <v>1038</v>
      </c>
    </row>
    <row r="2" spans="1:8">
      <c r="F2" s="810"/>
    </row>
    <row r="3" spans="1:8" ht="30" customHeight="1">
      <c r="A3" s="1819" t="s">
        <v>989</v>
      </c>
      <c r="B3" s="1819"/>
      <c r="C3" s="1819"/>
      <c r="D3" s="1819"/>
      <c r="E3" s="1819"/>
      <c r="F3" s="1819"/>
      <c r="G3" s="1296"/>
      <c r="H3" s="1296"/>
    </row>
    <row r="4" spans="1:8">
      <c r="A4" s="1231"/>
      <c r="B4" s="1231"/>
      <c r="C4" s="1231"/>
      <c r="D4" s="1231"/>
      <c r="E4" s="1231"/>
      <c r="F4" s="1231"/>
    </row>
    <row r="5" spans="1:8" ht="15" thickBot="1">
      <c r="A5" s="811"/>
      <c r="B5" s="811"/>
      <c r="C5" s="811"/>
      <c r="D5" s="811"/>
      <c r="E5" s="811"/>
      <c r="F5" s="811"/>
    </row>
    <row r="6" spans="1:8" ht="15" thickBot="1">
      <c r="A6" s="895"/>
      <c r="B6" s="897">
        <v>2013</v>
      </c>
      <c r="C6" s="896">
        <v>2014</v>
      </c>
      <c r="D6" s="897">
        <v>2015</v>
      </c>
      <c r="E6" s="896">
        <v>2016</v>
      </c>
      <c r="F6" s="898">
        <v>2017</v>
      </c>
      <c r="G6" s="816"/>
    </row>
    <row r="7" spans="1:8" ht="28.5">
      <c r="A7" s="918" t="s">
        <v>985</v>
      </c>
      <c r="B7" s="900">
        <v>52.461253896833718</v>
      </c>
      <c r="C7" s="899">
        <v>57.066864326567334</v>
      </c>
      <c r="D7" s="900">
        <v>60.107218901358927</v>
      </c>
      <c r="E7" s="899">
        <v>60.296018947191719</v>
      </c>
      <c r="F7" s="901">
        <v>59.387372511232883</v>
      </c>
      <c r="G7" s="820"/>
    </row>
    <row r="8" spans="1:8" ht="28.5">
      <c r="A8" s="1269" t="s">
        <v>984</v>
      </c>
      <c r="B8" s="903">
        <v>13.092320803864229</v>
      </c>
      <c r="C8" s="902">
        <v>12.616958697923533</v>
      </c>
      <c r="D8" s="903">
        <v>14.092822259100259</v>
      </c>
      <c r="E8" s="902">
        <v>16.392422835143087</v>
      </c>
      <c r="F8" s="904">
        <v>16.914056064201446</v>
      </c>
      <c r="G8" s="820"/>
    </row>
    <row r="9" spans="1:8" ht="29.25" thickBot="1">
      <c r="A9" s="1224" t="s">
        <v>986</v>
      </c>
      <c r="B9" s="906">
        <v>34.446425299302057</v>
      </c>
      <c r="C9" s="905">
        <v>30.31617697550913</v>
      </c>
      <c r="D9" s="906">
        <v>25.799958839540814</v>
      </c>
      <c r="E9" s="905">
        <v>23.311558217665194</v>
      </c>
      <c r="F9" s="907">
        <v>23.698571424565674</v>
      </c>
      <c r="G9" s="820"/>
    </row>
    <row r="10" spans="1:8">
      <c r="A10" s="908"/>
    </row>
    <row r="11" spans="1:8">
      <c r="A11" s="1812" t="s">
        <v>943</v>
      </c>
      <c r="B11" s="1812"/>
      <c r="C11" s="1812"/>
      <c r="D11" s="1812"/>
      <c r="E11" s="1812"/>
      <c r="F11" s="1812"/>
    </row>
    <row r="12" spans="1:8">
      <c r="A12" s="1812"/>
      <c r="B12" s="1812"/>
      <c r="C12" s="1812"/>
      <c r="D12" s="1812"/>
      <c r="E12" s="1812"/>
      <c r="F12" s="1812"/>
    </row>
  </sheetData>
  <mergeCells count="2">
    <mergeCell ref="A11:F12"/>
    <mergeCell ref="A3:F3"/>
  </mergeCells>
  <pageMargins left="0.70866141732283472" right="0.70866141732283472" top="0.74803149606299213" bottom="0.74803149606299213" header="0.31496062992125984" footer="0.31496062992125984"/>
  <pageSetup paperSize="9" scale="9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workbookViewId="0"/>
  </sheetViews>
  <sheetFormatPr defaultColWidth="8.85546875" defaultRowHeight="14.25"/>
  <cols>
    <col min="1" max="1" width="30.7109375" style="809" customWidth="1"/>
    <col min="2" max="6" width="12.7109375" style="809" customWidth="1"/>
    <col min="7" max="7" width="15.28515625" style="809" customWidth="1"/>
    <col min="8" max="8" width="12" style="809" customWidth="1"/>
    <col min="9" max="9" width="12.42578125" style="809" customWidth="1"/>
    <col min="10" max="10" width="12.140625" style="809" customWidth="1"/>
    <col min="11" max="11" width="14.140625" style="809" customWidth="1"/>
    <col min="12" max="12" width="15.42578125" style="809" customWidth="1"/>
    <col min="13" max="13" width="13.28515625" style="809" customWidth="1"/>
    <col min="14" max="16384" width="8.85546875" style="809"/>
  </cols>
  <sheetData>
    <row r="1" spans="1:8">
      <c r="F1" s="810" t="s">
        <v>1027</v>
      </c>
    </row>
    <row r="2" spans="1:8">
      <c r="F2" s="810"/>
    </row>
    <row r="3" spans="1:8" ht="14.25" customHeight="1">
      <c r="A3" s="1820" t="s">
        <v>1028</v>
      </c>
      <c r="B3" s="1820"/>
      <c r="C3" s="1820"/>
      <c r="D3" s="1820"/>
      <c r="E3" s="1820"/>
      <c r="F3" s="1820"/>
      <c r="G3" s="1231"/>
      <c r="H3" s="1231"/>
    </row>
    <row r="4" spans="1:8">
      <c r="A4" s="1820"/>
      <c r="B4" s="1820"/>
      <c r="C4" s="1820"/>
      <c r="D4" s="1820"/>
      <c r="E4" s="1820"/>
      <c r="F4" s="1820"/>
    </row>
    <row r="5" spans="1:8" ht="15" thickBot="1">
      <c r="A5" s="811"/>
      <c r="B5" s="811"/>
      <c r="C5" s="811"/>
      <c r="D5" s="811"/>
      <c r="E5" s="811"/>
      <c r="F5" s="811"/>
    </row>
    <row r="6" spans="1:8" ht="15" thickBot="1">
      <c r="A6" s="812"/>
      <c r="B6" s="813">
        <v>2013</v>
      </c>
      <c r="C6" s="814">
        <v>2014</v>
      </c>
      <c r="D6" s="813">
        <v>2015</v>
      </c>
      <c r="E6" s="815">
        <v>2016</v>
      </c>
      <c r="F6" s="815">
        <v>2017</v>
      </c>
      <c r="G6" s="816"/>
    </row>
    <row r="7" spans="1:8" ht="28.5">
      <c r="A7" s="1237" t="s">
        <v>939</v>
      </c>
      <c r="B7" s="817">
        <v>71.141237825484666</v>
      </c>
      <c r="C7" s="818">
        <v>63.653471263646487</v>
      </c>
      <c r="D7" s="817">
        <v>77.26931515135476</v>
      </c>
      <c r="E7" s="819">
        <v>72.886108876976991</v>
      </c>
      <c r="F7" s="819">
        <v>72.143755539538049</v>
      </c>
      <c r="G7" s="820"/>
    </row>
    <row r="8" spans="1:8" ht="57">
      <c r="A8" s="1119" t="s">
        <v>940</v>
      </c>
      <c r="B8" s="821">
        <v>53.270809156695307</v>
      </c>
      <c r="C8" s="822">
        <v>39.18246213764813</v>
      </c>
      <c r="D8" s="821">
        <v>59.198489447253998</v>
      </c>
      <c r="E8" s="823">
        <v>50.407067801692953</v>
      </c>
      <c r="F8" s="823">
        <v>48.749043174600409</v>
      </c>
      <c r="G8" s="820"/>
    </row>
    <row r="9" spans="1:8" ht="28.5">
      <c r="A9" s="1244" t="s">
        <v>941</v>
      </c>
      <c r="B9" s="821">
        <v>55.798985479134544</v>
      </c>
      <c r="C9" s="822">
        <v>52.169873925943541</v>
      </c>
      <c r="D9" s="821">
        <v>63.249071478217068</v>
      </c>
      <c r="E9" s="823">
        <v>61.906983959212049</v>
      </c>
      <c r="F9" s="823">
        <v>61.491243853561897</v>
      </c>
      <c r="G9" s="820"/>
    </row>
    <row r="10" spans="1:8" ht="57.75" thickBot="1">
      <c r="A10" s="1202" t="s">
        <v>942</v>
      </c>
      <c r="B10" s="824">
        <v>30.933324635541865</v>
      </c>
      <c r="C10" s="825">
        <v>25.122545569344119</v>
      </c>
      <c r="D10" s="824">
        <v>36.099795172382287</v>
      </c>
      <c r="E10" s="826">
        <v>31.381490616921649</v>
      </c>
      <c r="F10" s="826">
        <v>30.297674605428782</v>
      </c>
    </row>
    <row r="11" spans="1:8">
      <c r="A11" s="827"/>
      <c r="B11" s="828"/>
      <c r="C11" s="828"/>
      <c r="D11" s="828"/>
      <c r="E11" s="828"/>
      <c r="F11" s="828"/>
    </row>
    <row r="12" spans="1:8" ht="14.25" customHeight="1">
      <c r="A12" s="1812" t="s">
        <v>943</v>
      </c>
      <c r="B12" s="1812"/>
      <c r="C12" s="1812"/>
      <c r="D12" s="1812"/>
      <c r="E12" s="1812"/>
      <c r="F12" s="1812"/>
    </row>
    <row r="13" spans="1:8">
      <c r="A13" s="1812"/>
      <c r="B13" s="1812"/>
      <c r="C13" s="1812"/>
      <c r="D13" s="1812"/>
      <c r="E13" s="1812"/>
      <c r="F13" s="1812"/>
    </row>
    <row r="14" spans="1:8">
      <c r="A14" s="1812"/>
      <c r="B14" s="1812"/>
      <c r="C14" s="1812"/>
      <c r="D14" s="1812"/>
      <c r="E14" s="1812"/>
    </row>
  </sheetData>
  <mergeCells count="3">
    <mergeCell ref="A14:E14"/>
    <mergeCell ref="A3:F4"/>
    <mergeCell ref="A12:F13"/>
  </mergeCells>
  <pageMargins left="0.70866141732283472" right="0.70866141732283472" top="0.74803149606299213" bottom="0.74803149606299213"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
  <sheetViews>
    <sheetView workbookViewId="0"/>
  </sheetViews>
  <sheetFormatPr defaultColWidth="8.85546875" defaultRowHeight="14.25"/>
  <cols>
    <col min="1" max="1" width="40.28515625" style="809" customWidth="1"/>
    <col min="2" max="6" width="12.7109375" style="809" customWidth="1"/>
    <col min="7" max="7" width="13.28515625" style="809" customWidth="1"/>
    <col min="8" max="16384" width="8.85546875" style="809"/>
  </cols>
  <sheetData>
    <row r="1" spans="1:8">
      <c r="F1" s="810" t="s">
        <v>992</v>
      </c>
    </row>
    <row r="2" spans="1:8">
      <c r="D2" s="810"/>
      <c r="E2" s="810"/>
    </row>
    <row r="3" spans="1:8" ht="35.25" customHeight="1">
      <c r="A3" s="1814" t="s">
        <v>991</v>
      </c>
      <c r="B3" s="1814"/>
      <c r="C3" s="1814"/>
      <c r="D3" s="1814"/>
      <c r="E3" s="1814"/>
      <c r="F3" s="1814"/>
      <c r="G3" s="1223"/>
      <c r="H3" s="1223"/>
    </row>
    <row r="4" spans="1:8" ht="15" thickBot="1">
      <c r="A4" s="829"/>
      <c r="B4" s="829"/>
      <c r="C4" s="829"/>
      <c r="D4" s="829"/>
      <c r="E4" s="829"/>
      <c r="F4" s="829"/>
    </row>
    <row r="5" spans="1:8" ht="15" thickBot="1">
      <c r="A5" s="844"/>
      <c r="B5" s="845">
        <v>2013</v>
      </c>
      <c r="C5" s="846">
        <v>2014</v>
      </c>
      <c r="D5" s="845">
        <v>2015</v>
      </c>
      <c r="E5" s="847">
        <v>2016</v>
      </c>
      <c r="F5" s="847">
        <v>2017</v>
      </c>
    </row>
    <row r="6" spans="1:8">
      <c r="A6" s="1252" t="s">
        <v>702</v>
      </c>
      <c r="B6" s="848">
        <v>70.821721138417359</v>
      </c>
      <c r="C6" s="849">
        <v>63.778998094811158</v>
      </c>
      <c r="D6" s="848">
        <v>57.189197344598675</v>
      </c>
      <c r="E6" s="850">
        <v>63.350939929792325</v>
      </c>
      <c r="F6" s="850">
        <v>66.994858611825194</v>
      </c>
    </row>
    <row r="7" spans="1:8" ht="28.5">
      <c r="A7" s="1262" t="s">
        <v>993</v>
      </c>
      <c r="B7" s="851">
        <v>4.9911325057005325</v>
      </c>
      <c r="C7" s="852">
        <v>4.5668497142216742</v>
      </c>
      <c r="D7" s="851">
        <v>3.3531985515992755</v>
      </c>
      <c r="E7" s="853">
        <v>3.4054000852990387</v>
      </c>
      <c r="F7" s="853">
        <v>2.5681233933161955</v>
      </c>
    </row>
    <row r="8" spans="1:8">
      <c r="A8" s="1217" t="s">
        <v>952</v>
      </c>
      <c r="B8" s="851">
        <v>0.88674942994679506</v>
      </c>
      <c r="C8" s="852">
        <v>7.6543763308304387</v>
      </c>
      <c r="D8" s="851">
        <v>9.120398310199155</v>
      </c>
      <c r="E8" s="853">
        <v>3.5891210918276961</v>
      </c>
      <c r="F8" s="853">
        <v>4.4447300771208225</v>
      </c>
    </row>
    <row r="9" spans="1:8" ht="57">
      <c r="A9" s="1262" t="s">
        <v>953</v>
      </c>
      <c r="B9" s="851">
        <v>3.0909551558145427</v>
      </c>
      <c r="C9" s="852">
        <v>2.5607979379132577</v>
      </c>
      <c r="D9" s="851">
        <v>8.8865419432709718</v>
      </c>
      <c r="E9" s="853">
        <v>5.6527016830156489</v>
      </c>
      <c r="F9" s="853">
        <v>2.7866323907455013</v>
      </c>
    </row>
    <row r="10" spans="1:8" ht="15" thickBot="1">
      <c r="A10" s="1254" t="s">
        <v>954</v>
      </c>
      <c r="B10" s="854">
        <v>20.209441770120769</v>
      </c>
      <c r="C10" s="855">
        <v>21.438977922223469</v>
      </c>
      <c r="D10" s="854">
        <v>21.450663850331924</v>
      </c>
      <c r="E10" s="856">
        <v>24.001837210065286</v>
      </c>
      <c r="F10" s="856">
        <v>23.205655526992288</v>
      </c>
    </row>
    <row r="11" spans="1:8" ht="15" thickBot="1">
      <c r="A11" s="829"/>
      <c r="B11" s="829"/>
      <c r="C11" s="829"/>
      <c r="D11" s="829"/>
      <c r="E11" s="829"/>
      <c r="F11" s="829"/>
    </row>
    <row r="12" spans="1:8" ht="15" thickBot="1">
      <c r="A12" s="857"/>
      <c r="B12" s="858">
        <v>2013</v>
      </c>
      <c r="C12" s="859">
        <v>2014</v>
      </c>
      <c r="D12" s="858">
        <v>2015</v>
      </c>
      <c r="E12" s="860">
        <v>2016</v>
      </c>
      <c r="F12" s="860">
        <v>2017</v>
      </c>
    </row>
    <row r="13" spans="1:8" ht="28.5">
      <c r="A13" s="1193" t="s">
        <v>956</v>
      </c>
      <c r="B13" s="861">
        <v>82.289002557544748</v>
      </c>
      <c r="C13" s="862">
        <v>85.559265442404012</v>
      </c>
      <c r="D13" s="861">
        <v>64.115853658536579</v>
      </c>
      <c r="E13" s="863">
        <v>76.722449706248881</v>
      </c>
      <c r="F13" s="863">
        <v>86.917960088691785</v>
      </c>
    </row>
    <row r="14" spans="1:8">
      <c r="A14" s="1191" t="s">
        <v>957</v>
      </c>
      <c r="B14" s="864">
        <v>3.4846547314578009</v>
      </c>
      <c r="C14" s="865">
        <v>1.4607679465776295</v>
      </c>
      <c r="D14" s="864">
        <v>10.711382113821138</v>
      </c>
      <c r="E14" s="866">
        <v>7.6731351255118385</v>
      </c>
      <c r="F14" s="866">
        <v>2.4833702882483371</v>
      </c>
    </row>
    <row r="15" spans="1:8" ht="29.25" thickBot="1">
      <c r="A15" s="1250" t="s">
        <v>958</v>
      </c>
      <c r="B15" s="867">
        <v>14.226342710997441</v>
      </c>
      <c r="C15" s="868">
        <v>12.979966611018364</v>
      </c>
      <c r="D15" s="867">
        <v>25.172764227642276</v>
      </c>
      <c r="E15" s="869">
        <v>15.604415168239274</v>
      </c>
      <c r="F15" s="869">
        <v>10.598669623059868</v>
      </c>
    </row>
    <row r="16" spans="1:8">
      <c r="A16" s="829"/>
      <c r="B16" s="829"/>
      <c r="C16" s="829"/>
      <c r="D16" s="829"/>
      <c r="E16" s="829"/>
      <c r="F16" s="829"/>
    </row>
    <row r="17" spans="1:8">
      <c r="A17" s="1298" t="s">
        <v>994</v>
      </c>
      <c r="B17" s="1298"/>
      <c r="C17" s="1298"/>
      <c r="D17" s="1298"/>
      <c r="E17" s="1298"/>
      <c r="F17" s="1298"/>
      <c r="G17" s="1298"/>
      <c r="H17" s="1298"/>
    </row>
    <row r="18" spans="1:8">
      <c r="A18" s="1298"/>
      <c r="B18" s="1298"/>
      <c r="C18" s="1298"/>
      <c r="D18" s="1298"/>
      <c r="E18" s="1298"/>
      <c r="F18" s="1298"/>
      <c r="G18" s="1298"/>
      <c r="H18" s="1298"/>
    </row>
    <row r="36" spans="10:10">
      <c r="J36" s="809" t="s">
        <v>68</v>
      </c>
    </row>
  </sheetData>
  <mergeCells count="1">
    <mergeCell ref="A3:F3"/>
  </mergeCells>
  <pageMargins left="0.70866141732283472" right="0.70866141732283472" top="0.74803149606299213" bottom="0.74803149606299213" header="0.31496062992125984" footer="0.31496062992125984"/>
  <pageSetup paperSize="9" scale="6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workbookViewId="0"/>
  </sheetViews>
  <sheetFormatPr defaultColWidth="8.85546875" defaultRowHeight="14.25"/>
  <cols>
    <col min="1" max="1" width="39.42578125" style="809" customWidth="1"/>
    <col min="2" max="6" width="12.7109375" style="809" customWidth="1"/>
    <col min="7" max="10" width="15.7109375" style="809" customWidth="1"/>
    <col min="11" max="16384" width="8.85546875" style="809"/>
  </cols>
  <sheetData>
    <row r="1" spans="1:10">
      <c r="B1" s="810"/>
      <c r="F1" s="810" t="s">
        <v>996</v>
      </c>
    </row>
    <row r="2" spans="1:10">
      <c r="B2" s="810"/>
      <c r="F2" s="810"/>
      <c r="G2" s="810"/>
    </row>
    <row r="3" spans="1:10" ht="39" customHeight="1">
      <c r="A3" s="1814" t="s">
        <v>995</v>
      </c>
      <c r="B3" s="1814"/>
      <c r="C3" s="1814"/>
      <c r="D3" s="1814"/>
      <c r="E3" s="1814"/>
      <c r="F3" s="1814"/>
      <c r="G3" s="870"/>
      <c r="H3" s="870"/>
      <c r="I3" s="870"/>
      <c r="J3" s="870"/>
    </row>
    <row r="4" spans="1:10" ht="14.25" customHeight="1">
      <c r="A4" s="829"/>
      <c r="B4" s="829"/>
      <c r="C4" s="829"/>
      <c r="D4" s="829"/>
      <c r="E4" s="829"/>
      <c r="F4" s="829"/>
      <c r="G4" s="829"/>
      <c r="H4" s="829"/>
      <c r="I4" s="829"/>
      <c r="J4" s="829"/>
    </row>
    <row r="5" spans="1:10" ht="15.75" customHeight="1" thickBot="1">
      <c r="E5" s="1817" t="s">
        <v>469</v>
      </c>
      <c r="F5" s="1817"/>
    </row>
    <row r="6" spans="1:10" ht="15" thickBot="1">
      <c r="A6" s="871"/>
      <c r="B6" s="944" t="s">
        <v>67</v>
      </c>
      <c r="C6" s="945" t="s">
        <v>6</v>
      </c>
      <c r="D6" s="944" t="s">
        <v>7</v>
      </c>
      <c r="E6" s="946" t="s">
        <v>0</v>
      </c>
      <c r="F6" s="946" t="s">
        <v>1</v>
      </c>
    </row>
    <row r="7" spans="1:10">
      <c r="A7" s="1193" t="s">
        <v>961</v>
      </c>
      <c r="B7" s="947">
        <v>28.747999999999998</v>
      </c>
      <c r="C7" s="948">
        <v>173.46299999999999</v>
      </c>
      <c r="D7" s="947">
        <v>-126</v>
      </c>
      <c r="E7" s="949">
        <v>0</v>
      </c>
      <c r="F7" s="949">
        <v>93.507999999999996</v>
      </c>
    </row>
    <row r="8" spans="1:10">
      <c r="A8" s="1154" t="s">
        <v>962</v>
      </c>
      <c r="B8" s="889">
        <v>-15.638</v>
      </c>
      <c r="C8" s="890">
        <v>419.95100000000002</v>
      </c>
      <c r="D8" s="889">
        <v>-281</v>
      </c>
      <c r="E8" s="891">
        <v>665.57600000000002</v>
      </c>
      <c r="F8" s="891">
        <v>34.67</v>
      </c>
    </row>
    <row r="9" spans="1:10" ht="28.5">
      <c r="A9" s="1262" t="s">
        <v>963</v>
      </c>
      <c r="B9" s="889">
        <v>0</v>
      </c>
      <c r="C9" s="890">
        <v>588.19200000000001</v>
      </c>
      <c r="D9" s="889"/>
      <c r="E9" s="891">
        <v>0</v>
      </c>
      <c r="F9" s="891">
        <v>105.904</v>
      </c>
    </row>
    <row r="10" spans="1:10" ht="28.5">
      <c r="A10" s="943" t="s">
        <v>997</v>
      </c>
      <c r="B10" s="889"/>
      <c r="C10" s="890"/>
      <c r="D10" s="889"/>
      <c r="E10" s="891"/>
      <c r="F10" s="891">
        <v>-66.099999999999994</v>
      </c>
    </row>
    <row r="11" spans="1:10" ht="28.5">
      <c r="A11" s="1154" t="s">
        <v>965</v>
      </c>
      <c r="B11" s="889">
        <v>0</v>
      </c>
      <c r="C11" s="890">
        <v>114.554</v>
      </c>
      <c r="D11" s="889">
        <v>1696</v>
      </c>
      <c r="E11" s="891">
        <v>-634.79700000000003</v>
      </c>
      <c r="F11" s="891">
        <v>1030.809</v>
      </c>
    </row>
    <row r="12" spans="1:10" ht="15" thickBot="1">
      <c r="A12" s="1222" t="s">
        <v>167</v>
      </c>
      <c r="B12" s="950">
        <v>13.109999999999998</v>
      </c>
      <c r="C12" s="951">
        <v>1296.1600000000001</v>
      </c>
      <c r="D12" s="950">
        <v>1289</v>
      </c>
      <c r="E12" s="952">
        <v>30.778999999999996</v>
      </c>
      <c r="F12" s="952">
        <v>1198.7909999999999</v>
      </c>
    </row>
    <row r="13" spans="1:10" ht="15" thickBot="1"/>
    <row r="14" spans="1:10" ht="15" thickBot="1">
      <c r="A14" s="871"/>
      <c r="B14" s="944" t="s">
        <v>67</v>
      </c>
      <c r="C14" s="945" t="s">
        <v>6</v>
      </c>
      <c r="D14" s="944" t="s">
        <v>7</v>
      </c>
      <c r="E14" s="946" t="s">
        <v>0</v>
      </c>
      <c r="F14" s="946" t="s">
        <v>1</v>
      </c>
    </row>
    <row r="15" spans="1:10">
      <c r="A15" s="1193" t="s">
        <v>961</v>
      </c>
      <c r="B15" s="947">
        <v>4346.8710000000001</v>
      </c>
      <c r="C15" s="948">
        <v>8524.6689999999999</v>
      </c>
      <c r="D15" s="947">
        <v>-282</v>
      </c>
      <c r="E15" s="949">
        <v>4122.3339999999998</v>
      </c>
      <c r="F15" s="949">
        <v>18485.347999999998</v>
      </c>
    </row>
    <row r="16" spans="1:10">
      <c r="A16" s="1154" t="s">
        <v>962</v>
      </c>
      <c r="B16" s="889">
        <v>1922.915</v>
      </c>
      <c r="C16" s="890">
        <v>2763.7350000000001</v>
      </c>
      <c r="D16" s="889">
        <v>2462</v>
      </c>
      <c r="E16" s="891">
        <v>4856.41</v>
      </c>
      <c r="F16" s="891">
        <v>5127.09</v>
      </c>
    </row>
    <row r="17" spans="1:12" ht="28.5">
      <c r="A17" s="1262" t="s">
        <v>963</v>
      </c>
      <c r="B17" s="889">
        <v>-32.165999999999997</v>
      </c>
      <c r="C17" s="890">
        <v>-172.571</v>
      </c>
      <c r="D17" s="889">
        <v>509</v>
      </c>
      <c r="E17" s="891">
        <v>-1034.894</v>
      </c>
      <c r="F17" s="891">
        <v>-89.409000000000006</v>
      </c>
    </row>
    <row r="18" spans="1:12" ht="28.5">
      <c r="A18" s="1154" t="s">
        <v>965</v>
      </c>
      <c r="B18" s="889">
        <v>6066.57</v>
      </c>
      <c r="C18" s="890">
        <v>8373.8989999999994</v>
      </c>
      <c r="D18" s="889">
        <v>6440</v>
      </c>
      <c r="E18" s="891">
        <v>19691.953999999998</v>
      </c>
      <c r="F18" s="891">
        <v>13726.376</v>
      </c>
    </row>
    <row r="19" spans="1:12" ht="15" thickBot="1">
      <c r="A19" s="1222" t="s">
        <v>167</v>
      </c>
      <c r="B19" s="950">
        <v>12304.189999999999</v>
      </c>
      <c r="C19" s="951">
        <v>19489.732</v>
      </c>
      <c r="D19" s="950">
        <v>9129</v>
      </c>
      <c r="E19" s="952">
        <v>27635.803999999996</v>
      </c>
      <c r="F19" s="952">
        <v>37249.404999999999</v>
      </c>
      <c r="L19" s="809" t="s">
        <v>68</v>
      </c>
    </row>
    <row r="21" spans="1:12" ht="14.25" customHeight="1">
      <c r="A21" s="1813" t="s">
        <v>998</v>
      </c>
      <c r="B21" s="1816"/>
      <c r="C21" s="1816"/>
      <c r="D21" s="1816"/>
      <c r="E21" s="1816"/>
      <c r="F21" s="1816"/>
    </row>
    <row r="22" spans="1:12">
      <c r="A22" s="1816"/>
      <c r="B22" s="1816"/>
      <c r="C22" s="1816"/>
      <c r="D22" s="1816"/>
      <c r="E22" s="1816"/>
      <c r="F22" s="1816"/>
    </row>
  </sheetData>
  <mergeCells count="3">
    <mergeCell ref="A3:F3"/>
    <mergeCell ref="A21:F22"/>
    <mergeCell ref="E5:F5"/>
  </mergeCells>
  <pageMargins left="0.70866141732283472" right="0.70866141732283472" top="0.74803149606299213" bottom="0.74803149606299213" header="0.31496062992125984" footer="0.31496062992125984"/>
  <pageSetup paperSize="9" scale="4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
  <sheetViews>
    <sheetView workbookViewId="0"/>
  </sheetViews>
  <sheetFormatPr defaultColWidth="8.85546875" defaultRowHeight="14.25"/>
  <cols>
    <col min="1" max="1" width="39.42578125" style="809" customWidth="1"/>
    <col min="2" max="10" width="15.7109375" style="809" customWidth="1"/>
    <col min="11" max="16384" width="8.85546875" style="809"/>
  </cols>
  <sheetData>
    <row r="1" spans="1:10">
      <c r="C1" s="810"/>
      <c r="J1" s="810" t="s">
        <v>1000</v>
      </c>
    </row>
    <row r="2" spans="1:10">
      <c r="C2" s="810"/>
      <c r="G2" s="810"/>
    </row>
    <row r="3" spans="1:10" ht="14.25" customHeight="1">
      <c r="A3" s="1814" t="s">
        <v>999</v>
      </c>
      <c r="B3" s="1814"/>
      <c r="C3" s="1814"/>
      <c r="D3" s="1814"/>
      <c r="E3" s="1814"/>
      <c r="F3" s="1814"/>
      <c r="G3" s="1814"/>
      <c r="H3" s="1814"/>
      <c r="I3" s="1814"/>
      <c r="J3" s="1814"/>
    </row>
    <row r="4" spans="1:10" ht="15" thickBot="1">
      <c r="A4" s="829"/>
      <c r="B4" s="829"/>
      <c r="C4" s="829"/>
      <c r="D4" s="829"/>
      <c r="E4" s="829"/>
      <c r="F4" s="829"/>
      <c r="G4" s="829"/>
      <c r="H4" s="829"/>
    </row>
    <row r="5" spans="1:10">
      <c r="A5" s="1821" t="s">
        <v>1004</v>
      </c>
      <c r="B5" s="1823">
        <v>2015</v>
      </c>
      <c r="C5" s="1824"/>
      <c r="D5" s="1825"/>
      <c r="E5" s="1826">
        <v>2016</v>
      </c>
      <c r="F5" s="1827"/>
      <c r="G5" s="1828"/>
      <c r="H5" s="1829">
        <v>2017</v>
      </c>
      <c r="I5" s="1827"/>
      <c r="J5" s="1830"/>
    </row>
    <row r="6" spans="1:10" ht="43.5" thickBot="1">
      <c r="A6" s="1822"/>
      <c r="B6" s="1275" t="s">
        <v>1001</v>
      </c>
      <c r="C6" s="1185" t="s">
        <v>1002</v>
      </c>
      <c r="D6" s="1220" t="s">
        <v>1003</v>
      </c>
      <c r="E6" s="1275" t="s">
        <v>1001</v>
      </c>
      <c r="F6" s="1185" t="s">
        <v>1002</v>
      </c>
      <c r="G6" s="1220" t="s">
        <v>1003</v>
      </c>
      <c r="H6" s="1275" t="s">
        <v>1001</v>
      </c>
      <c r="I6" s="1185" t="s">
        <v>1002</v>
      </c>
      <c r="J6" s="1220" t="s">
        <v>1003</v>
      </c>
    </row>
    <row r="7" spans="1:10">
      <c r="A7" s="1166" t="s">
        <v>984</v>
      </c>
      <c r="B7" s="953">
        <v>-0.88504286843716495</v>
      </c>
      <c r="C7" s="954">
        <v>7.754361359759077</v>
      </c>
      <c r="D7" s="955">
        <v>6.8693184913219119</v>
      </c>
      <c r="E7" s="953">
        <v>1.3528098223794824</v>
      </c>
      <c r="F7" s="954">
        <v>9.8708474306494569</v>
      </c>
      <c r="G7" s="956">
        <v>11.223657253028939</v>
      </c>
      <c r="H7" s="957">
        <v>5.0126281868150567E-2</v>
      </c>
      <c r="I7" s="958">
        <v>7.4128052640143078</v>
      </c>
      <c r="J7" s="959">
        <v>7.4629315458824594</v>
      </c>
    </row>
    <row r="8" spans="1:10" ht="28.5">
      <c r="A8" s="1268" t="s">
        <v>1005</v>
      </c>
      <c r="B8" s="960">
        <v>1.2239102088089682</v>
      </c>
      <c r="C8" s="961">
        <v>4.6473948966566949</v>
      </c>
      <c r="D8" s="962">
        <v>5.8713051054656624</v>
      </c>
      <c r="E8" s="960">
        <v>-0.32990020432679834</v>
      </c>
      <c r="F8" s="961">
        <v>10.233790720803523</v>
      </c>
      <c r="G8" s="963">
        <v>9.9038905164767232</v>
      </c>
      <c r="H8" s="964">
        <v>0.41596691611725489</v>
      </c>
      <c r="I8" s="965">
        <v>5.5390652334097794</v>
      </c>
      <c r="J8" s="966">
        <v>5.9550321495270335</v>
      </c>
    </row>
    <row r="9" spans="1:10">
      <c r="A9" s="1165" t="s">
        <v>986</v>
      </c>
      <c r="B9" s="960">
        <v>-0.19347383577311261</v>
      </c>
      <c r="C9" s="961">
        <v>-0.43301287053982346</v>
      </c>
      <c r="D9" s="962">
        <v>-0.62648670631293601</v>
      </c>
      <c r="E9" s="960"/>
      <c r="F9" s="961">
        <v>5.2890985653103266</v>
      </c>
      <c r="G9" s="963">
        <v>5.2890985653103266</v>
      </c>
      <c r="H9" s="964">
        <v>9.5874770332924797E-2</v>
      </c>
      <c r="I9" s="965">
        <v>18.9532285368545</v>
      </c>
      <c r="J9" s="966">
        <v>19.049103307187426</v>
      </c>
    </row>
    <row r="10" spans="1:10" ht="14.25" customHeight="1">
      <c r="A10" s="1164" t="s">
        <v>684</v>
      </c>
      <c r="B10" s="967"/>
      <c r="C10" s="968"/>
      <c r="D10" s="969">
        <v>3.9720157865401435</v>
      </c>
      <c r="E10" s="967"/>
      <c r="F10" s="968"/>
      <c r="G10" s="970">
        <v>2.8394149323023488</v>
      </c>
      <c r="H10" s="971">
        <v>0</v>
      </c>
      <c r="I10" s="972">
        <v>0</v>
      </c>
      <c r="J10" s="973">
        <v>2.8154346033991504</v>
      </c>
    </row>
    <row r="11" spans="1:10">
      <c r="A11" s="1165" t="s">
        <v>1006</v>
      </c>
      <c r="B11" s="960"/>
      <c r="C11" s="974">
        <v>0.17504603134588831</v>
      </c>
      <c r="D11" s="975">
        <v>0.17504603134588831</v>
      </c>
      <c r="E11" s="976"/>
      <c r="F11" s="974">
        <v>-0.244678349512849</v>
      </c>
      <c r="G11" s="977">
        <v>-0.244678349512849</v>
      </c>
      <c r="H11" s="964">
        <v>1.8897023286215779E-2</v>
      </c>
      <c r="I11" s="965">
        <v>-1.5953731256583947E-2</v>
      </c>
      <c r="J11" s="966">
        <v>2.9432920296318275E-3</v>
      </c>
    </row>
    <row r="12" spans="1:10" ht="15" thickBot="1">
      <c r="A12" s="1049" t="s">
        <v>1007</v>
      </c>
      <c r="B12" s="978"/>
      <c r="C12" s="979"/>
      <c r="D12" s="980"/>
      <c r="E12" s="981"/>
      <c r="F12" s="979">
        <v>5.5761447981149912</v>
      </c>
      <c r="G12" s="982">
        <v>5.5761447981149912</v>
      </c>
      <c r="H12" s="983">
        <v>-0.90811503825451756</v>
      </c>
      <c r="I12" s="984">
        <v>-14.580728026621372</v>
      </c>
      <c r="J12" s="985">
        <v>-15.488843064875891</v>
      </c>
    </row>
    <row r="14" spans="1:10">
      <c r="A14" s="1816" t="s">
        <v>1008</v>
      </c>
      <c r="B14" s="1816"/>
      <c r="C14" s="1816"/>
      <c r="D14" s="1816"/>
      <c r="E14" s="1816"/>
      <c r="F14" s="1816"/>
      <c r="G14" s="1816"/>
      <c r="H14" s="1816"/>
      <c r="I14" s="1816"/>
      <c r="J14" s="1816"/>
    </row>
    <row r="15" spans="1:10">
      <c r="A15" s="1816"/>
      <c r="B15" s="1816"/>
      <c r="C15" s="1816"/>
      <c r="D15" s="1816"/>
      <c r="E15" s="1816"/>
      <c r="F15" s="1816"/>
      <c r="G15" s="1816"/>
      <c r="H15" s="1816"/>
      <c r="I15" s="1816"/>
      <c r="J15" s="1816"/>
    </row>
    <row r="29" spans="12:12">
      <c r="L29" s="809" t="s">
        <v>68</v>
      </c>
    </row>
  </sheetData>
  <mergeCells count="6">
    <mergeCell ref="A14:J15"/>
    <mergeCell ref="A3:J3"/>
    <mergeCell ref="A5:A6"/>
    <mergeCell ref="B5:D5"/>
    <mergeCell ref="E5:G5"/>
    <mergeCell ref="H5:J5"/>
  </mergeCells>
  <pageMargins left="0.70866141732283472" right="0.70866141732283472" top="0.74803149606299213" bottom="0.74803149606299213" header="0.31496062992125984" footer="0.31496062992125984"/>
  <pageSetup paperSize="9" scale="4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workbookViewId="0"/>
  </sheetViews>
  <sheetFormatPr defaultColWidth="8.85546875" defaultRowHeight="14.25"/>
  <cols>
    <col min="1" max="1" width="36.42578125" style="809" customWidth="1"/>
    <col min="2" max="6" width="12.7109375" style="809" customWidth="1"/>
    <col min="7" max="7" width="13.28515625" style="809" customWidth="1"/>
    <col min="8" max="16384" width="8.85546875" style="809"/>
  </cols>
  <sheetData>
    <row r="1" spans="1:8">
      <c r="F1" s="810" t="s">
        <v>1010</v>
      </c>
    </row>
    <row r="2" spans="1:8">
      <c r="D2" s="810"/>
      <c r="E2" s="810"/>
    </row>
    <row r="3" spans="1:8" ht="14.25" customHeight="1">
      <c r="A3" s="1814" t="s">
        <v>1009</v>
      </c>
      <c r="B3" s="1814"/>
      <c r="C3" s="1814"/>
      <c r="D3" s="1814"/>
      <c r="E3" s="1814"/>
      <c r="F3" s="1814"/>
      <c r="G3" s="1223"/>
      <c r="H3" s="1223"/>
    </row>
    <row r="4" spans="1:8" ht="15" thickBot="1">
      <c r="A4" s="829"/>
      <c r="B4" s="829"/>
      <c r="C4" s="829"/>
      <c r="D4" s="829"/>
      <c r="E4" s="829"/>
      <c r="F4" s="829"/>
    </row>
    <row r="5" spans="1:8" ht="15" thickBot="1">
      <c r="B5" s="830">
        <v>2013</v>
      </c>
      <c r="C5" s="831">
        <v>2014</v>
      </c>
      <c r="D5" s="831">
        <v>2015</v>
      </c>
      <c r="E5" s="830">
        <v>2016</v>
      </c>
      <c r="F5" s="832">
        <v>2017</v>
      </c>
      <c r="G5" s="833"/>
    </row>
    <row r="6" spans="1:8" ht="42.75">
      <c r="A6" s="1203" t="s">
        <v>1011</v>
      </c>
      <c r="B6" s="986">
        <v>3.4188470170922733</v>
      </c>
      <c r="C6" s="987">
        <v>3.1681736161083203</v>
      </c>
      <c r="D6" s="987">
        <v>2.6851928653626711</v>
      </c>
      <c r="E6" s="986">
        <v>2.2202598858781575</v>
      </c>
      <c r="F6" s="988">
        <v>2.2116363367229832</v>
      </c>
      <c r="G6" s="837"/>
    </row>
    <row r="7" spans="1:8" ht="28.5">
      <c r="A7" s="1068" t="s">
        <v>1012</v>
      </c>
      <c r="B7" s="989">
        <v>1.0099979596000817</v>
      </c>
      <c r="C7" s="990">
        <v>0.99505989168409037</v>
      </c>
      <c r="D7" s="990">
        <v>1.0161277463755451</v>
      </c>
      <c r="E7" s="989">
        <v>0.99425468677632034</v>
      </c>
      <c r="F7" s="991">
        <v>1.0251810532070273</v>
      </c>
      <c r="G7" s="837"/>
    </row>
    <row r="8" spans="1:8" ht="43.5" thickBot="1">
      <c r="A8" s="1229" t="s">
        <v>1013</v>
      </c>
      <c r="B8" s="992">
        <v>73.583312220251671</v>
      </c>
      <c r="C8" s="993">
        <v>73.148044379692934</v>
      </c>
      <c r="D8" s="993">
        <v>62.884731442365727</v>
      </c>
      <c r="E8" s="992">
        <v>63.14425379744759</v>
      </c>
      <c r="F8" s="994">
        <v>65.218508997429296</v>
      </c>
      <c r="G8" s="837"/>
    </row>
    <row r="9" spans="1:8">
      <c r="G9" s="833"/>
    </row>
    <row r="10" spans="1:8" ht="14.25" customHeight="1">
      <c r="A10" s="1813" t="s">
        <v>1014</v>
      </c>
      <c r="B10" s="1813"/>
      <c r="C10" s="1813"/>
      <c r="D10" s="1813"/>
      <c r="E10" s="1813"/>
      <c r="F10" s="1813"/>
      <c r="G10" s="1298"/>
      <c r="H10" s="1298"/>
    </row>
    <row r="11" spans="1:8">
      <c r="A11" s="1298"/>
      <c r="B11" s="1298"/>
      <c r="C11" s="1298"/>
      <c r="D11" s="1298"/>
      <c r="E11" s="1298"/>
      <c r="F11" s="1298"/>
      <c r="G11" s="1298"/>
      <c r="H11" s="1298"/>
    </row>
    <row r="29" spans="10:10">
      <c r="J29" s="809" t="s">
        <v>68</v>
      </c>
    </row>
  </sheetData>
  <mergeCells count="2">
    <mergeCell ref="A3:F3"/>
    <mergeCell ref="A10:F10"/>
  </mergeCells>
  <pageMargins left="0.70866141732283472" right="0.70866141732283472" top="0.74803149606299213" bottom="0.74803149606299213" header="0.31496062992125984" footer="0.31496062992125984"/>
  <pageSetup paperSize="9" scale="6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9"/>
  <sheetViews>
    <sheetView topLeftCell="B1" workbookViewId="0">
      <selection activeCell="B1" sqref="B1"/>
    </sheetView>
  </sheetViews>
  <sheetFormatPr defaultRowHeight="14.25"/>
  <cols>
    <col min="1" max="1" width="3.85546875" style="995" customWidth="1"/>
    <col min="2" max="2" width="49.42578125" style="995" customWidth="1"/>
    <col min="3" max="18" width="13" style="995" customWidth="1"/>
    <col min="19" max="16384" width="9.140625" style="995"/>
  </cols>
  <sheetData>
    <row r="1" spans="2:18">
      <c r="R1" s="996" t="s">
        <v>1026</v>
      </c>
    </row>
    <row r="3" spans="2:18">
      <c r="B3" s="1835" t="s">
        <v>1025</v>
      </c>
      <c r="C3" s="1836"/>
      <c r="D3" s="1836"/>
      <c r="E3" s="1836"/>
      <c r="F3" s="1836"/>
      <c r="G3" s="1836"/>
      <c r="H3" s="1836"/>
      <c r="I3" s="1836"/>
      <c r="J3" s="1836"/>
      <c r="K3" s="1836"/>
      <c r="L3" s="1836"/>
      <c r="M3" s="1836"/>
      <c r="N3" s="1836"/>
      <c r="O3" s="1836"/>
      <c r="P3" s="1836"/>
      <c r="Q3" s="1836"/>
      <c r="R3" s="1836"/>
    </row>
    <row r="5" spans="2:18" ht="15" thickBot="1">
      <c r="R5" s="1163" t="s">
        <v>472</v>
      </c>
    </row>
    <row r="6" spans="2:18" ht="15" thickBot="1">
      <c r="C6" s="1837">
        <v>2016</v>
      </c>
      <c r="D6" s="1838"/>
      <c r="E6" s="1838"/>
      <c r="F6" s="1838"/>
      <c r="G6" s="1838"/>
      <c r="H6" s="1838"/>
      <c r="I6" s="1838"/>
      <c r="J6" s="1839"/>
      <c r="K6" s="1837">
        <v>2017</v>
      </c>
      <c r="L6" s="1838"/>
      <c r="M6" s="1838"/>
      <c r="N6" s="1838"/>
      <c r="O6" s="1838"/>
      <c r="P6" s="1838"/>
      <c r="Q6" s="1838"/>
      <c r="R6" s="1839"/>
    </row>
    <row r="7" spans="2:18" ht="15" customHeight="1" thickBot="1">
      <c r="C7" s="1840" t="s">
        <v>1020</v>
      </c>
      <c r="D7" s="1841"/>
      <c r="E7" s="1840" t="s">
        <v>1021</v>
      </c>
      <c r="F7" s="1841"/>
      <c r="G7" s="1840" t="s">
        <v>1022</v>
      </c>
      <c r="H7" s="1841"/>
      <c r="I7" s="1840" t="s">
        <v>167</v>
      </c>
      <c r="J7" s="1841"/>
      <c r="K7" s="1840" t="s">
        <v>1020</v>
      </c>
      <c r="L7" s="1841"/>
      <c r="M7" s="1840" t="s">
        <v>1021</v>
      </c>
      <c r="N7" s="1841"/>
      <c r="O7" s="1840" t="s">
        <v>1022</v>
      </c>
      <c r="P7" s="1841"/>
      <c r="Q7" s="1840" t="s">
        <v>167</v>
      </c>
      <c r="R7" s="1841"/>
    </row>
    <row r="8" spans="2:18" ht="15" thickBot="1">
      <c r="B8" s="997"/>
      <c r="C8" s="1197" t="s">
        <v>1023</v>
      </c>
      <c r="D8" s="1207" t="s">
        <v>1024</v>
      </c>
      <c r="E8" s="1197" t="s">
        <v>1023</v>
      </c>
      <c r="F8" s="1207" t="s">
        <v>1024</v>
      </c>
      <c r="G8" s="1197" t="s">
        <v>1023</v>
      </c>
      <c r="H8" s="1207" t="s">
        <v>1024</v>
      </c>
      <c r="I8" s="1197" t="s">
        <v>1023</v>
      </c>
      <c r="J8" s="1207" t="s">
        <v>1024</v>
      </c>
      <c r="K8" s="1197" t="s">
        <v>1023</v>
      </c>
      <c r="L8" s="1207" t="s">
        <v>1024</v>
      </c>
      <c r="M8" s="1197" t="s">
        <v>1023</v>
      </c>
      <c r="N8" s="1207" t="s">
        <v>1024</v>
      </c>
      <c r="O8" s="1197" t="s">
        <v>1023</v>
      </c>
      <c r="P8" s="1207" t="s">
        <v>1024</v>
      </c>
      <c r="Q8" s="1197" t="s">
        <v>1023</v>
      </c>
      <c r="R8" s="1207" t="s">
        <v>1024</v>
      </c>
    </row>
    <row r="9" spans="2:18">
      <c r="B9" s="1227" t="s">
        <v>1015</v>
      </c>
      <c r="C9" s="998">
        <v>217511.23106999998</v>
      </c>
      <c r="D9" s="999">
        <v>8.1769318579155217E-2</v>
      </c>
      <c r="E9" s="998">
        <v>5477.9541600000002</v>
      </c>
      <c r="F9" s="1000">
        <v>2.2003953501403769E-2</v>
      </c>
      <c r="G9" s="998">
        <v>17816.37139</v>
      </c>
      <c r="H9" s="1000">
        <v>2.4907916009641463E-2</v>
      </c>
      <c r="I9" s="998">
        <v>240805.55661999999</v>
      </c>
      <c r="J9" s="1000">
        <v>6.6441913708788075E-2</v>
      </c>
      <c r="K9" s="998">
        <v>21458.789000000001</v>
      </c>
      <c r="L9" s="1000">
        <v>6.3259375992116788E-3</v>
      </c>
      <c r="M9" s="998">
        <v>3336.4483700000001</v>
      </c>
      <c r="N9" s="1000">
        <v>5.1524389625866862E-3</v>
      </c>
      <c r="O9" s="998">
        <v>11976.28082</v>
      </c>
      <c r="P9" s="1000">
        <v>8.7938642562462987E-3</v>
      </c>
      <c r="Q9" s="998">
        <v>36771.518190000003</v>
      </c>
      <c r="R9" s="1000">
        <v>6.8074867882355426E-3</v>
      </c>
    </row>
    <row r="10" spans="2:18">
      <c r="B10" s="1225" t="s">
        <v>684</v>
      </c>
      <c r="C10" s="1001">
        <v>1783877.8345321002</v>
      </c>
      <c r="D10" s="1000">
        <v>0.6706158309186605</v>
      </c>
      <c r="E10" s="1001">
        <v>72472.901100000003</v>
      </c>
      <c r="F10" s="1000">
        <v>0.29111056780296862</v>
      </c>
      <c r="G10" s="1001">
        <v>59100.39819</v>
      </c>
      <c r="H10" s="1000">
        <v>8.2624442543846544E-2</v>
      </c>
      <c r="I10" s="1001">
        <v>1915451.1338221002</v>
      </c>
      <c r="J10" s="1000">
        <v>0.52850208580377178</v>
      </c>
      <c r="K10" s="1001">
        <v>2285789.679</v>
      </c>
      <c r="L10" s="1000">
        <v>0.6738387182182598</v>
      </c>
      <c r="M10" s="1001">
        <v>207807.685</v>
      </c>
      <c r="N10" s="1000">
        <v>0.32091502525451665</v>
      </c>
      <c r="O10" s="1001">
        <v>126702.5762424</v>
      </c>
      <c r="P10" s="1000">
        <v>9.3034329533395396E-2</v>
      </c>
      <c r="Q10" s="1001">
        <v>2620299.9402423999</v>
      </c>
      <c r="R10" s="1000">
        <v>0.48509439105142688</v>
      </c>
    </row>
    <row r="11" spans="2:18">
      <c r="B11" s="1225" t="s">
        <v>1016</v>
      </c>
      <c r="C11" s="1001">
        <v>549104.83906000003</v>
      </c>
      <c r="D11" s="1000">
        <v>0.20642579372833897</v>
      </c>
      <c r="E11" s="1001">
        <v>170912.13169000001</v>
      </c>
      <c r="F11" s="1000">
        <v>0.68652319619493829</v>
      </c>
      <c r="G11" s="1001">
        <v>57123.846219999999</v>
      </c>
      <c r="H11" s="1000">
        <v>7.9861153129870577E-2</v>
      </c>
      <c r="I11" s="1001">
        <v>777140.81697000004</v>
      </c>
      <c r="J11" s="1000">
        <v>0.21442496521033066</v>
      </c>
      <c r="K11" s="1001">
        <v>827347.09720930003</v>
      </c>
      <c r="L11" s="1000">
        <v>0.24389755217943335</v>
      </c>
      <c r="M11" s="1001">
        <v>414019.85662999994</v>
      </c>
      <c r="N11" s="1000">
        <v>0.63936611750565331</v>
      </c>
      <c r="O11" s="1001">
        <v>119509.2880108</v>
      </c>
      <c r="P11" s="1000">
        <v>8.775248943499793E-2</v>
      </c>
      <c r="Q11" s="1001">
        <v>1360876.2418501</v>
      </c>
      <c r="R11" s="1000">
        <v>0.25193811658659154</v>
      </c>
    </row>
    <row r="12" spans="2:18">
      <c r="B12" s="1225" t="s">
        <v>1017</v>
      </c>
      <c r="C12" s="1001">
        <v>109029.23432429999</v>
      </c>
      <c r="D12" s="1000">
        <v>4.0987521205449504E-2</v>
      </c>
      <c r="E12" s="1001">
        <v>0</v>
      </c>
      <c r="F12" s="1000">
        <v>0</v>
      </c>
      <c r="G12" s="1001">
        <v>580526.83142200008</v>
      </c>
      <c r="H12" s="1000">
        <v>0.81159699929237206</v>
      </c>
      <c r="I12" s="1001">
        <v>689556.06574630004</v>
      </c>
      <c r="J12" s="1000">
        <v>0.19025900091660047</v>
      </c>
      <c r="K12" s="1001">
        <v>227696.25885000001</v>
      </c>
      <c r="L12" s="1000">
        <v>6.7123653858521551E-2</v>
      </c>
      <c r="M12" s="1001">
        <v>10558.206199999999</v>
      </c>
      <c r="N12" s="1000">
        <v>1.6304916775890139E-2</v>
      </c>
      <c r="O12" s="1001">
        <v>1099662.3786759998</v>
      </c>
      <c r="P12" s="1000">
        <v>0.80745281704054572</v>
      </c>
      <c r="Q12" s="1001">
        <v>1337916.8437259998</v>
      </c>
      <c r="R12" s="1000">
        <v>0.24768765843068774</v>
      </c>
    </row>
    <row r="13" spans="2:18" ht="15" thickBot="1">
      <c r="B13" s="1192" t="s">
        <v>352</v>
      </c>
      <c r="C13" s="1002">
        <v>536.09654999999998</v>
      </c>
      <c r="D13" s="1003">
        <v>2.0153556839567756E-4</v>
      </c>
      <c r="E13" s="1002">
        <v>90.191379999999995</v>
      </c>
      <c r="F13" s="1000">
        <v>3.6228250068953439E-4</v>
      </c>
      <c r="G13" s="1002">
        <v>722.07692380000003</v>
      </c>
      <c r="H13" s="1003">
        <v>1.0094890242693061E-3</v>
      </c>
      <c r="I13" s="1002">
        <v>1348.3648538</v>
      </c>
      <c r="J13" s="1003">
        <v>3.720343605090281E-4</v>
      </c>
      <c r="K13" s="1002">
        <v>29899.2406572</v>
      </c>
      <c r="L13" s="1003">
        <v>8.814138144573767E-3</v>
      </c>
      <c r="M13" s="1002">
        <v>11825.187520000001</v>
      </c>
      <c r="N13" s="1000">
        <v>1.8261501501353021E-2</v>
      </c>
      <c r="O13" s="1002">
        <v>4040.0480200000002</v>
      </c>
      <c r="P13" s="1004">
        <v>2.9664997348147217E-3</v>
      </c>
      <c r="Q13" s="1002">
        <v>45764.476197200005</v>
      </c>
      <c r="R13" s="1004">
        <v>8.4723471430581971E-3</v>
      </c>
    </row>
    <row r="14" spans="2:18" ht="15" thickBot="1">
      <c r="B14" s="1235" t="s">
        <v>1018</v>
      </c>
      <c r="C14" s="1005">
        <v>2660059.2355364002</v>
      </c>
      <c r="D14" s="1006">
        <v>0.99999999999999989</v>
      </c>
      <c r="E14" s="1005">
        <v>248953.17833</v>
      </c>
      <c r="F14" s="1006">
        <v>1.0000000000000002</v>
      </c>
      <c r="G14" s="1005">
        <v>715289.52414580015</v>
      </c>
      <c r="H14" s="1006">
        <v>1</v>
      </c>
      <c r="I14" s="1005">
        <v>3624301.9380121999</v>
      </c>
      <c r="J14" s="1006">
        <v>1</v>
      </c>
      <c r="K14" s="1005">
        <v>3392191.0647164998</v>
      </c>
      <c r="L14" s="1006">
        <v>1</v>
      </c>
      <c r="M14" s="1005">
        <v>647547.38372000004</v>
      </c>
      <c r="N14" s="1006">
        <v>1</v>
      </c>
      <c r="O14" s="1007">
        <v>1361890.5717691998</v>
      </c>
      <c r="P14" s="1008">
        <v>1.0000000000000002</v>
      </c>
      <c r="Q14" s="1007">
        <v>5401629.0202056998</v>
      </c>
      <c r="R14" s="1008">
        <v>0.99999999999999989</v>
      </c>
    </row>
    <row r="15" spans="2:18" ht="43.5" thickBot="1">
      <c r="B15" s="1236" t="s">
        <v>1019</v>
      </c>
      <c r="C15" s="1831">
        <v>0.73395078032470651</v>
      </c>
      <c r="D15" s="1832"/>
      <c r="E15" s="1831">
        <v>6.8689966395719754E-2</v>
      </c>
      <c r="F15" s="1832"/>
      <c r="G15" s="1831">
        <v>0.19735925327957385</v>
      </c>
      <c r="H15" s="1832"/>
      <c r="I15" s="1833">
        <v>0.99999999999999989</v>
      </c>
      <c r="J15" s="1834"/>
      <c r="K15" s="1831">
        <v>0.62799408327144268</v>
      </c>
      <c r="L15" s="1832"/>
      <c r="M15" s="1831">
        <v>0.11988001791639899</v>
      </c>
      <c r="N15" s="1832"/>
      <c r="O15" s="1831">
        <v>0.25212589881215824</v>
      </c>
      <c r="P15" s="1832"/>
      <c r="Q15" s="1831">
        <v>1.0000000000000002</v>
      </c>
      <c r="R15" s="1832"/>
    </row>
    <row r="18" spans="3:14">
      <c r="L18" s="1009"/>
      <c r="M18" s="1009"/>
      <c r="N18" s="1009"/>
    </row>
    <row r="19" spans="3:14">
      <c r="C19" s="1010"/>
    </row>
  </sheetData>
  <mergeCells count="19">
    <mergeCell ref="B3:R3"/>
    <mergeCell ref="C6:J6"/>
    <mergeCell ref="K6:R6"/>
    <mergeCell ref="C7:D7"/>
    <mergeCell ref="E7:F7"/>
    <mergeCell ref="G7:H7"/>
    <mergeCell ref="I7:J7"/>
    <mergeCell ref="K7:L7"/>
    <mergeCell ref="M7:N7"/>
    <mergeCell ref="O7:P7"/>
    <mergeCell ref="Q7:R7"/>
    <mergeCell ref="M15:N15"/>
    <mergeCell ref="O15:P15"/>
    <mergeCell ref="Q15:R15"/>
    <mergeCell ref="C15:D15"/>
    <mergeCell ref="E15:F15"/>
    <mergeCell ref="G15:H15"/>
    <mergeCell ref="I15:J15"/>
    <mergeCell ref="K15:L15"/>
  </mergeCells>
  <pageMargins left="0.70866141732283472" right="0.70866141732283472" top="0.74803149606299213" bottom="0.74803149606299213" header="0.31496062992125984" footer="0.31496062992125984"/>
  <pageSetup paperSize="9" scale="3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9"/>
  <sheetViews>
    <sheetView workbookViewId="0"/>
  </sheetViews>
  <sheetFormatPr defaultColWidth="9.140625" defaultRowHeight="14.25"/>
  <cols>
    <col min="1" max="1" width="34" style="40" customWidth="1"/>
    <col min="2" max="3" width="7.85546875" style="40" customWidth="1"/>
    <col min="4" max="5" width="7.42578125" style="40" customWidth="1"/>
    <col min="6" max="7" width="8.42578125" style="40" customWidth="1"/>
    <col min="8" max="11" width="7.85546875" style="40" customWidth="1"/>
    <col min="12" max="13" width="11.140625" style="40" customWidth="1"/>
    <col min="14" max="15" width="9" style="40" customWidth="1"/>
    <col min="16" max="256" width="9.140625" style="40"/>
    <col min="257" max="257" width="34" style="40" customWidth="1"/>
    <col min="258" max="259" width="7.85546875" style="40" customWidth="1"/>
    <col min="260" max="261" width="7.42578125" style="40" customWidth="1"/>
    <col min="262" max="263" width="8.42578125" style="40" customWidth="1"/>
    <col min="264" max="267" width="7.85546875" style="40" customWidth="1"/>
    <col min="268" max="269" width="9.140625" style="40" customWidth="1"/>
    <col min="270" max="271" width="9" style="40" customWidth="1"/>
    <col min="272" max="512" width="9.140625" style="40"/>
    <col min="513" max="513" width="34" style="40" customWidth="1"/>
    <col min="514" max="515" width="7.85546875" style="40" customWidth="1"/>
    <col min="516" max="517" width="7.42578125" style="40" customWidth="1"/>
    <col min="518" max="519" width="8.42578125" style="40" customWidth="1"/>
    <col min="520" max="523" width="7.85546875" style="40" customWidth="1"/>
    <col min="524" max="525" width="9.140625" style="40" customWidth="1"/>
    <col min="526" max="527" width="9" style="40" customWidth="1"/>
    <col min="528" max="768" width="9.140625" style="40"/>
    <col min="769" max="769" width="34" style="40" customWidth="1"/>
    <col min="770" max="771" width="7.85546875" style="40" customWidth="1"/>
    <col min="772" max="773" width="7.42578125" style="40" customWidth="1"/>
    <col min="774" max="775" width="8.42578125" style="40" customWidth="1"/>
    <col min="776" max="779" width="7.85546875" style="40" customWidth="1"/>
    <col min="780" max="781" width="9.140625" style="40" customWidth="1"/>
    <col min="782" max="783" width="9" style="40" customWidth="1"/>
    <col min="784" max="1024" width="9.140625" style="40"/>
    <col min="1025" max="1025" width="34" style="40" customWidth="1"/>
    <col min="1026" max="1027" width="7.85546875" style="40" customWidth="1"/>
    <col min="1028" max="1029" width="7.42578125" style="40" customWidth="1"/>
    <col min="1030" max="1031" width="8.42578125" style="40" customWidth="1"/>
    <col min="1032" max="1035" width="7.85546875" style="40" customWidth="1"/>
    <col min="1036" max="1037" width="9.140625" style="40" customWidth="1"/>
    <col min="1038" max="1039" width="9" style="40" customWidth="1"/>
    <col min="1040" max="1280" width="9.140625" style="40"/>
    <col min="1281" max="1281" width="34" style="40" customWidth="1"/>
    <col min="1282" max="1283" width="7.85546875" style="40" customWidth="1"/>
    <col min="1284" max="1285" width="7.42578125" style="40" customWidth="1"/>
    <col min="1286" max="1287" width="8.42578125" style="40" customWidth="1"/>
    <col min="1288" max="1291" width="7.85546875" style="40" customWidth="1"/>
    <col min="1292" max="1293" width="9.140625" style="40" customWidth="1"/>
    <col min="1294" max="1295" width="9" style="40" customWidth="1"/>
    <col min="1296" max="1536" width="9.140625" style="40"/>
    <col min="1537" max="1537" width="34" style="40" customWidth="1"/>
    <col min="1538" max="1539" width="7.85546875" style="40" customWidth="1"/>
    <col min="1540" max="1541" width="7.42578125" style="40" customWidth="1"/>
    <col min="1542" max="1543" width="8.42578125" style="40" customWidth="1"/>
    <col min="1544" max="1547" width="7.85546875" style="40" customWidth="1"/>
    <col min="1548" max="1549" width="9.140625" style="40" customWidth="1"/>
    <col min="1550" max="1551" width="9" style="40" customWidth="1"/>
    <col min="1552" max="1792" width="9.140625" style="40"/>
    <col min="1793" max="1793" width="34" style="40" customWidth="1"/>
    <col min="1794" max="1795" width="7.85546875" style="40" customWidth="1"/>
    <col min="1796" max="1797" width="7.42578125" style="40" customWidth="1"/>
    <col min="1798" max="1799" width="8.42578125" style="40" customWidth="1"/>
    <col min="1800" max="1803" width="7.85546875" style="40" customWidth="1"/>
    <col min="1804" max="1805" width="9.140625" style="40" customWidth="1"/>
    <col min="1806" max="1807" width="9" style="40" customWidth="1"/>
    <col min="1808" max="2048" width="9.140625" style="40"/>
    <col min="2049" max="2049" width="34" style="40" customWidth="1"/>
    <col min="2050" max="2051" width="7.85546875" style="40" customWidth="1"/>
    <col min="2052" max="2053" width="7.42578125" style="40" customWidth="1"/>
    <col min="2054" max="2055" width="8.42578125" style="40" customWidth="1"/>
    <col min="2056" max="2059" width="7.85546875" style="40" customWidth="1"/>
    <col min="2060" max="2061" width="9.140625" style="40" customWidth="1"/>
    <col min="2062" max="2063" width="9" style="40" customWidth="1"/>
    <col min="2064" max="2304" width="9.140625" style="40"/>
    <col min="2305" max="2305" width="34" style="40" customWidth="1"/>
    <col min="2306" max="2307" width="7.85546875" style="40" customWidth="1"/>
    <col min="2308" max="2309" width="7.42578125" style="40" customWidth="1"/>
    <col min="2310" max="2311" width="8.42578125" style="40" customWidth="1"/>
    <col min="2312" max="2315" width="7.85546875" style="40" customWidth="1"/>
    <col min="2316" max="2317" width="9.140625" style="40" customWidth="1"/>
    <col min="2318" max="2319" width="9" style="40" customWidth="1"/>
    <col min="2320" max="2560" width="9.140625" style="40"/>
    <col min="2561" max="2561" width="34" style="40" customWidth="1"/>
    <col min="2562" max="2563" width="7.85546875" style="40" customWidth="1"/>
    <col min="2564" max="2565" width="7.42578125" style="40" customWidth="1"/>
    <col min="2566" max="2567" width="8.42578125" style="40" customWidth="1"/>
    <col min="2568" max="2571" width="7.85546875" style="40" customWidth="1"/>
    <col min="2572" max="2573" width="9.140625" style="40" customWidth="1"/>
    <col min="2574" max="2575" width="9" style="40" customWidth="1"/>
    <col min="2576" max="2816" width="9.140625" style="40"/>
    <col min="2817" max="2817" width="34" style="40" customWidth="1"/>
    <col min="2818" max="2819" width="7.85546875" style="40" customWidth="1"/>
    <col min="2820" max="2821" width="7.42578125" style="40" customWidth="1"/>
    <col min="2822" max="2823" width="8.42578125" style="40" customWidth="1"/>
    <col min="2824" max="2827" width="7.85546875" style="40" customWidth="1"/>
    <col min="2828" max="2829" width="9.140625" style="40" customWidth="1"/>
    <col min="2830" max="2831" width="9" style="40" customWidth="1"/>
    <col min="2832" max="3072" width="9.140625" style="40"/>
    <col min="3073" max="3073" width="34" style="40" customWidth="1"/>
    <col min="3074" max="3075" width="7.85546875" style="40" customWidth="1"/>
    <col min="3076" max="3077" width="7.42578125" style="40" customWidth="1"/>
    <col min="3078" max="3079" width="8.42578125" style="40" customWidth="1"/>
    <col min="3080" max="3083" width="7.85546875" style="40" customWidth="1"/>
    <col min="3084" max="3085" width="9.140625" style="40" customWidth="1"/>
    <col min="3086" max="3087" width="9" style="40" customWidth="1"/>
    <col min="3088" max="3328" width="9.140625" style="40"/>
    <col min="3329" max="3329" width="34" style="40" customWidth="1"/>
    <col min="3330" max="3331" width="7.85546875" style="40" customWidth="1"/>
    <col min="3332" max="3333" width="7.42578125" style="40" customWidth="1"/>
    <col min="3334" max="3335" width="8.42578125" style="40" customWidth="1"/>
    <col min="3336" max="3339" width="7.85546875" style="40" customWidth="1"/>
    <col min="3340" max="3341" width="9.140625" style="40" customWidth="1"/>
    <col min="3342" max="3343" width="9" style="40" customWidth="1"/>
    <col min="3344" max="3584" width="9.140625" style="40"/>
    <col min="3585" max="3585" width="34" style="40" customWidth="1"/>
    <col min="3586" max="3587" width="7.85546875" style="40" customWidth="1"/>
    <col min="3588" max="3589" width="7.42578125" style="40" customWidth="1"/>
    <col min="3590" max="3591" width="8.42578125" style="40" customWidth="1"/>
    <col min="3592" max="3595" width="7.85546875" style="40" customWidth="1"/>
    <col min="3596" max="3597" width="9.140625" style="40" customWidth="1"/>
    <col min="3598" max="3599" width="9" style="40" customWidth="1"/>
    <col min="3600" max="3840" width="9.140625" style="40"/>
    <col min="3841" max="3841" width="34" style="40" customWidth="1"/>
    <col min="3842" max="3843" width="7.85546875" style="40" customWidth="1"/>
    <col min="3844" max="3845" width="7.42578125" style="40" customWidth="1"/>
    <col min="3846" max="3847" width="8.42578125" style="40" customWidth="1"/>
    <col min="3848" max="3851" width="7.85546875" style="40" customWidth="1"/>
    <col min="3852" max="3853" width="9.140625" style="40" customWidth="1"/>
    <col min="3854" max="3855" width="9" style="40" customWidth="1"/>
    <col min="3856" max="4096" width="9.140625" style="40"/>
    <col min="4097" max="4097" width="34" style="40" customWidth="1"/>
    <col min="4098" max="4099" width="7.85546875" style="40" customWidth="1"/>
    <col min="4100" max="4101" width="7.42578125" style="40" customWidth="1"/>
    <col min="4102" max="4103" width="8.42578125" style="40" customWidth="1"/>
    <col min="4104" max="4107" width="7.85546875" style="40" customWidth="1"/>
    <col min="4108" max="4109" width="9.140625" style="40" customWidth="1"/>
    <col min="4110" max="4111" width="9" style="40" customWidth="1"/>
    <col min="4112" max="4352" width="9.140625" style="40"/>
    <col min="4353" max="4353" width="34" style="40" customWidth="1"/>
    <col min="4354" max="4355" width="7.85546875" style="40" customWidth="1"/>
    <col min="4356" max="4357" width="7.42578125" style="40" customWidth="1"/>
    <col min="4358" max="4359" width="8.42578125" style="40" customWidth="1"/>
    <col min="4360" max="4363" width="7.85546875" style="40" customWidth="1"/>
    <col min="4364" max="4365" width="9.140625" style="40" customWidth="1"/>
    <col min="4366" max="4367" width="9" style="40" customWidth="1"/>
    <col min="4368" max="4608" width="9.140625" style="40"/>
    <col min="4609" max="4609" width="34" style="40" customWidth="1"/>
    <col min="4610" max="4611" width="7.85546875" style="40" customWidth="1"/>
    <col min="4612" max="4613" width="7.42578125" style="40" customWidth="1"/>
    <col min="4614" max="4615" width="8.42578125" style="40" customWidth="1"/>
    <col min="4616" max="4619" width="7.85546875" style="40" customWidth="1"/>
    <col min="4620" max="4621" width="9.140625" style="40" customWidth="1"/>
    <col min="4622" max="4623" width="9" style="40" customWidth="1"/>
    <col min="4624" max="4864" width="9.140625" style="40"/>
    <col min="4865" max="4865" width="34" style="40" customWidth="1"/>
    <col min="4866" max="4867" width="7.85546875" style="40" customWidth="1"/>
    <col min="4868" max="4869" width="7.42578125" style="40" customWidth="1"/>
    <col min="4870" max="4871" width="8.42578125" style="40" customWidth="1"/>
    <col min="4872" max="4875" width="7.85546875" style="40" customWidth="1"/>
    <col min="4876" max="4877" width="9.140625" style="40" customWidth="1"/>
    <col min="4878" max="4879" width="9" style="40" customWidth="1"/>
    <col min="4880" max="5120" width="9.140625" style="40"/>
    <col min="5121" max="5121" width="34" style="40" customWidth="1"/>
    <col min="5122" max="5123" width="7.85546875" style="40" customWidth="1"/>
    <col min="5124" max="5125" width="7.42578125" style="40" customWidth="1"/>
    <col min="5126" max="5127" width="8.42578125" style="40" customWidth="1"/>
    <col min="5128" max="5131" width="7.85546875" style="40" customWidth="1"/>
    <col min="5132" max="5133" width="9.140625" style="40" customWidth="1"/>
    <col min="5134" max="5135" width="9" style="40" customWidth="1"/>
    <col min="5136" max="5376" width="9.140625" style="40"/>
    <col min="5377" max="5377" width="34" style="40" customWidth="1"/>
    <col min="5378" max="5379" width="7.85546875" style="40" customWidth="1"/>
    <col min="5380" max="5381" width="7.42578125" style="40" customWidth="1"/>
    <col min="5382" max="5383" width="8.42578125" style="40" customWidth="1"/>
    <col min="5384" max="5387" width="7.85546875" style="40" customWidth="1"/>
    <col min="5388" max="5389" width="9.140625" style="40" customWidth="1"/>
    <col min="5390" max="5391" width="9" style="40" customWidth="1"/>
    <col min="5392" max="5632" width="9.140625" style="40"/>
    <col min="5633" max="5633" width="34" style="40" customWidth="1"/>
    <col min="5634" max="5635" width="7.85546875" style="40" customWidth="1"/>
    <col min="5636" max="5637" width="7.42578125" style="40" customWidth="1"/>
    <col min="5638" max="5639" width="8.42578125" style="40" customWidth="1"/>
    <col min="5640" max="5643" width="7.85546875" style="40" customWidth="1"/>
    <col min="5644" max="5645" width="9.140625" style="40" customWidth="1"/>
    <col min="5646" max="5647" width="9" style="40" customWidth="1"/>
    <col min="5648" max="5888" width="9.140625" style="40"/>
    <col min="5889" max="5889" width="34" style="40" customWidth="1"/>
    <col min="5890" max="5891" width="7.85546875" style="40" customWidth="1"/>
    <col min="5892" max="5893" width="7.42578125" style="40" customWidth="1"/>
    <col min="5894" max="5895" width="8.42578125" style="40" customWidth="1"/>
    <col min="5896" max="5899" width="7.85546875" style="40" customWidth="1"/>
    <col min="5900" max="5901" width="9.140625" style="40" customWidth="1"/>
    <col min="5902" max="5903" width="9" style="40" customWidth="1"/>
    <col min="5904" max="6144" width="9.140625" style="40"/>
    <col min="6145" max="6145" width="34" style="40" customWidth="1"/>
    <col min="6146" max="6147" width="7.85546875" style="40" customWidth="1"/>
    <col min="6148" max="6149" width="7.42578125" style="40" customWidth="1"/>
    <col min="6150" max="6151" width="8.42578125" style="40" customWidth="1"/>
    <col min="6152" max="6155" width="7.85546875" style="40" customWidth="1"/>
    <col min="6156" max="6157" width="9.140625" style="40" customWidth="1"/>
    <col min="6158" max="6159" width="9" style="40" customWidth="1"/>
    <col min="6160" max="6400" width="9.140625" style="40"/>
    <col min="6401" max="6401" width="34" style="40" customWidth="1"/>
    <col min="6402" max="6403" width="7.85546875" style="40" customWidth="1"/>
    <col min="6404" max="6405" width="7.42578125" style="40" customWidth="1"/>
    <col min="6406" max="6407" width="8.42578125" style="40" customWidth="1"/>
    <col min="6408" max="6411" width="7.85546875" style="40" customWidth="1"/>
    <col min="6412" max="6413" width="9.140625" style="40" customWidth="1"/>
    <col min="6414" max="6415" width="9" style="40" customWidth="1"/>
    <col min="6416" max="6656" width="9.140625" style="40"/>
    <col min="6657" max="6657" width="34" style="40" customWidth="1"/>
    <col min="6658" max="6659" width="7.85546875" style="40" customWidth="1"/>
    <col min="6660" max="6661" width="7.42578125" style="40" customWidth="1"/>
    <col min="6662" max="6663" width="8.42578125" style="40" customWidth="1"/>
    <col min="6664" max="6667" width="7.85546875" style="40" customWidth="1"/>
    <col min="6668" max="6669" width="9.140625" style="40" customWidth="1"/>
    <col min="6670" max="6671" width="9" style="40" customWidth="1"/>
    <col min="6672" max="6912" width="9.140625" style="40"/>
    <col min="6913" max="6913" width="34" style="40" customWidth="1"/>
    <col min="6914" max="6915" width="7.85546875" style="40" customWidth="1"/>
    <col min="6916" max="6917" width="7.42578125" style="40" customWidth="1"/>
    <col min="6918" max="6919" width="8.42578125" style="40" customWidth="1"/>
    <col min="6920" max="6923" width="7.85546875" style="40" customWidth="1"/>
    <col min="6924" max="6925" width="9.140625" style="40" customWidth="1"/>
    <col min="6926" max="6927" width="9" style="40" customWidth="1"/>
    <col min="6928" max="7168" width="9.140625" style="40"/>
    <col min="7169" max="7169" width="34" style="40" customWidth="1"/>
    <col min="7170" max="7171" width="7.85546875" style="40" customWidth="1"/>
    <col min="7172" max="7173" width="7.42578125" style="40" customWidth="1"/>
    <col min="7174" max="7175" width="8.42578125" style="40" customWidth="1"/>
    <col min="7176" max="7179" width="7.85546875" style="40" customWidth="1"/>
    <col min="7180" max="7181" width="9.140625" style="40" customWidth="1"/>
    <col min="7182" max="7183" width="9" style="40" customWidth="1"/>
    <col min="7184" max="7424" width="9.140625" style="40"/>
    <col min="7425" max="7425" width="34" style="40" customWidth="1"/>
    <col min="7426" max="7427" width="7.85546875" style="40" customWidth="1"/>
    <col min="7428" max="7429" width="7.42578125" style="40" customWidth="1"/>
    <col min="7430" max="7431" width="8.42578125" style="40" customWidth="1"/>
    <col min="7432" max="7435" width="7.85546875" style="40" customWidth="1"/>
    <col min="7436" max="7437" width="9.140625" style="40" customWidth="1"/>
    <col min="7438" max="7439" width="9" style="40" customWidth="1"/>
    <col min="7440" max="7680" width="9.140625" style="40"/>
    <col min="7681" max="7681" width="34" style="40" customWidth="1"/>
    <col min="7682" max="7683" width="7.85546875" style="40" customWidth="1"/>
    <col min="7684" max="7685" width="7.42578125" style="40" customWidth="1"/>
    <col min="7686" max="7687" width="8.42578125" style="40" customWidth="1"/>
    <col min="7688" max="7691" width="7.85546875" style="40" customWidth="1"/>
    <col min="7692" max="7693" width="9.140625" style="40" customWidth="1"/>
    <col min="7694" max="7695" width="9" style="40" customWidth="1"/>
    <col min="7696" max="7936" width="9.140625" style="40"/>
    <col min="7937" max="7937" width="34" style="40" customWidth="1"/>
    <col min="7938" max="7939" width="7.85546875" style="40" customWidth="1"/>
    <col min="7940" max="7941" width="7.42578125" style="40" customWidth="1"/>
    <col min="7942" max="7943" width="8.42578125" style="40" customWidth="1"/>
    <col min="7944" max="7947" width="7.85546875" style="40" customWidth="1"/>
    <col min="7948" max="7949" width="9.140625" style="40" customWidth="1"/>
    <col min="7950" max="7951" width="9" style="40" customWidth="1"/>
    <col min="7952" max="8192" width="9.140625" style="40"/>
    <col min="8193" max="8193" width="34" style="40" customWidth="1"/>
    <col min="8194" max="8195" width="7.85546875" style="40" customWidth="1"/>
    <col min="8196" max="8197" width="7.42578125" style="40" customWidth="1"/>
    <col min="8198" max="8199" width="8.42578125" style="40" customWidth="1"/>
    <col min="8200" max="8203" width="7.85546875" style="40" customWidth="1"/>
    <col min="8204" max="8205" width="9.140625" style="40" customWidth="1"/>
    <col min="8206" max="8207" width="9" style="40" customWidth="1"/>
    <col min="8208" max="8448" width="9.140625" style="40"/>
    <col min="8449" max="8449" width="34" style="40" customWidth="1"/>
    <col min="8450" max="8451" width="7.85546875" style="40" customWidth="1"/>
    <col min="8452" max="8453" width="7.42578125" style="40" customWidth="1"/>
    <col min="8454" max="8455" width="8.42578125" style="40" customWidth="1"/>
    <col min="8456" max="8459" width="7.85546875" style="40" customWidth="1"/>
    <col min="8460" max="8461" width="9.140625" style="40" customWidth="1"/>
    <col min="8462" max="8463" width="9" style="40" customWidth="1"/>
    <col min="8464" max="8704" width="9.140625" style="40"/>
    <col min="8705" max="8705" width="34" style="40" customWidth="1"/>
    <col min="8706" max="8707" width="7.85546875" style="40" customWidth="1"/>
    <col min="8708" max="8709" width="7.42578125" style="40" customWidth="1"/>
    <col min="8710" max="8711" width="8.42578125" style="40" customWidth="1"/>
    <col min="8712" max="8715" width="7.85546875" style="40" customWidth="1"/>
    <col min="8716" max="8717" width="9.140625" style="40" customWidth="1"/>
    <col min="8718" max="8719" width="9" style="40" customWidth="1"/>
    <col min="8720" max="8960" width="9.140625" style="40"/>
    <col min="8961" max="8961" width="34" style="40" customWidth="1"/>
    <col min="8962" max="8963" width="7.85546875" style="40" customWidth="1"/>
    <col min="8964" max="8965" width="7.42578125" style="40" customWidth="1"/>
    <col min="8966" max="8967" width="8.42578125" style="40" customWidth="1"/>
    <col min="8968" max="8971" width="7.85546875" style="40" customWidth="1"/>
    <col min="8972" max="8973" width="9.140625" style="40" customWidth="1"/>
    <col min="8974" max="8975" width="9" style="40" customWidth="1"/>
    <col min="8976" max="9216" width="9.140625" style="40"/>
    <col min="9217" max="9217" width="34" style="40" customWidth="1"/>
    <col min="9218" max="9219" width="7.85546875" style="40" customWidth="1"/>
    <col min="9220" max="9221" width="7.42578125" style="40" customWidth="1"/>
    <col min="9222" max="9223" width="8.42578125" style="40" customWidth="1"/>
    <col min="9224" max="9227" width="7.85546875" style="40" customWidth="1"/>
    <col min="9228" max="9229" width="9.140625" style="40" customWidth="1"/>
    <col min="9230" max="9231" width="9" style="40" customWidth="1"/>
    <col min="9232" max="9472" width="9.140625" style="40"/>
    <col min="9473" max="9473" width="34" style="40" customWidth="1"/>
    <col min="9474" max="9475" width="7.85546875" style="40" customWidth="1"/>
    <col min="9476" max="9477" width="7.42578125" style="40" customWidth="1"/>
    <col min="9478" max="9479" width="8.42578125" style="40" customWidth="1"/>
    <col min="9480" max="9483" width="7.85546875" style="40" customWidth="1"/>
    <col min="9484" max="9485" width="9.140625" style="40" customWidth="1"/>
    <col min="9486" max="9487" width="9" style="40" customWidth="1"/>
    <col min="9488" max="9728" width="9.140625" style="40"/>
    <col min="9729" max="9729" width="34" style="40" customWidth="1"/>
    <col min="9730" max="9731" width="7.85546875" style="40" customWidth="1"/>
    <col min="9732" max="9733" width="7.42578125" style="40" customWidth="1"/>
    <col min="9734" max="9735" width="8.42578125" style="40" customWidth="1"/>
    <col min="9736" max="9739" width="7.85546875" style="40" customWidth="1"/>
    <col min="9740" max="9741" width="9.140625" style="40" customWidth="1"/>
    <col min="9742" max="9743" width="9" style="40" customWidth="1"/>
    <col min="9744" max="9984" width="9.140625" style="40"/>
    <col min="9985" max="9985" width="34" style="40" customWidth="1"/>
    <col min="9986" max="9987" width="7.85546875" style="40" customWidth="1"/>
    <col min="9988" max="9989" width="7.42578125" style="40" customWidth="1"/>
    <col min="9990" max="9991" width="8.42578125" style="40" customWidth="1"/>
    <col min="9992" max="9995" width="7.85546875" style="40" customWidth="1"/>
    <col min="9996" max="9997" width="9.140625" style="40" customWidth="1"/>
    <col min="9998" max="9999" width="9" style="40" customWidth="1"/>
    <col min="10000" max="10240" width="9.140625" style="40"/>
    <col min="10241" max="10241" width="34" style="40" customWidth="1"/>
    <col min="10242" max="10243" width="7.85546875" style="40" customWidth="1"/>
    <col min="10244" max="10245" width="7.42578125" style="40" customWidth="1"/>
    <col min="10246" max="10247" width="8.42578125" style="40" customWidth="1"/>
    <col min="10248" max="10251" width="7.85546875" style="40" customWidth="1"/>
    <col min="10252" max="10253" width="9.140625" style="40" customWidth="1"/>
    <col min="10254" max="10255" width="9" style="40" customWidth="1"/>
    <col min="10256" max="10496" width="9.140625" style="40"/>
    <col min="10497" max="10497" width="34" style="40" customWidth="1"/>
    <col min="10498" max="10499" width="7.85546875" style="40" customWidth="1"/>
    <col min="10500" max="10501" width="7.42578125" style="40" customWidth="1"/>
    <col min="10502" max="10503" width="8.42578125" style="40" customWidth="1"/>
    <col min="10504" max="10507" width="7.85546875" style="40" customWidth="1"/>
    <col min="10508" max="10509" width="9.140625" style="40" customWidth="1"/>
    <col min="10510" max="10511" width="9" style="40" customWidth="1"/>
    <col min="10512" max="10752" width="9.140625" style="40"/>
    <col min="10753" max="10753" width="34" style="40" customWidth="1"/>
    <col min="10754" max="10755" width="7.85546875" style="40" customWidth="1"/>
    <col min="10756" max="10757" width="7.42578125" style="40" customWidth="1"/>
    <col min="10758" max="10759" width="8.42578125" style="40" customWidth="1"/>
    <col min="10760" max="10763" width="7.85546875" style="40" customWidth="1"/>
    <col min="10764" max="10765" width="9.140625" style="40" customWidth="1"/>
    <col min="10766" max="10767" width="9" style="40" customWidth="1"/>
    <col min="10768" max="11008" width="9.140625" style="40"/>
    <col min="11009" max="11009" width="34" style="40" customWidth="1"/>
    <col min="11010" max="11011" width="7.85546875" style="40" customWidth="1"/>
    <col min="11012" max="11013" width="7.42578125" style="40" customWidth="1"/>
    <col min="11014" max="11015" width="8.42578125" style="40" customWidth="1"/>
    <col min="11016" max="11019" width="7.85546875" style="40" customWidth="1"/>
    <col min="11020" max="11021" width="9.140625" style="40" customWidth="1"/>
    <col min="11022" max="11023" width="9" style="40" customWidth="1"/>
    <col min="11024" max="11264" width="9.140625" style="40"/>
    <col min="11265" max="11265" width="34" style="40" customWidth="1"/>
    <col min="11266" max="11267" width="7.85546875" style="40" customWidth="1"/>
    <col min="11268" max="11269" width="7.42578125" style="40" customWidth="1"/>
    <col min="11270" max="11271" width="8.42578125" style="40" customWidth="1"/>
    <col min="11272" max="11275" width="7.85546875" style="40" customWidth="1"/>
    <col min="11276" max="11277" width="9.140625" style="40" customWidth="1"/>
    <col min="11278" max="11279" width="9" style="40" customWidth="1"/>
    <col min="11280" max="11520" width="9.140625" style="40"/>
    <col min="11521" max="11521" width="34" style="40" customWidth="1"/>
    <col min="11522" max="11523" width="7.85546875" style="40" customWidth="1"/>
    <col min="11524" max="11525" width="7.42578125" style="40" customWidth="1"/>
    <col min="11526" max="11527" width="8.42578125" style="40" customWidth="1"/>
    <col min="11528" max="11531" width="7.85546875" style="40" customWidth="1"/>
    <col min="11532" max="11533" width="9.140625" style="40" customWidth="1"/>
    <col min="11534" max="11535" width="9" style="40" customWidth="1"/>
    <col min="11536" max="11776" width="9.140625" style="40"/>
    <col min="11777" max="11777" width="34" style="40" customWidth="1"/>
    <col min="11778" max="11779" width="7.85546875" style="40" customWidth="1"/>
    <col min="11780" max="11781" width="7.42578125" style="40" customWidth="1"/>
    <col min="11782" max="11783" width="8.42578125" style="40" customWidth="1"/>
    <col min="11784" max="11787" width="7.85546875" style="40" customWidth="1"/>
    <col min="11788" max="11789" width="9.140625" style="40" customWidth="1"/>
    <col min="11790" max="11791" width="9" style="40" customWidth="1"/>
    <col min="11792" max="12032" width="9.140625" style="40"/>
    <col min="12033" max="12033" width="34" style="40" customWidth="1"/>
    <col min="12034" max="12035" width="7.85546875" style="40" customWidth="1"/>
    <col min="12036" max="12037" width="7.42578125" style="40" customWidth="1"/>
    <col min="12038" max="12039" width="8.42578125" style="40" customWidth="1"/>
    <col min="12040" max="12043" width="7.85546875" style="40" customWidth="1"/>
    <col min="12044" max="12045" width="9.140625" style="40" customWidth="1"/>
    <col min="12046" max="12047" width="9" style="40" customWidth="1"/>
    <col min="12048" max="12288" width="9.140625" style="40"/>
    <col min="12289" max="12289" width="34" style="40" customWidth="1"/>
    <col min="12290" max="12291" width="7.85546875" style="40" customWidth="1"/>
    <col min="12292" max="12293" width="7.42578125" style="40" customWidth="1"/>
    <col min="12294" max="12295" width="8.42578125" style="40" customWidth="1"/>
    <col min="12296" max="12299" width="7.85546875" style="40" customWidth="1"/>
    <col min="12300" max="12301" width="9.140625" style="40" customWidth="1"/>
    <col min="12302" max="12303" width="9" style="40" customWidth="1"/>
    <col min="12304" max="12544" width="9.140625" style="40"/>
    <col min="12545" max="12545" width="34" style="40" customWidth="1"/>
    <col min="12546" max="12547" width="7.85546875" style="40" customWidth="1"/>
    <col min="12548" max="12549" width="7.42578125" style="40" customWidth="1"/>
    <col min="12550" max="12551" width="8.42578125" style="40" customWidth="1"/>
    <col min="12552" max="12555" width="7.85546875" style="40" customWidth="1"/>
    <col min="12556" max="12557" width="9.140625" style="40" customWidth="1"/>
    <col min="12558" max="12559" width="9" style="40" customWidth="1"/>
    <col min="12560" max="12800" width="9.140625" style="40"/>
    <col min="12801" max="12801" width="34" style="40" customWidth="1"/>
    <col min="12802" max="12803" width="7.85546875" style="40" customWidth="1"/>
    <col min="12804" max="12805" width="7.42578125" style="40" customWidth="1"/>
    <col min="12806" max="12807" width="8.42578125" style="40" customWidth="1"/>
    <col min="12808" max="12811" width="7.85546875" style="40" customWidth="1"/>
    <col min="12812" max="12813" width="9.140625" style="40" customWidth="1"/>
    <col min="12814" max="12815" width="9" style="40" customWidth="1"/>
    <col min="12816" max="13056" width="9.140625" style="40"/>
    <col min="13057" max="13057" width="34" style="40" customWidth="1"/>
    <col min="13058" max="13059" width="7.85546875" style="40" customWidth="1"/>
    <col min="13060" max="13061" width="7.42578125" style="40" customWidth="1"/>
    <col min="13062" max="13063" width="8.42578125" style="40" customWidth="1"/>
    <col min="13064" max="13067" width="7.85546875" style="40" customWidth="1"/>
    <col min="13068" max="13069" width="9.140625" style="40" customWidth="1"/>
    <col min="13070" max="13071" width="9" style="40" customWidth="1"/>
    <col min="13072" max="13312" width="9.140625" style="40"/>
    <col min="13313" max="13313" width="34" style="40" customWidth="1"/>
    <col min="13314" max="13315" width="7.85546875" style="40" customWidth="1"/>
    <col min="13316" max="13317" width="7.42578125" style="40" customWidth="1"/>
    <col min="13318" max="13319" width="8.42578125" style="40" customWidth="1"/>
    <col min="13320" max="13323" width="7.85546875" style="40" customWidth="1"/>
    <col min="13324" max="13325" width="9.140625" style="40" customWidth="1"/>
    <col min="13326" max="13327" width="9" style="40" customWidth="1"/>
    <col min="13328" max="13568" width="9.140625" style="40"/>
    <col min="13569" max="13569" width="34" style="40" customWidth="1"/>
    <col min="13570" max="13571" width="7.85546875" style="40" customWidth="1"/>
    <col min="13572" max="13573" width="7.42578125" style="40" customWidth="1"/>
    <col min="13574" max="13575" width="8.42578125" style="40" customWidth="1"/>
    <col min="13576" max="13579" width="7.85546875" style="40" customWidth="1"/>
    <col min="13580" max="13581" width="9.140625" style="40" customWidth="1"/>
    <col min="13582" max="13583" width="9" style="40" customWidth="1"/>
    <col min="13584" max="13824" width="9.140625" style="40"/>
    <col min="13825" max="13825" width="34" style="40" customWidth="1"/>
    <col min="13826" max="13827" width="7.85546875" style="40" customWidth="1"/>
    <col min="13828" max="13829" width="7.42578125" style="40" customWidth="1"/>
    <col min="13830" max="13831" width="8.42578125" style="40" customWidth="1"/>
    <col min="13832" max="13835" width="7.85546875" style="40" customWidth="1"/>
    <col min="13836" max="13837" width="9.140625" style="40" customWidth="1"/>
    <col min="13838" max="13839" width="9" style="40" customWidth="1"/>
    <col min="13840" max="14080" width="9.140625" style="40"/>
    <col min="14081" max="14081" width="34" style="40" customWidth="1"/>
    <col min="14082" max="14083" width="7.85546875" style="40" customWidth="1"/>
    <col min="14084" max="14085" width="7.42578125" style="40" customWidth="1"/>
    <col min="14086" max="14087" width="8.42578125" style="40" customWidth="1"/>
    <col min="14088" max="14091" width="7.85546875" style="40" customWidth="1"/>
    <col min="14092" max="14093" width="9.140625" style="40" customWidth="1"/>
    <col min="14094" max="14095" width="9" style="40" customWidth="1"/>
    <col min="14096" max="14336" width="9.140625" style="40"/>
    <col min="14337" max="14337" width="34" style="40" customWidth="1"/>
    <col min="14338" max="14339" width="7.85546875" style="40" customWidth="1"/>
    <col min="14340" max="14341" width="7.42578125" style="40" customWidth="1"/>
    <col min="14342" max="14343" width="8.42578125" style="40" customWidth="1"/>
    <col min="14344" max="14347" width="7.85546875" style="40" customWidth="1"/>
    <col min="14348" max="14349" width="9.140625" style="40" customWidth="1"/>
    <col min="14350" max="14351" width="9" style="40" customWidth="1"/>
    <col min="14352" max="14592" width="9.140625" style="40"/>
    <col min="14593" max="14593" width="34" style="40" customWidth="1"/>
    <col min="14594" max="14595" width="7.85546875" style="40" customWidth="1"/>
    <col min="14596" max="14597" width="7.42578125" style="40" customWidth="1"/>
    <col min="14598" max="14599" width="8.42578125" style="40" customWidth="1"/>
    <col min="14600" max="14603" width="7.85546875" style="40" customWidth="1"/>
    <col min="14604" max="14605" width="9.140625" style="40" customWidth="1"/>
    <col min="14606" max="14607" width="9" style="40" customWidth="1"/>
    <col min="14608" max="14848" width="9.140625" style="40"/>
    <col min="14849" max="14849" width="34" style="40" customWidth="1"/>
    <col min="14850" max="14851" width="7.85546875" style="40" customWidth="1"/>
    <col min="14852" max="14853" width="7.42578125" style="40" customWidth="1"/>
    <col min="14854" max="14855" width="8.42578125" style="40" customWidth="1"/>
    <col min="14856" max="14859" width="7.85546875" style="40" customWidth="1"/>
    <col min="14860" max="14861" width="9.140625" style="40" customWidth="1"/>
    <col min="14862" max="14863" width="9" style="40" customWidth="1"/>
    <col min="14864" max="15104" width="9.140625" style="40"/>
    <col min="15105" max="15105" width="34" style="40" customWidth="1"/>
    <col min="15106" max="15107" width="7.85546875" style="40" customWidth="1"/>
    <col min="15108" max="15109" width="7.42578125" style="40" customWidth="1"/>
    <col min="15110" max="15111" width="8.42578125" style="40" customWidth="1"/>
    <col min="15112" max="15115" width="7.85546875" style="40" customWidth="1"/>
    <col min="15116" max="15117" width="9.140625" style="40" customWidth="1"/>
    <col min="15118" max="15119" width="9" style="40" customWidth="1"/>
    <col min="15120" max="15360" width="9.140625" style="40"/>
    <col min="15361" max="15361" width="34" style="40" customWidth="1"/>
    <col min="15362" max="15363" width="7.85546875" style="40" customWidth="1"/>
    <col min="15364" max="15365" width="7.42578125" style="40" customWidth="1"/>
    <col min="15366" max="15367" width="8.42578125" style="40" customWidth="1"/>
    <col min="15368" max="15371" width="7.85546875" style="40" customWidth="1"/>
    <col min="15372" max="15373" width="9.140625" style="40" customWidth="1"/>
    <col min="15374" max="15375" width="9" style="40" customWidth="1"/>
    <col min="15376" max="15616" width="9.140625" style="40"/>
    <col min="15617" max="15617" width="34" style="40" customWidth="1"/>
    <col min="15618" max="15619" width="7.85546875" style="40" customWidth="1"/>
    <col min="15620" max="15621" width="7.42578125" style="40" customWidth="1"/>
    <col min="15622" max="15623" width="8.42578125" style="40" customWidth="1"/>
    <col min="15624" max="15627" width="7.85546875" style="40" customWidth="1"/>
    <col min="15628" max="15629" width="9.140625" style="40" customWidth="1"/>
    <col min="15630" max="15631" width="9" style="40" customWidth="1"/>
    <col min="15632" max="15872" width="9.140625" style="40"/>
    <col min="15873" max="15873" width="34" style="40" customWidth="1"/>
    <col min="15874" max="15875" width="7.85546875" style="40" customWidth="1"/>
    <col min="15876" max="15877" width="7.42578125" style="40" customWidth="1"/>
    <col min="15878" max="15879" width="8.42578125" style="40" customWidth="1"/>
    <col min="15880" max="15883" width="7.85546875" style="40" customWidth="1"/>
    <col min="15884" max="15885" width="9.140625" style="40" customWidth="1"/>
    <col min="15886" max="15887" width="9" style="40" customWidth="1"/>
    <col min="15888" max="16128" width="9.140625" style="40"/>
    <col min="16129" max="16129" width="34" style="40" customWidth="1"/>
    <col min="16130" max="16131" width="7.85546875" style="40" customWidth="1"/>
    <col min="16132" max="16133" width="7.42578125" style="40" customWidth="1"/>
    <col min="16134" max="16135" width="8.42578125" style="40" customWidth="1"/>
    <col min="16136" max="16139" width="7.85546875" style="40" customWidth="1"/>
    <col min="16140" max="16141" width="9.140625" style="40" customWidth="1"/>
    <col min="16142" max="16143" width="9" style="40" customWidth="1"/>
    <col min="16144" max="16384" width="9.140625" style="40"/>
  </cols>
  <sheetData>
    <row r="1" spans="1:17" ht="15" customHeight="1">
      <c r="N1" s="1566" t="s">
        <v>1029</v>
      </c>
      <c r="O1" s="1566"/>
    </row>
    <row r="3" spans="1:17">
      <c r="A3" s="1567" t="s">
        <v>1030</v>
      </c>
      <c r="B3" s="1567"/>
      <c r="C3" s="1567"/>
      <c r="D3" s="1567"/>
      <c r="E3" s="1567"/>
      <c r="F3" s="1567"/>
      <c r="G3" s="1567"/>
      <c r="H3" s="1567"/>
      <c r="I3" s="1567"/>
      <c r="J3" s="1567"/>
      <c r="K3" s="1567"/>
      <c r="L3" s="1567"/>
      <c r="M3" s="1567"/>
      <c r="N3" s="1567"/>
      <c r="O3" s="1567"/>
      <c r="P3" s="41"/>
      <c r="Q3" s="42"/>
    </row>
    <row r="4" spans="1:17" ht="15" thickBot="1">
      <c r="A4" s="43"/>
      <c r="B4" s="44"/>
      <c r="C4" s="44"/>
      <c r="D4" s="44"/>
      <c r="E4" s="44"/>
      <c r="F4" s="44"/>
      <c r="G4" s="44"/>
      <c r="H4" s="44"/>
      <c r="I4" s="44"/>
      <c r="J4" s="44"/>
      <c r="K4" s="44"/>
      <c r="L4" s="44"/>
      <c r="M4" s="44"/>
      <c r="N4" s="44"/>
      <c r="O4" s="44"/>
    </row>
    <row r="5" spans="1:17" s="45" customFormat="1" ht="96.6" customHeight="1" thickBot="1">
      <c r="A5" s="1559" t="s">
        <v>98</v>
      </c>
      <c r="B5" s="1568" t="s">
        <v>69</v>
      </c>
      <c r="C5" s="1558"/>
      <c r="D5" s="1568" t="s">
        <v>76</v>
      </c>
      <c r="E5" s="1569"/>
      <c r="F5" s="1557" t="s">
        <v>77</v>
      </c>
      <c r="G5" s="1558"/>
      <c r="H5" s="1568" t="s">
        <v>96</v>
      </c>
      <c r="I5" s="1569"/>
      <c r="J5" s="1557" t="s">
        <v>79</v>
      </c>
      <c r="K5" s="1558"/>
      <c r="L5" s="1568" t="s">
        <v>80</v>
      </c>
      <c r="M5" s="1569"/>
      <c r="N5" s="1557" t="s">
        <v>97</v>
      </c>
      <c r="O5" s="1558"/>
    </row>
    <row r="6" spans="1:17" s="52" customFormat="1" ht="13.5" thickBot="1">
      <c r="A6" s="1560"/>
      <c r="B6" s="46" t="s">
        <v>0</v>
      </c>
      <c r="C6" s="47" t="s">
        <v>1</v>
      </c>
      <c r="D6" s="48" t="s">
        <v>0</v>
      </c>
      <c r="E6" s="49" t="s">
        <v>1</v>
      </c>
      <c r="F6" s="46" t="s">
        <v>0</v>
      </c>
      <c r="G6" s="47" t="s">
        <v>1</v>
      </c>
      <c r="H6" s="48" t="s">
        <v>0</v>
      </c>
      <c r="I6" s="49" t="s">
        <v>1</v>
      </c>
      <c r="J6" s="46" t="s">
        <v>0</v>
      </c>
      <c r="K6" s="47" t="s">
        <v>1</v>
      </c>
      <c r="L6" s="50" t="s">
        <v>0</v>
      </c>
      <c r="M6" s="51" t="s">
        <v>1</v>
      </c>
      <c r="N6" s="50" t="s">
        <v>0</v>
      </c>
      <c r="O6" s="47" t="s">
        <v>1</v>
      </c>
    </row>
    <row r="7" spans="1:17" s="52" customFormat="1" ht="12.75">
      <c r="A7" s="1022" t="s">
        <v>99</v>
      </c>
      <c r="B7" s="54">
        <v>1985</v>
      </c>
      <c r="C7" s="55">
        <v>1912</v>
      </c>
      <c r="D7" s="56">
        <v>7724</v>
      </c>
      <c r="E7" s="57">
        <v>7725</v>
      </c>
      <c r="F7" s="54">
        <v>4671</v>
      </c>
      <c r="G7" s="55">
        <v>4708</v>
      </c>
      <c r="H7" s="56">
        <v>30853</v>
      </c>
      <c r="I7" s="57">
        <v>30402</v>
      </c>
      <c r="J7" s="54">
        <v>1801</v>
      </c>
      <c r="K7" s="55">
        <v>1917</v>
      </c>
      <c r="L7" s="56">
        <v>6504</v>
      </c>
      <c r="M7" s="57">
        <v>6748</v>
      </c>
      <c r="N7" s="56">
        <v>53538</v>
      </c>
      <c r="O7" s="58">
        <v>53412</v>
      </c>
      <c r="P7" s="59"/>
      <c r="Q7" s="60"/>
    </row>
    <row r="8" spans="1:17" s="52" customFormat="1" ht="12.75">
      <c r="A8" s="1023" t="s">
        <v>100</v>
      </c>
      <c r="B8" s="61">
        <v>5.875904048603995E-2</v>
      </c>
      <c r="C8" s="62">
        <v>5.9515978966952862E-2</v>
      </c>
      <c r="D8" s="61">
        <v>0.34968808511430549</v>
      </c>
      <c r="E8" s="62">
        <v>0.33990416244676797</v>
      </c>
      <c r="F8" s="61">
        <v>0.16136890423307562</v>
      </c>
      <c r="G8" s="63">
        <v>0.15995377431931146</v>
      </c>
      <c r="H8" s="64">
        <v>0.32417566987036894</v>
      </c>
      <c r="I8" s="62">
        <v>0.33022949432952176</v>
      </c>
      <c r="J8" s="61">
        <v>3.3981512721991389E-2</v>
      </c>
      <c r="K8" s="63">
        <v>3.3418004115249006E-2</v>
      </c>
      <c r="L8" s="64">
        <v>7.2026787574218584E-2</v>
      </c>
      <c r="M8" s="62">
        <v>7.6978585822196965E-2</v>
      </c>
      <c r="N8" s="61">
        <v>1</v>
      </c>
      <c r="O8" s="63">
        <v>1</v>
      </c>
      <c r="P8" s="59"/>
      <c r="Q8" s="60"/>
    </row>
    <row r="9" spans="1:17" s="52" customFormat="1" ht="13.5" thickBot="1">
      <c r="A9" s="1024" t="s">
        <v>101</v>
      </c>
      <c r="B9" s="66">
        <v>0.15402096477125138</v>
      </c>
      <c r="C9" s="67">
        <v>0.15273115320114861</v>
      </c>
      <c r="D9" s="68">
        <v>0.91661292956464735</v>
      </c>
      <c r="E9" s="69">
        <v>0.87226918903898776</v>
      </c>
      <c r="F9" s="70">
        <v>0.42298502678856492</v>
      </c>
      <c r="G9" s="71">
        <v>0.41047672969018606</v>
      </c>
      <c r="H9" s="68">
        <v>0.84973901914996919</v>
      </c>
      <c r="I9" s="69">
        <v>0.84744185285073692</v>
      </c>
      <c r="J9" s="70">
        <v>8.9073363528989799E-2</v>
      </c>
      <c r="K9" s="71">
        <v>8.5757982894589815E-2</v>
      </c>
      <c r="L9" s="68">
        <v>0.18879878261781294</v>
      </c>
      <c r="M9" s="69">
        <v>0.1975440610822515</v>
      </c>
      <c r="N9" s="70">
        <v>2.6212300864212357</v>
      </c>
      <c r="O9" s="71">
        <v>2.5662209687579005</v>
      </c>
      <c r="P9" s="59"/>
      <c r="Q9" s="60"/>
    </row>
    <row r="10" spans="1:17" s="72" customFormat="1" ht="13.5" customHeight="1" thickBot="1">
      <c r="A10" s="1561" t="s">
        <v>127</v>
      </c>
      <c r="B10" s="1561"/>
      <c r="C10" s="1561"/>
      <c r="D10" s="1561"/>
      <c r="E10" s="1561"/>
      <c r="F10" s="1561"/>
      <c r="G10" s="1561"/>
      <c r="H10" s="1561"/>
      <c r="I10" s="1561"/>
      <c r="J10" s="1561"/>
      <c r="K10" s="1561"/>
      <c r="L10" s="1561"/>
      <c r="M10" s="1561"/>
      <c r="N10" s="1561"/>
      <c r="O10" s="1561"/>
    </row>
    <row r="11" spans="1:17" s="72" customFormat="1" ht="12.75">
      <c r="A11" s="1025" t="s">
        <v>102</v>
      </c>
      <c r="B11" s="61">
        <v>0.23534920000000001</v>
      </c>
      <c r="C11" s="73">
        <v>0.24586569999999999</v>
      </c>
      <c r="D11" s="74">
        <v>0.5212386</v>
      </c>
      <c r="E11" s="75">
        <v>0.4972877</v>
      </c>
      <c r="F11" s="61">
        <v>0.57718100000000006</v>
      </c>
      <c r="G11" s="73">
        <v>0.54581769999999996</v>
      </c>
      <c r="H11" s="74">
        <v>0.48353560000000001</v>
      </c>
      <c r="I11" s="75">
        <v>0.47812549999999998</v>
      </c>
      <c r="J11" s="61">
        <v>0.42391519999999999</v>
      </c>
      <c r="K11" s="73">
        <v>0.39038260000000002</v>
      </c>
      <c r="L11" s="74">
        <v>0.52146060000000005</v>
      </c>
      <c r="M11" s="75">
        <v>0.49696990000000002</v>
      </c>
      <c r="N11" s="61">
        <v>0.4979538</v>
      </c>
      <c r="O11" s="76">
        <v>0.48016170000000002</v>
      </c>
    </row>
    <row r="12" spans="1:17" s="72" customFormat="1" ht="12.75">
      <c r="A12" s="1026" t="s">
        <v>103</v>
      </c>
      <c r="B12" s="77">
        <v>0.30779000000000001</v>
      </c>
      <c r="C12" s="78">
        <v>0.32601999999999998</v>
      </c>
      <c r="D12" s="79">
        <v>1.0887199999999999</v>
      </c>
      <c r="E12" s="80">
        <v>0.98921000000000003</v>
      </c>
      <c r="F12" s="77">
        <v>1.3650800000000001</v>
      </c>
      <c r="G12" s="78">
        <v>1.2017599999999999</v>
      </c>
      <c r="H12" s="79">
        <v>0.93623999999999996</v>
      </c>
      <c r="I12" s="80">
        <v>0.91617000000000004</v>
      </c>
      <c r="J12" s="77">
        <v>0.73585999999999996</v>
      </c>
      <c r="K12" s="78">
        <v>0.64036999999999999</v>
      </c>
      <c r="L12" s="79">
        <v>1.08969</v>
      </c>
      <c r="M12" s="80">
        <v>0.98794999999999999</v>
      </c>
      <c r="N12" s="77">
        <v>0.99185000000000001</v>
      </c>
      <c r="O12" s="81">
        <v>0.92367999999999995</v>
      </c>
    </row>
    <row r="13" spans="1:17" s="72" customFormat="1" ht="12.75">
      <c r="A13" s="1026" t="s">
        <v>104</v>
      </c>
      <c r="B13" s="82">
        <v>6.2212499999999997E-2</v>
      </c>
      <c r="C13" s="83">
        <v>6.9454299999999997E-2</v>
      </c>
      <c r="D13" s="84">
        <v>0.2523186</v>
      </c>
      <c r="E13" s="85">
        <v>0.23791309999999999</v>
      </c>
      <c r="F13" s="82">
        <v>0.30129349999999999</v>
      </c>
      <c r="G13" s="83">
        <v>0.27947929999999999</v>
      </c>
      <c r="H13" s="84">
        <v>0.16593040000000001</v>
      </c>
      <c r="I13" s="85">
        <v>0.16362599999999999</v>
      </c>
      <c r="J13" s="82">
        <v>0.13853099999999999</v>
      </c>
      <c r="K13" s="83">
        <v>0.1358347</v>
      </c>
      <c r="L13" s="84">
        <v>0.25061840000000002</v>
      </c>
      <c r="M13" s="85">
        <v>0.2061007</v>
      </c>
      <c r="N13" s="82">
        <v>0.2142384</v>
      </c>
      <c r="O13" s="86">
        <v>0.20231370000000001</v>
      </c>
    </row>
    <row r="14" spans="1:17" s="72" customFormat="1" ht="27.75" customHeight="1">
      <c r="A14" s="1027" t="s">
        <v>105</v>
      </c>
      <c r="B14" s="87">
        <v>1.30779</v>
      </c>
      <c r="C14" s="88">
        <v>1.32602</v>
      </c>
      <c r="D14" s="89">
        <v>2.0887199999999999</v>
      </c>
      <c r="E14" s="90">
        <v>1.9892099999999999</v>
      </c>
      <c r="F14" s="87">
        <v>2.3650799999999998</v>
      </c>
      <c r="G14" s="88">
        <v>2.2017600000000002</v>
      </c>
      <c r="H14" s="89">
        <v>1.93624</v>
      </c>
      <c r="I14" s="90">
        <v>1.9161699999999999</v>
      </c>
      <c r="J14" s="87">
        <v>1.73586</v>
      </c>
      <c r="K14" s="88">
        <v>1.6403700000000001</v>
      </c>
      <c r="L14" s="89">
        <v>2.08969</v>
      </c>
      <c r="M14" s="90">
        <v>1.9879500000000001</v>
      </c>
      <c r="N14" s="87">
        <v>1.9918499999999999</v>
      </c>
      <c r="O14" s="91">
        <v>1.9236800000000001</v>
      </c>
    </row>
    <row r="15" spans="1:17" s="72" customFormat="1" ht="27.75" customHeight="1">
      <c r="A15" s="1028" t="s">
        <v>106</v>
      </c>
      <c r="B15" s="87">
        <v>0.11013000000000001</v>
      </c>
      <c r="C15" s="88">
        <v>0.12495000000000001</v>
      </c>
      <c r="D15" s="89">
        <v>0.49160999999999999</v>
      </c>
      <c r="E15" s="90">
        <v>0.46936</v>
      </c>
      <c r="F15" s="87">
        <v>0.55127000000000004</v>
      </c>
      <c r="G15" s="88">
        <v>0.58062999999999998</v>
      </c>
      <c r="H15" s="89">
        <v>0.38993</v>
      </c>
      <c r="I15" s="90">
        <v>0.39024999999999999</v>
      </c>
      <c r="J15" s="87">
        <v>0.22838</v>
      </c>
      <c r="K15" s="88">
        <v>0.22120000000000001</v>
      </c>
      <c r="L15" s="89">
        <v>0.53837000000000002</v>
      </c>
      <c r="M15" s="90">
        <v>0.48082999999999998</v>
      </c>
      <c r="N15" s="87">
        <v>0.42460999999999999</v>
      </c>
      <c r="O15" s="91">
        <v>0.42007</v>
      </c>
    </row>
    <row r="16" spans="1:17" s="72" customFormat="1" ht="27.75" customHeight="1">
      <c r="A16" s="1028" t="s">
        <v>107</v>
      </c>
      <c r="B16" s="82">
        <v>4.9029999999999997E-2</v>
      </c>
      <c r="C16" s="83">
        <v>5.8540000000000002E-2</v>
      </c>
      <c r="D16" s="84">
        <v>0.23904</v>
      </c>
      <c r="E16" s="85">
        <v>0.22536</v>
      </c>
      <c r="F16" s="82">
        <v>0.27117000000000002</v>
      </c>
      <c r="G16" s="83">
        <v>0.27345000000000003</v>
      </c>
      <c r="H16" s="84">
        <v>0.15909999999999999</v>
      </c>
      <c r="I16" s="85">
        <v>0.15629999999999999</v>
      </c>
      <c r="J16" s="82">
        <v>0.11700000000000001</v>
      </c>
      <c r="K16" s="83">
        <v>0.10680000000000001</v>
      </c>
      <c r="L16" s="84">
        <v>0.22756000000000001</v>
      </c>
      <c r="M16" s="85">
        <v>0.18351000000000001</v>
      </c>
      <c r="N16" s="82">
        <v>0.19897999999999999</v>
      </c>
      <c r="O16" s="86">
        <v>0.19123000000000001</v>
      </c>
    </row>
    <row r="17" spans="1:18" s="72" customFormat="1" ht="40.9" customHeight="1">
      <c r="A17" s="1028" t="s">
        <v>108</v>
      </c>
      <c r="B17" s="77">
        <v>0.59996000000000005</v>
      </c>
      <c r="C17" s="78">
        <v>2.6787700000000001</v>
      </c>
      <c r="D17" s="79">
        <v>3.2237</v>
      </c>
      <c r="E17" s="80">
        <v>3.5754000000000001</v>
      </c>
      <c r="F17" s="77">
        <v>2.7419600000000002</v>
      </c>
      <c r="G17" s="78">
        <v>4.3832700000000004</v>
      </c>
      <c r="H17" s="79">
        <v>3.8195999999999999</v>
      </c>
      <c r="I17" s="80">
        <v>4.3712799999999996</v>
      </c>
      <c r="J17" s="77">
        <v>3.8157899999999998</v>
      </c>
      <c r="K17" s="78">
        <v>7.96957</v>
      </c>
      <c r="L17" s="79">
        <v>2.7707999999999999</v>
      </c>
      <c r="M17" s="80">
        <v>3.4148000000000001</v>
      </c>
      <c r="N17" s="77">
        <v>3.2613500000000002</v>
      </c>
      <c r="O17" s="81">
        <v>4.0039999999999996</v>
      </c>
    </row>
    <row r="18" spans="1:18" s="72" customFormat="1" ht="40.9" customHeight="1" thickBot="1">
      <c r="A18" s="1029" t="s">
        <v>109</v>
      </c>
      <c r="B18" s="77">
        <v>0.68644000000000005</v>
      </c>
      <c r="C18" s="78">
        <v>3.29108</v>
      </c>
      <c r="D18" s="92">
        <v>5.5760899999999998</v>
      </c>
      <c r="E18" s="93">
        <v>6.4990699999999997</v>
      </c>
      <c r="F18" s="77">
        <v>8.5413700000000006</v>
      </c>
      <c r="G18" s="78">
        <v>9.0442300000000007</v>
      </c>
      <c r="H18" s="92">
        <v>5.9687299999999999</v>
      </c>
      <c r="I18" s="93">
        <v>6.3647299999999998</v>
      </c>
      <c r="J18" s="77">
        <v>5.3679100000000002</v>
      </c>
      <c r="K18" s="78">
        <v>13.33033</v>
      </c>
      <c r="L18" s="92">
        <v>3.2083400000000002</v>
      </c>
      <c r="M18" s="93">
        <v>4.29922</v>
      </c>
      <c r="N18" s="77">
        <v>5.60459</v>
      </c>
      <c r="O18" s="94">
        <v>6.5865799999999997</v>
      </c>
    </row>
    <row r="19" spans="1:18" s="72" customFormat="1" ht="13.5" customHeight="1" thickBot="1">
      <c r="A19" s="1562" t="s">
        <v>128</v>
      </c>
      <c r="B19" s="1562"/>
      <c r="C19" s="1562"/>
      <c r="D19" s="1562"/>
      <c r="E19" s="1562"/>
      <c r="F19" s="1562"/>
      <c r="G19" s="1562"/>
      <c r="H19" s="1562"/>
      <c r="I19" s="1562"/>
      <c r="J19" s="1562"/>
      <c r="K19" s="1562"/>
      <c r="L19" s="1562"/>
      <c r="M19" s="1562"/>
      <c r="N19" s="1562"/>
      <c r="O19" s="1562"/>
    </row>
    <row r="20" spans="1:18" s="72" customFormat="1" ht="12.75">
      <c r="A20" s="1030" t="s">
        <v>110</v>
      </c>
      <c r="B20" s="77">
        <v>0.72502999999999995</v>
      </c>
      <c r="C20" s="78">
        <v>0.64266999999999996</v>
      </c>
      <c r="D20" s="95">
        <v>1.2392300000000001</v>
      </c>
      <c r="E20" s="96">
        <v>1.33992</v>
      </c>
      <c r="F20" s="77">
        <v>1.22888</v>
      </c>
      <c r="G20" s="78">
        <v>1.25166</v>
      </c>
      <c r="H20" s="95">
        <v>1.4433</v>
      </c>
      <c r="I20" s="97">
        <v>1.4462999999999999</v>
      </c>
      <c r="J20" s="77">
        <v>1.1333800000000001</v>
      </c>
      <c r="K20" s="78">
        <v>1.2491000000000001</v>
      </c>
      <c r="L20" s="95">
        <v>0.95326</v>
      </c>
      <c r="M20" s="97">
        <v>0.95189999999999997</v>
      </c>
      <c r="N20" s="77">
        <v>1.2678</v>
      </c>
      <c r="O20" s="98">
        <v>1.30629</v>
      </c>
    </row>
    <row r="21" spans="1:18" s="72" customFormat="1" ht="12.75">
      <c r="A21" s="1031" t="s">
        <v>111</v>
      </c>
      <c r="B21" s="77">
        <v>0.47226000000000001</v>
      </c>
      <c r="C21" s="78">
        <v>0.40655000000000002</v>
      </c>
      <c r="D21" s="79">
        <v>0.88539999999999996</v>
      </c>
      <c r="E21" s="99">
        <v>0.94155999999999995</v>
      </c>
      <c r="F21" s="77">
        <v>0.88597000000000004</v>
      </c>
      <c r="G21" s="78">
        <v>0.86707999999999996</v>
      </c>
      <c r="H21" s="79">
        <v>0.93825000000000003</v>
      </c>
      <c r="I21" s="80">
        <v>0.94435000000000002</v>
      </c>
      <c r="J21" s="77">
        <v>1.01339</v>
      </c>
      <c r="K21" s="78">
        <v>1.11521</v>
      </c>
      <c r="L21" s="79">
        <v>0.79966999999999999</v>
      </c>
      <c r="M21" s="80">
        <v>0.80169000000000001</v>
      </c>
      <c r="N21" s="77">
        <v>0.88897000000000004</v>
      </c>
      <c r="O21" s="81">
        <v>0.90615999999999997</v>
      </c>
    </row>
    <row r="22" spans="1:18" s="72" customFormat="1" ht="12.75">
      <c r="A22" s="1031" t="s">
        <v>112</v>
      </c>
      <c r="B22" s="77">
        <v>8.9880000000000002E-2</v>
      </c>
      <c r="C22" s="78">
        <v>0.1003</v>
      </c>
      <c r="D22" s="79">
        <v>0.18840999999999999</v>
      </c>
      <c r="E22" s="99">
        <v>0.23363999999999999</v>
      </c>
      <c r="F22" s="77">
        <v>0.19356999999999999</v>
      </c>
      <c r="G22" s="78">
        <v>0.22747000000000001</v>
      </c>
      <c r="H22" s="79">
        <v>0.23891000000000001</v>
      </c>
      <c r="I22" s="80">
        <v>0.24635000000000001</v>
      </c>
      <c r="J22" s="77">
        <v>0.32527</v>
      </c>
      <c r="K22" s="78">
        <v>0.38679000000000002</v>
      </c>
      <c r="L22" s="79">
        <v>0.32190000000000002</v>
      </c>
      <c r="M22" s="80">
        <v>0.31363000000000002</v>
      </c>
      <c r="N22" s="77">
        <v>0.21751999999999999</v>
      </c>
      <c r="O22" s="81">
        <v>0.24360999999999999</v>
      </c>
    </row>
    <row r="23" spans="1:18" s="72" customFormat="1" ht="26.25" thickBot="1">
      <c r="A23" s="1032" t="s">
        <v>113</v>
      </c>
      <c r="B23" s="100">
        <v>-4559.4404119999999</v>
      </c>
      <c r="C23" s="101">
        <v>-6219.9661340000002</v>
      </c>
      <c r="D23" s="102">
        <v>61720.323125000003</v>
      </c>
      <c r="E23" s="103">
        <v>70829.948562999998</v>
      </c>
      <c r="F23" s="100">
        <v>28750.48776</v>
      </c>
      <c r="G23" s="101">
        <v>29804.802307999998</v>
      </c>
      <c r="H23" s="102">
        <v>90795.391390999997</v>
      </c>
      <c r="I23" s="104">
        <v>94774.825326000006</v>
      </c>
      <c r="J23" s="100">
        <v>3575.966222</v>
      </c>
      <c r="K23" s="101">
        <v>5263.0772049999996</v>
      </c>
      <c r="L23" s="102">
        <v>-371.92802599999999</v>
      </c>
      <c r="M23" s="104">
        <v>-819.45693900000003</v>
      </c>
      <c r="N23" s="100">
        <v>179910.80006000001</v>
      </c>
      <c r="O23" s="105">
        <v>193633.23032900001</v>
      </c>
    </row>
    <row r="24" spans="1:18" s="72" customFormat="1" ht="13.5" customHeight="1" thickBot="1">
      <c r="A24" s="1563" t="s">
        <v>129</v>
      </c>
      <c r="B24" s="1563"/>
      <c r="C24" s="1563"/>
      <c r="D24" s="1563"/>
      <c r="E24" s="1563"/>
      <c r="F24" s="1563"/>
      <c r="G24" s="1563"/>
      <c r="H24" s="1563"/>
      <c r="I24" s="1563"/>
      <c r="J24" s="1563"/>
      <c r="K24" s="1563"/>
      <c r="L24" s="1563"/>
      <c r="M24" s="1563"/>
      <c r="N24" s="1563"/>
      <c r="O24" s="1563"/>
    </row>
    <row r="25" spans="1:18" s="72" customFormat="1" ht="12.75">
      <c r="A25" s="1033" t="s">
        <v>114</v>
      </c>
      <c r="B25" s="106">
        <v>140.06683000000001</v>
      </c>
      <c r="C25" s="55">
        <v>123.40582999999999</v>
      </c>
      <c r="D25" s="56">
        <v>123.87752</v>
      </c>
      <c r="E25" s="55">
        <v>109.08439</v>
      </c>
      <c r="F25" s="54">
        <v>241.25450000000001</v>
      </c>
      <c r="G25" s="55">
        <v>254.46821</v>
      </c>
      <c r="H25" s="56">
        <v>82.790649999999999</v>
      </c>
      <c r="I25" s="57">
        <v>82.790649999999999</v>
      </c>
      <c r="J25" s="54">
        <v>115.25107</v>
      </c>
      <c r="K25" s="55">
        <v>112.49679999999999</v>
      </c>
      <c r="L25" s="56">
        <v>164.86985000000001</v>
      </c>
      <c r="M25" s="57">
        <v>151.45912999999999</v>
      </c>
      <c r="N25" s="56">
        <v>114.79367999999999</v>
      </c>
      <c r="O25" s="58">
        <v>109.19606</v>
      </c>
      <c r="Q25" s="107"/>
      <c r="R25" s="108"/>
    </row>
    <row r="26" spans="1:18" s="72" customFormat="1" ht="25.5">
      <c r="A26" s="1033" t="s">
        <v>115</v>
      </c>
      <c r="B26" s="106">
        <v>137.35534000000001</v>
      </c>
      <c r="C26" s="109">
        <v>120.96644000000001</v>
      </c>
      <c r="D26" s="110">
        <v>121.59636</v>
      </c>
      <c r="E26" s="109">
        <v>108.28006999999999</v>
      </c>
      <c r="F26" s="111">
        <v>226.0791665700979</v>
      </c>
      <c r="G26" s="109">
        <v>253.45939999999999</v>
      </c>
      <c r="H26" s="110">
        <v>82.493039999999993</v>
      </c>
      <c r="I26" s="112">
        <v>82.493039999999993</v>
      </c>
      <c r="J26" s="111">
        <v>111.94235999999999</v>
      </c>
      <c r="K26" s="109">
        <v>108.62341000000001</v>
      </c>
      <c r="L26" s="110">
        <v>164.86985000000001</v>
      </c>
      <c r="M26" s="112">
        <v>148.58918</v>
      </c>
      <c r="N26" s="110">
        <v>114.79367999999999</v>
      </c>
      <c r="O26" s="106">
        <v>108.41423</v>
      </c>
      <c r="Q26" s="107"/>
      <c r="R26" s="108"/>
    </row>
    <row r="27" spans="1:18" s="72" customFormat="1" ht="12.75">
      <c r="A27" s="1034" t="s">
        <v>116</v>
      </c>
      <c r="B27" s="113">
        <v>91.28734</v>
      </c>
      <c r="C27" s="114">
        <v>87.644210000000001</v>
      </c>
      <c r="D27" s="115">
        <v>62.46602</v>
      </c>
      <c r="E27" s="114">
        <v>58.373269999999998</v>
      </c>
      <c r="F27" s="113">
        <v>117.23658</v>
      </c>
      <c r="G27" s="114">
        <v>136.31175999999999</v>
      </c>
      <c r="H27" s="115">
        <v>60.00291</v>
      </c>
      <c r="I27" s="116">
        <v>58.451909999999998</v>
      </c>
      <c r="J27" s="113">
        <v>20.22289</v>
      </c>
      <c r="K27" s="114">
        <v>19.482230000000001</v>
      </c>
      <c r="L27" s="115">
        <v>49.208889999999997</v>
      </c>
      <c r="M27" s="116">
        <v>47.943600000000004</v>
      </c>
      <c r="N27" s="115">
        <v>64.435879999999997</v>
      </c>
      <c r="O27" s="117">
        <v>62.916330000000002</v>
      </c>
      <c r="Q27" s="107"/>
      <c r="R27" s="108"/>
    </row>
    <row r="28" spans="1:18" s="72" customFormat="1" ht="12.75">
      <c r="A28" s="1034" t="s">
        <v>117</v>
      </c>
      <c r="B28" s="118">
        <v>298.75887</v>
      </c>
      <c r="C28" s="119">
        <v>286.59564999999998</v>
      </c>
      <c r="D28" s="120">
        <v>183.07687000000001</v>
      </c>
      <c r="E28" s="119">
        <v>158.36947000000001</v>
      </c>
      <c r="F28" s="121">
        <v>350.65598999999997</v>
      </c>
      <c r="G28" s="119">
        <v>387.74049000000002</v>
      </c>
      <c r="H28" s="120">
        <v>122.22763999999999</v>
      </c>
      <c r="I28" s="122">
        <v>117.76282</v>
      </c>
      <c r="J28" s="121">
        <v>160.36713</v>
      </c>
      <c r="K28" s="119">
        <v>160.68691999999999</v>
      </c>
      <c r="L28" s="120">
        <v>304.36687999999998</v>
      </c>
      <c r="M28" s="122">
        <v>287.47071999999997</v>
      </c>
      <c r="N28" s="120">
        <v>170.95685</v>
      </c>
      <c r="O28" s="118">
        <v>160.55233000000001</v>
      </c>
      <c r="Q28" s="107"/>
      <c r="R28" s="108"/>
    </row>
    <row r="29" spans="1:18" s="72" customFormat="1" ht="12.75">
      <c r="A29" s="1034" t="s">
        <v>118</v>
      </c>
      <c r="B29" s="78">
        <v>0.17906</v>
      </c>
      <c r="C29" s="99">
        <v>0.19220999999999999</v>
      </c>
      <c r="D29" s="79">
        <v>0.73982999999999999</v>
      </c>
      <c r="E29" s="99">
        <v>0.82528000000000001</v>
      </c>
      <c r="F29" s="123">
        <v>0.41848999999999997</v>
      </c>
      <c r="G29" s="99">
        <v>0.36712</v>
      </c>
      <c r="H29" s="79">
        <v>1.1542399999999999</v>
      </c>
      <c r="I29" s="80">
        <v>1.1704300000000001</v>
      </c>
      <c r="J29" s="123">
        <v>0.73289000000000004</v>
      </c>
      <c r="K29" s="99">
        <v>0.74287000000000003</v>
      </c>
      <c r="L29" s="79">
        <v>0.40301999999999999</v>
      </c>
      <c r="M29" s="80">
        <v>0.43110999999999999</v>
      </c>
      <c r="N29" s="79">
        <v>0.76573000000000002</v>
      </c>
      <c r="O29" s="78">
        <v>0.79430999999999996</v>
      </c>
      <c r="Q29" s="107"/>
      <c r="R29" s="108"/>
    </row>
    <row r="30" spans="1:18" s="72" customFormat="1" ht="12.75">
      <c r="A30" s="1034" t="s">
        <v>119</v>
      </c>
      <c r="B30" s="78">
        <v>3.9983599999999999</v>
      </c>
      <c r="C30" s="99">
        <v>4.1645700000000003</v>
      </c>
      <c r="D30" s="79">
        <v>5.8431800000000003</v>
      </c>
      <c r="E30" s="99">
        <v>6.2528600000000001</v>
      </c>
      <c r="F30" s="123">
        <v>3.1133600000000001</v>
      </c>
      <c r="G30" s="99">
        <v>2.6776900000000001</v>
      </c>
      <c r="H30" s="79">
        <v>6.0830399999999996</v>
      </c>
      <c r="I30" s="80">
        <v>6.2444499999999996</v>
      </c>
      <c r="J30" s="123">
        <v>18.048850000000002</v>
      </c>
      <c r="K30" s="99">
        <v>18.735029999999998</v>
      </c>
      <c r="L30" s="79">
        <v>7.4173600000000004</v>
      </c>
      <c r="M30" s="80">
        <v>7.6131099999999998</v>
      </c>
      <c r="N30" s="79">
        <v>5.6645500000000002</v>
      </c>
      <c r="O30" s="78">
        <v>5.8013599999999999</v>
      </c>
      <c r="Q30" s="107"/>
      <c r="R30" s="108"/>
    </row>
    <row r="31" spans="1:18" s="72" customFormat="1" ht="12.75">
      <c r="A31" s="1035" t="s">
        <v>120</v>
      </c>
      <c r="B31" s="78">
        <v>2.6059000000000001</v>
      </c>
      <c r="C31" s="99">
        <v>2.9577200000000001</v>
      </c>
      <c r="D31" s="79">
        <v>2.9464600000000001</v>
      </c>
      <c r="E31" s="99">
        <v>3.3460299999999998</v>
      </c>
      <c r="F31" s="123">
        <v>1.5092300000000001</v>
      </c>
      <c r="G31" s="99">
        <v>1.4343600000000001</v>
      </c>
      <c r="H31" s="79">
        <v>4.3386800000000001</v>
      </c>
      <c r="I31" s="80">
        <v>4.4087100000000001</v>
      </c>
      <c r="J31" s="123">
        <v>3.1669999999999998</v>
      </c>
      <c r="K31" s="99">
        <v>3.2445400000000002</v>
      </c>
      <c r="L31" s="79">
        <v>2.1530999999999998</v>
      </c>
      <c r="M31" s="80">
        <v>2.4098899999999999</v>
      </c>
      <c r="N31" s="79">
        <v>3.1433900000000001</v>
      </c>
      <c r="O31" s="78">
        <v>3.3426100000000001</v>
      </c>
      <c r="Q31" s="107"/>
      <c r="R31" s="108"/>
    </row>
    <row r="32" spans="1:18" s="72" customFormat="1" ht="12.75">
      <c r="A32" s="1035" t="s">
        <v>121</v>
      </c>
      <c r="B32" s="78">
        <v>2.65734</v>
      </c>
      <c r="C32" s="99">
        <v>3.0173700000000001</v>
      </c>
      <c r="D32" s="79">
        <v>3.0017299999999998</v>
      </c>
      <c r="E32" s="99">
        <v>3.3708900000000002</v>
      </c>
      <c r="F32" s="123">
        <v>1.5129300000000001</v>
      </c>
      <c r="G32" s="99">
        <v>1.44007</v>
      </c>
      <c r="H32" s="79">
        <v>4.3573300000000001</v>
      </c>
      <c r="I32" s="80">
        <v>4.42462</v>
      </c>
      <c r="J32" s="123">
        <v>3.2606099999999998</v>
      </c>
      <c r="K32" s="99">
        <v>3.3602300000000001</v>
      </c>
      <c r="L32" s="79">
        <v>2.21387</v>
      </c>
      <c r="M32" s="80">
        <v>2.4564400000000002</v>
      </c>
      <c r="N32" s="79">
        <v>3.1796199999999999</v>
      </c>
      <c r="O32" s="78">
        <v>3.3667199999999999</v>
      </c>
      <c r="Q32" s="107"/>
      <c r="R32" s="108"/>
    </row>
    <row r="33" spans="1:22" s="72" customFormat="1" ht="12.75">
      <c r="A33" s="1035" t="s">
        <v>122</v>
      </c>
      <c r="B33" s="78">
        <v>0.21135999999999999</v>
      </c>
      <c r="C33" s="99">
        <v>0.22696</v>
      </c>
      <c r="D33" s="79">
        <v>1.52461</v>
      </c>
      <c r="E33" s="99">
        <v>1.69675</v>
      </c>
      <c r="F33" s="123">
        <v>0.90053000000000005</v>
      </c>
      <c r="G33" s="99">
        <v>0.76378999999999997</v>
      </c>
      <c r="H33" s="79">
        <v>3.2476099999999999</v>
      </c>
      <c r="I33" s="80">
        <v>3.25325</v>
      </c>
      <c r="J33" s="123">
        <v>1.62212</v>
      </c>
      <c r="K33" s="99">
        <v>1.6032599999999999</v>
      </c>
      <c r="L33" s="79">
        <v>0.78752</v>
      </c>
      <c r="M33" s="80">
        <v>0.82496999999999998</v>
      </c>
      <c r="N33" s="79">
        <v>1.65591</v>
      </c>
      <c r="O33" s="78">
        <v>1.69852</v>
      </c>
      <c r="Q33" s="107"/>
      <c r="R33" s="108"/>
    </row>
    <row r="34" spans="1:22" s="72" customFormat="1" ht="12.75">
      <c r="A34" s="1035" t="s">
        <v>123</v>
      </c>
      <c r="B34" s="78">
        <v>-7.1626200000000004</v>
      </c>
      <c r="C34" s="99">
        <v>-3.4007399999999999</v>
      </c>
      <c r="D34" s="79">
        <v>7.1148899999999999</v>
      </c>
      <c r="E34" s="99">
        <v>6.49383</v>
      </c>
      <c r="F34" s="123">
        <v>3.6540699999999999</v>
      </c>
      <c r="G34" s="99">
        <v>3.1276999999999999</v>
      </c>
      <c r="H34" s="79">
        <v>6.5427900000000001</v>
      </c>
      <c r="I34" s="80">
        <v>6.4607000000000001</v>
      </c>
      <c r="J34" s="123">
        <v>8.62012</v>
      </c>
      <c r="K34" s="99">
        <v>8.3987599999999993</v>
      </c>
      <c r="L34" s="79">
        <v>-56.525069999999999</v>
      </c>
      <c r="M34" s="80">
        <v>-63.880699999999997</v>
      </c>
      <c r="N34" s="79">
        <v>6.8001500000000004</v>
      </c>
      <c r="O34" s="78">
        <v>6.5801800000000004</v>
      </c>
      <c r="Q34" s="107"/>
      <c r="R34" s="108"/>
    </row>
    <row r="35" spans="1:22" s="72" customFormat="1" ht="12.75">
      <c r="A35" s="1035" t="s">
        <v>124</v>
      </c>
      <c r="B35" s="78">
        <v>0.22525999999999999</v>
      </c>
      <c r="C35" s="99">
        <v>0.25269000000000003</v>
      </c>
      <c r="D35" s="79">
        <v>1.54556</v>
      </c>
      <c r="E35" s="99">
        <v>1.6705000000000001</v>
      </c>
      <c r="F35" s="123">
        <v>0.96875</v>
      </c>
      <c r="G35" s="99">
        <v>0.83179000000000003</v>
      </c>
      <c r="H35" s="79">
        <v>2.24072</v>
      </c>
      <c r="I35" s="80">
        <v>2.2392699999999999</v>
      </c>
      <c r="J35" s="123">
        <v>1.2246699999999999</v>
      </c>
      <c r="K35" s="99">
        <v>1.2380100000000001</v>
      </c>
      <c r="L35" s="79">
        <v>0.87146999999999997</v>
      </c>
      <c r="M35" s="80">
        <v>0.86675000000000002</v>
      </c>
      <c r="N35" s="79">
        <v>1.51501</v>
      </c>
      <c r="O35" s="78">
        <v>1.54274</v>
      </c>
      <c r="Q35" s="107"/>
      <c r="R35" s="108"/>
    </row>
    <row r="36" spans="1:22" s="72" customFormat="1" ht="38.25">
      <c r="A36" s="1035" t="s">
        <v>125</v>
      </c>
      <c r="B36" s="78">
        <v>0.96148</v>
      </c>
      <c r="C36" s="99">
        <v>0.95350000000000001</v>
      </c>
      <c r="D36" s="79">
        <v>1.3052600000000001</v>
      </c>
      <c r="E36" s="99">
        <v>1.3159700000000001</v>
      </c>
      <c r="F36" s="123">
        <v>1.29111</v>
      </c>
      <c r="G36" s="99">
        <v>1.2759400000000001</v>
      </c>
      <c r="H36" s="79">
        <v>1.6116200000000001</v>
      </c>
      <c r="I36" s="80">
        <v>1.61599</v>
      </c>
      <c r="J36" s="123">
        <v>1.1816899999999999</v>
      </c>
      <c r="K36" s="99">
        <v>1.23488</v>
      </c>
      <c r="L36" s="79">
        <v>1.21448</v>
      </c>
      <c r="M36" s="80">
        <v>1.19018</v>
      </c>
      <c r="N36" s="79">
        <v>1.3348</v>
      </c>
      <c r="O36" s="78">
        <v>1.3365899999999999</v>
      </c>
    </row>
    <row r="37" spans="1:22" s="72" customFormat="1" ht="26.25" thickBot="1">
      <c r="A37" s="1036" t="s">
        <v>126</v>
      </c>
      <c r="B37" s="124">
        <v>0.84804999999999997</v>
      </c>
      <c r="C37" s="67">
        <v>0.84994000000000003</v>
      </c>
      <c r="D37" s="66">
        <v>0.49058000000000002</v>
      </c>
      <c r="E37" s="67">
        <v>0.50126999999999999</v>
      </c>
      <c r="F37" s="125">
        <v>0.46870000000000001</v>
      </c>
      <c r="G37" s="67">
        <v>0.49403000000000002</v>
      </c>
      <c r="H37" s="66">
        <v>0.38422000000000001</v>
      </c>
      <c r="I37" s="126">
        <v>0.38612000000000002</v>
      </c>
      <c r="J37" s="125">
        <v>0.56591000000000002</v>
      </c>
      <c r="K37" s="67">
        <v>0.57125999999999999</v>
      </c>
      <c r="L37" s="66">
        <v>0.52581</v>
      </c>
      <c r="M37" s="126">
        <v>0.53237000000000001</v>
      </c>
      <c r="N37" s="66">
        <v>0.47866999999999998</v>
      </c>
      <c r="O37" s="127">
        <v>0.48757</v>
      </c>
    </row>
    <row r="38" spans="1:22" s="72" customFormat="1" ht="13.5" customHeight="1" thickBot="1">
      <c r="A38" s="1565" t="s">
        <v>130</v>
      </c>
      <c r="B38" s="1565"/>
      <c r="C38" s="1565"/>
      <c r="D38" s="1565"/>
      <c r="E38" s="1565"/>
      <c r="F38" s="1565"/>
      <c r="G38" s="1565"/>
      <c r="H38" s="1565"/>
      <c r="I38" s="1565"/>
      <c r="J38" s="1565"/>
      <c r="K38" s="1565"/>
      <c r="L38" s="1565"/>
      <c r="M38" s="1565"/>
      <c r="N38" s="1565"/>
      <c r="O38" s="1565"/>
    </row>
    <row r="39" spans="1:22" s="72" customFormat="1" ht="12.75">
      <c r="A39" s="1037" t="s">
        <v>131</v>
      </c>
      <c r="B39" s="82">
        <v>2.32E-3</v>
      </c>
      <c r="C39" s="83">
        <v>4.8399999999999997E-3</v>
      </c>
      <c r="D39" s="128">
        <v>3.8870000000000002E-2</v>
      </c>
      <c r="E39" s="129">
        <v>4.5560000000000003E-2</v>
      </c>
      <c r="F39" s="82">
        <v>4.6519999999999999E-2</v>
      </c>
      <c r="G39" s="83">
        <v>5.0549999999999998E-2</v>
      </c>
      <c r="H39" s="128">
        <v>3.8719999999999997E-2</v>
      </c>
      <c r="I39" s="129">
        <v>3.8879999999999998E-2</v>
      </c>
      <c r="J39" s="82">
        <v>2.3300000000000001E-2</v>
      </c>
      <c r="K39" s="83">
        <v>6.021E-2</v>
      </c>
      <c r="L39" s="128">
        <v>2.836E-2</v>
      </c>
      <c r="M39" s="129">
        <v>3.0200000000000001E-2</v>
      </c>
      <c r="N39" s="82">
        <v>3.6490000000000002E-2</v>
      </c>
      <c r="O39" s="130">
        <v>4.1059999999999999E-2</v>
      </c>
      <c r="Q39" s="131"/>
      <c r="S39" s="131"/>
      <c r="T39" s="131"/>
      <c r="U39" s="131"/>
      <c r="V39" s="131"/>
    </row>
    <row r="40" spans="1:22" s="72" customFormat="1" ht="12.75">
      <c r="A40" s="1038" t="s">
        <v>132</v>
      </c>
      <c r="B40" s="82">
        <v>2.9199999999999999E-3</v>
      </c>
      <c r="C40" s="83">
        <v>6.3600000000000002E-3</v>
      </c>
      <c r="D40" s="84">
        <v>8.1199999999999994E-2</v>
      </c>
      <c r="E40" s="85">
        <v>9.2219999999999996E-2</v>
      </c>
      <c r="F40" s="82">
        <v>0.1077</v>
      </c>
      <c r="G40" s="83">
        <v>0.11453000000000001</v>
      </c>
      <c r="H40" s="84">
        <v>7.5170000000000001E-2</v>
      </c>
      <c r="I40" s="85">
        <v>7.4389999999999998E-2</v>
      </c>
      <c r="J40" s="82">
        <v>3.8929999999999999E-2</v>
      </c>
      <c r="K40" s="83">
        <v>0.10034999999999999</v>
      </c>
      <c r="L40" s="84">
        <v>6.132E-2</v>
      </c>
      <c r="M40" s="85">
        <v>6.0720000000000003E-2</v>
      </c>
      <c r="N40" s="82">
        <v>7.2190000000000004E-2</v>
      </c>
      <c r="O40" s="86">
        <v>7.9740000000000005E-2</v>
      </c>
      <c r="Q40" s="131"/>
      <c r="S40" s="131"/>
      <c r="T40" s="131"/>
      <c r="U40" s="131"/>
      <c r="V40" s="131"/>
    </row>
    <row r="41" spans="1:22" s="72" customFormat="1" ht="12.75">
      <c r="A41" s="1038" t="s">
        <v>133</v>
      </c>
      <c r="B41" s="82">
        <v>1.2954200000000001E-2</v>
      </c>
      <c r="C41" s="83">
        <v>2.5181800000000001E-2</v>
      </c>
      <c r="D41" s="84">
        <v>5.2537399999999998E-2</v>
      </c>
      <c r="E41" s="85">
        <v>5.5203599999999999E-2</v>
      </c>
      <c r="F41" s="82">
        <v>0.1111714</v>
      </c>
      <c r="G41" s="83">
        <v>0.13769219999999999</v>
      </c>
      <c r="H41" s="84">
        <v>3.3546899999999998E-2</v>
      </c>
      <c r="I41" s="85">
        <v>3.322E-2</v>
      </c>
      <c r="J41" s="82">
        <v>3.1787500000000003E-2</v>
      </c>
      <c r="K41" s="83">
        <v>8.1055199999999994E-2</v>
      </c>
      <c r="L41" s="84">
        <v>7.0365499999999997E-2</v>
      </c>
      <c r="M41" s="85">
        <v>7.0057400000000006E-2</v>
      </c>
      <c r="N41" s="82">
        <v>4.7647700000000001E-2</v>
      </c>
      <c r="O41" s="86">
        <v>5.1688100000000001E-2</v>
      </c>
      <c r="Q41" s="131"/>
      <c r="S41" s="131"/>
      <c r="T41" s="131"/>
      <c r="U41" s="131"/>
      <c r="V41" s="131"/>
    </row>
    <row r="42" spans="1:22" s="72" customFormat="1" ht="12.75">
      <c r="A42" s="1038" t="s">
        <v>134</v>
      </c>
      <c r="B42" s="82">
        <v>2.5799999999999998E-3</v>
      </c>
      <c r="C42" s="83">
        <v>1.46E-2</v>
      </c>
      <c r="D42" s="84">
        <v>6.9879999999999998E-2</v>
      </c>
      <c r="E42" s="85">
        <v>7.6429999999999998E-2</v>
      </c>
      <c r="F42" s="82">
        <v>6.3549999999999995E-2</v>
      </c>
      <c r="G42" s="83">
        <v>6.0740000000000002E-2</v>
      </c>
      <c r="H42" s="84">
        <v>7.3649999999999993E-2</v>
      </c>
      <c r="I42" s="85">
        <v>6.6070000000000004E-2</v>
      </c>
      <c r="J42" s="82">
        <v>5.0720000000000001E-2</v>
      </c>
      <c r="K42" s="83">
        <v>0.10484</v>
      </c>
      <c r="L42" s="84">
        <v>5.4730000000000001E-2</v>
      </c>
      <c r="M42" s="85">
        <v>5.7290000000000001E-2</v>
      </c>
      <c r="N42" s="82">
        <v>6.2960000000000002E-2</v>
      </c>
      <c r="O42" s="86">
        <v>6.5720000000000001E-2</v>
      </c>
      <c r="Q42" s="131"/>
      <c r="S42" s="131"/>
      <c r="T42" s="131"/>
      <c r="U42" s="131"/>
      <c r="V42" s="131"/>
    </row>
    <row r="43" spans="1:22" s="72" customFormat="1" ht="12.75">
      <c r="A43" s="1041" t="s">
        <v>135</v>
      </c>
      <c r="B43" s="82">
        <v>2.1700000000000001E-3</v>
      </c>
      <c r="C43" s="83">
        <v>1.189E-2</v>
      </c>
      <c r="D43" s="84">
        <v>4.4630000000000003E-2</v>
      </c>
      <c r="E43" s="85">
        <v>5.0049999999999997E-2</v>
      </c>
      <c r="F43" s="82">
        <v>3.8399999999999997E-2</v>
      </c>
      <c r="G43" s="83">
        <v>3.7749999999999999E-2</v>
      </c>
      <c r="H43" s="84">
        <v>4.5699999999999998E-2</v>
      </c>
      <c r="I43" s="85">
        <v>4.1340000000000002E-2</v>
      </c>
      <c r="J43" s="82">
        <v>3.4709999999999998E-2</v>
      </c>
      <c r="K43" s="83">
        <v>7.2660000000000002E-2</v>
      </c>
      <c r="L43" s="84">
        <v>3.4479999999999997E-2</v>
      </c>
      <c r="M43" s="85">
        <v>3.6319999999999998E-2</v>
      </c>
      <c r="N43" s="82">
        <v>4.0329999999999998E-2</v>
      </c>
      <c r="O43" s="86">
        <v>4.267E-2</v>
      </c>
      <c r="Q43" s="131"/>
      <c r="S43" s="131"/>
      <c r="T43" s="131"/>
      <c r="U43" s="131"/>
      <c r="V43" s="131"/>
    </row>
    <row r="44" spans="1:22" s="72" customFormat="1" ht="12.75">
      <c r="A44" s="1038" t="s">
        <v>136</v>
      </c>
      <c r="B44" s="82">
        <v>1.2142200000000001E-2</v>
      </c>
      <c r="C44" s="83">
        <v>6.1858299999999998E-2</v>
      </c>
      <c r="D44" s="84">
        <v>6.0324900000000001E-2</v>
      </c>
      <c r="E44" s="85">
        <v>6.0649799999999997E-2</v>
      </c>
      <c r="F44" s="82">
        <v>9.1747999999999996E-2</v>
      </c>
      <c r="G44" s="83">
        <v>0.1028176</v>
      </c>
      <c r="H44" s="84">
        <v>3.9593999999999997E-2</v>
      </c>
      <c r="I44" s="85">
        <v>3.5318500000000003E-2</v>
      </c>
      <c r="J44" s="82">
        <v>4.7356200000000001E-2</v>
      </c>
      <c r="K44" s="83">
        <v>9.7803799999999996E-2</v>
      </c>
      <c r="L44" s="84">
        <v>8.5555500000000007E-2</v>
      </c>
      <c r="M44" s="85">
        <v>8.4255300000000005E-2</v>
      </c>
      <c r="N44" s="82">
        <v>5.2673400000000002E-2</v>
      </c>
      <c r="O44" s="86">
        <v>5.3720900000000002E-2</v>
      </c>
      <c r="Q44" s="131"/>
      <c r="S44" s="131"/>
      <c r="T44" s="131"/>
      <c r="U44" s="131"/>
      <c r="V44" s="131"/>
    </row>
    <row r="45" spans="1:22" s="72" customFormat="1" ht="38.25">
      <c r="A45" s="1039" t="s">
        <v>137</v>
      </c>
      <c r="B45" s="132">
        <v>0.13657825959814054</v>
      </c>
      <c r="C45" s="133">
        <v>0.14925502023090156</v>
      </c>
      <c r="D45" s="134">
        <v>2.3254548923558671</v>
      </c>
      <c r="E45" s="135">
        <v>2.5486543361776892</v>
      </c>
      <c r="F45" s="132">
        <v>1.8974995531820906</v>
      </c>
      <c r="G45" s="133">
        <v>1.7078838786317982</v>
      </c>
      <c r="H45" s="134">
        <v>3.4252597312825657</v>
      </c>
      <c r="I45" s="135">
        <v>3.4022927520168942</v>
      </c>
      <c r="J45" s="132">
        <v>2.8141315164291223</v>
      </c>
      <c r="K45" s="133">
        <v>2.8960853180496779</v>
      </c>
      <c r="L45" s="134">
        <v>1.5625557255654139</v>
      </c>
      <c r="M45" s="135">
        <v>1.8450381564354166</v>
      </c>
      <c r="N45" s="132">
        <v>2.1100150509436548</v>
      </c>
      <c r="O45" s="136">
        <v>2.1956697180723959</v>
      </c>
      <c r="S45" s="131"/>
      <c r="T45" s="131"/>
      <c r="U45" s="131"/>
      <c r="V45" s="131"/>
    </row>
    <row r="46" spans="1:22" s="72" customFormat="1" ht="39" thickBot="1">
      <c r="A46" s="1040" t="s">
        <v>138</v>
      </c>
      <c r="B46" s="137">
        <v>1.7692663082668173E-3</v>
      </c>
      <c r="C46" s="138">
        <v>3.7585165529336467E-3</v>
      </c>
      <c r="D46" s="139">
        <v>0.12217339434895146</v>
      </c>
      <c r="E46" s="140">
        <v>0.14069499015103862</v>
      </c>
      <c r="F46" s="137">
        <v>0.2109476360518556</v>
      </c>
      <c r="G46" s="138">
        <v>0.2351623385667127</v>
      </c>
      <c r="H46" s="139">
        <v>0.1149067557656704</v>
      </c>
      <c r="I46" s="140">
        <v>0.11302422195396887</v>
      </c>
      <c r="J46" s="137">
        <v>8.9454335585254369E-2</v>
      </c>
      <c r="K46" s="138">
        <v>0.23474265317387305</v>
      </c>
      <c r="L46" s="139">
        <v>0.10994998554975163</v>
      </c>
      <c r="M46" s="140">
        <v>0.129258543896074</v>
      </c>
      <c r="N46" s="137">
        <v>0.1005372747519501</v>
      </c>
      <c r="O46" s="141">
        <v>0.1134899423631751</v>
      </c>
      <c r="S46" s="131"/>
      <c r="T46" s="131"/>
      <c r="U46" s="131"/>
      <c r="V46" s="131"/>
    </row>
    <row r="48" spans="1:22" ht="55.5" customHeight="1" thickBot="1">
      <c r="A48" s="1564" t="s">
        <v>139</v>
      </c>
      <c r="B48" s="1564"/>
      <c r="C48" s="1564"/>
      <c r="D48" s="1564"/>
      <c r="E48" s="1564"/>
      <c r="F48" s="1564"/>
      <c r="G48" s="1564"/>
      <c r="H48" s="1564"/>
      <c r="I48" s="1564"/>
      <c r="J48" s="1564"/>
      <c r="K48" s="1564"/>
      <c r="L48" s="1564"/>
      <c r="M48" s="1564"/>
      <c r="N48" s="1564"/>
      <c r="O48" s="1564"/>
    </row>
    <row r="49" spans="1:15">
      <c r="A49" s="1556"/>
      <c r="B49" s="1556"/>
      <c r="C49" s="1556"/>
      <c r="D49" s="1556"/>
      <c r="E49" s="1556"/>
      <c r="F49" s="1556"/>
      <c r="G49" s="1556"/>
      <c r="H49" s="1556"/>
      <c r="I49" s="1556"/>
      <c r="J49" s="1556"/>
      <c r="K49" s="1556"/>
      <c r="L49" s="1556"/>
      <c r="M49" s="1556"/>
      <c r="N49" s="1556"/>
      <c r="O49" s="1556"/>
    </row>
    <row r="50" spans="1:15">
      <c r="C50" s="142"/>
      <c r="E50" s="142"/>
      <c r="G50" s="142"/>
      <c r="I50" s="142"/>
      <c r="K50" s="142"/>
      <c r="M50" s="142"/>
      <c r="O50" s="142"/>
    </row>
    <row r="51" spans="1:15">
      <c r="C51" s="142"/>
      <c r="E51" s="142"/>
      <c r="G51" s="142"/>
      <c r="I51" s="142"/>
      <c r="K51" s="142"/>
      <c r="M51" s="142"/>
      <c r="O51" s="142"/>
    </row>
    <row r="54" spans="1:15">
      <c r="C54" s="143"/>
      <c r="D54" s="143"/>
      <c r="E54" s="143"/>
      <c r="F54" s="143"/>
      <c r="G54" s="143"/>
      <c r="H54" s="143"/>
      <c r="I54" s="143"/>
      <c r="J54" s="143"/>
      <c r="K54" s="143"/>
      <c r="L54" s="143"/>
      <c r="M54" s="143"/>
      <c r="N54" s="143"/>
      <c r="O54" s="143"/>
    </row>
    <row r="55" spans="1:15">
      <c r="C55" s="143"/>
      <c r="D55" s="143"/>
      <c r="E55" s="143"/>
      <c r="F55" s="143"/>
      <c r="G55" s="143"/>
      <c r="H55" s="143"/>
      <c r="I55" s="143"/>
      <c r="J55" s="143"/>
      <c r="K55" s="143"/>
      <c r="L55" s="143"/>
      <c r="M55" s="143"/>
      <c r="N55" s="143"/>
      <c r="O55" s="143"/>
    </row>
    <row r="56" spans="1:15">
      <c r="C56" s="143"/>
      <c r="D56" s="143"/>
      <c r="E56" s="143"/>
      <c r="F56" s="143"/>
      <c r="G56" s="143"/>
      <c r="H56" s="143"/>
      <c r="I56" s="143"/>
      <c r="J56" s="143"/>
      <c r="K56" s="143"/>
      <c r="L56" s="143"/>
      <c r="M56" s="143"/>
      <c r="N56" s="143"/>
      <c r="O56" s="143"/>
    </row>
    <row r="57" spans="1:15">
      <c r="C57" s="143"/>
      <c r="D57" s="143"/>
      <c r="E57" s="143"/>
      <c r="F57" s="143"/>
      <c r="G57" s="143"/>
      <c r="H57" s="143"/>
      <c r="I57" s="143"/>
      <c r="J57" s="143"/>
      <c r="K57" s="143"/>
      <c r="L57" s="143"/>
      <c r="M57" s="143"/>
      <c r="N57" s="143"/>
      <c r="O57" s="143"/>
    </row>
    <row r="58" spans="1:15">
      <c r="C58" s="143"/>
      <c r="D58" s="143"/>
      <c r="E58" s="143"/>
      <c r="F58" s="143"/>
      <c r="G58" s="143"/>
      <c r="H58" s="143"/>
      <c r="I58" s="143"/>
      <c r="J58" s="143"/>
      <c r="K58" s="143"/>
      <c r="L58" s="143"/>
      <c r="M58" s="143"/>
      <c r="N58" s="143"/>
      <c r="O58" s="143"/>
    </row>
    <row r="59" spans="1:15">
      <c r="C59" s="143"/>
    </row>
  </sheetData>
  <mergeCells count="16">
    <mergeCell ref="N1:O1"/>
    <mergeCell ref="A3:O3"/>
    <mergeCell ref="B5:C5"/>
    <mergeCell ref="D5:E5"/>
    <mergeCell ref="F5:G5"/>
    <mergeCell ref="H5:I5"/>
    <mergeCell ref="J5:K5"/>
    <mergeCell ref="L5:M5"/>
    <mergeCell ref="A49:O49"/>
    <mergeCell ref="N5:O5"/>
    <mergeCell ref="A5:A6"/>
    <mergeCell ref="A10:O10"/>
    <mergeCell ref="A19:O19"/>
    <mergeCell ref="A24:O24"/>
    <mergeCell ref="A48:O48"/>
    <mergeCell ref="A38:O38"/>
  </mergeCells>
  <pageMargins left="0.70866141732283472" right="0.70866141732283472" top="0.74803149606299213" bottom="0.74803149606299213" header="0.31496062992125984" footer="0.31496062992125984"/>
  <pageSetup paperSize="9" scale="5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5"/>
  <sheetViews>
    <sheetView workbookViewId="0"/>
  </sheetViews>
  <sheetFormatPr defaultColWidth="9.140625" defaultRowHeight="21.75" customHeight="1"/>
  <cols>
    <col min="1" max="1" width="34" style="152" customWidth="1"/>
    <col min="2" max="3" width="7.85546875" style="152" customWidth="1"/>
    <col min="4" max="5" width="8.140625" style="152" bestFit="1" customWidth="1"/>
    <col min="6" max="7" width="8.42578125" style="152" customWidth="1"/>
    <col min="8" max="8" width="9.85546875" style="152" bestFit="1" customWidth="1"/>
    <col min="9" max="9" width="7.85546875" style="152" customWidth="1"/>
    <col min="10" max="14" width="9.140625" style="152"/>
    <col min="15" max="15" width="11.5703125" style="152" bestFit="1" customWidth="1"/>
    <col min="16" max="17" width="9.140625" style="152"/>
    <col min="18" max="18" width="11.28515625" style="152" customWidth="1"/>
    <col min="19" max="256" width="9.140625" style="152"/>
    <col min="257" max="257" width="35.42578125" style="152" customWidth="1"/>
    <col min="258" max="259" width="7.85546875" style="152" customWidth="1"/>
    <col min="260" max="261" width="8.140625" style="152" bestFit="1" customWidth="1"/>
    <col min="262" max="263" width="8.42578125" style="152" customWidth="1"/>
    <col min="264" max="265" width="7.85546875" style="152" customWidth="1"/>
    <col min="266" max="512" width="9.140625" style="152"/>
    <col min="513" max="513" width="35.42578125" style="152" customWidth="1"/>
    <col min="514" max="515" width="7.85546875" style="152" customWidth="1"/>
    <col min="516" max="517" width="8.140625" style="152" bestFit="1" customWidth="1"/>
    <col min="518" max="519" width="8.42578125" style="152" customWidth="1"/>
    <col min="520" max="521" width="7.85546875" style="152" customWidth="1"/>
    <col min="522" max="768" width="9.140625" style="152"/>
    <col min="769" max="769" width="35.42578125" style="152" customWidth="1"/>
    <col min="770" max="771" width="7.85546875" style="152" customWidth="1"/>
    <col min="772" max="773" width="8.140625" style="152" bestFit="1" customWidth="1"/>
    <col min="774" max="775" width="8.42578125" style="152" customWidth="1"/>
    <col min="776" max="777" width="7.85546875" style="152" customWidth="1"/>
    <col min="778" max="1024" width="9.140625" style="152"/>
    <col min="1025" max="1025" width="35.42578125" style="152" customWidth="1"/>
    <col min="1026" max="1027" width="7.85546875" style="152" customWidth="1"/>
    <col min="1028" max="1029" width="8.140625" style="152" bestFit="1" customWidth="1"/>
    <col min="1030" max="1031" width="8.42578125" style="152" customWidth="1"/>
    <col min="1032" max="1033" width="7.85546875" style="152" customWidth="1"/>
    <col min="1034" max="1280" width="9.140625" style="152"/>
    <col min="1281" max="1281" width="35.42578125" style="152" customWidth="1"/>
    <col min="1282" max="1283" width="7.85546875" style="152" customWidth="1"/>
    <col min="1284" max="1285" width="8.140625" style="152" bestFit="1" customWidth="1"/>
    <col min="1286" max="1287" width="8.42578125" style="152" customWidth="1"/>
    <col min="1288" max="1289" width="7.85546875" style="152" customWidth="1"/>
    <col min="1290" max="1536" width="9.140625" style="152"/>
    <col min="1537" max="1537" width="35.42578125" style="152" customWidth="1"/>
    <col min="1538" max="1539" width="7.85546875" style="152" customWidth="1"/>
    <col min="1540" max="1541" width="8.140625" style="152" bestFit="1" customWidth="1"/>
    <col min="1542" max="1543" width="8.42578125" style="152" customWidth="1"/>
    <col min="1544" max="1545" width="7.85546875" style="152" customWidth="1"/>
    <col min="1546" max="1792" width="9.140625" style="152"/>
    <col min="1793" max="1793" width="35.42578125" style="152" customWidth="1"/>
    <col min="1794" max="1795" width="7.85546875" style="152" customWidth="1"/>
    <col min="1796" max="1797" width="8.140625" style="152" bestFit="1" customWidth="1"/>
    <col min="1798" max="1799" width="8.42578125" style="152" customWidth="1"/>
    <col min="1800" max="1801" width="7.85546875" style="152" customWidth="1"/>
    <col min="1802" max="2048" width="9.140625" style="152"/>
    <col min="2049" max="2049" width="35.42578125" style="152" customWidth="1"/>
    <col min="2050" max="2051" width="7.85546875" style="152" customWidth="1"/>
    <col min="2052" max="2053" width="8.140625" style="152" bestFit="1" customWidth="1"/>
    <col min="2054" max="2055" width="8.42578125" style="152" customWidth="1"/>
    <col min="2056" max="2057" width="7.85546875" style="152" customWidth="1"/>
    <col min="2058" max="2304" width="9.140625" style="152"/>
    <col min="2305" max="2305" width="35.42578125" style="152" customWidth="1"/>
    <col min="2306" max="2307" width="7.85546875" style="152" customWidth="1"/>
    <col min="2308" max="2309" width="8.140625" style="152" bestFit="1" customWidth="1"/>
    <col min="2310" max="2311" width="8.42578125" style="152" customWidth="1"/>
    <col min="2312" max="2313" width="7.85546875" style="152" customWidth="1"/>
    <col min="2314" max="2560" width="9.140625" style="152"/>
    <col min="2561" max="2561" width="35.42578125" style="152" customWidth="1"/>
    <col min="2562" max="2563" width="7.85546875" style="152" customWidth="1"/>
    <col min="2564" max="2565" width="8.140625" style="152" bestFit="1" customWidth="1"/>
    <col min="2566" max="2567" width="8.42578125" style="152" customWidth="1"/>
    <col min="2568" max="2569" width="7.85546875" style="152" customWidth="1"/>
    <col min="2570" max="2816" width="9.140625" style="152"/>
    <col min="2817" max="2817" width="35.42578125" style="152" customWidth="1"/>
    <col min="2818" max="2819" width="7.85546875" style="152" customWidth="1"/>
    <col min="2820" max="2821" width="8.140625" style="152" bestFit="1" customWidth="1"/>
    <col min="2822" max="2823" width="8.42578125" style="152" customWidth="1"/>
    <col min="2824" max="2825" width="7.85546875" style="152" customWidth="1"/>
    <col min="2826" max="3072" width="9.140625" style="152"/>
    <col min="3073" max="3073" width="35.42578125" style="152" customWidth="1"/>
    <col min="3074" max="3075" width="7.85546875" style="152" customWidth="1"/>
    <col min="3076" max="3077" width="8.140625" style="152" bestFit="1" customWidth="1"/>
    <col min="3078" max="3079" width="8.42578125" style="152" customWidth="1"/>
    <col min="3080" max="3081" width="7.85546875" style="152" customWidth="1"/>
    <col min="3082" max="3328" width="9.140625" style="152"/>
    <col min="3329" max="3329" width="35.42578125" style="152" customWidth="1"/>
    <col min="3330" max="3331" width="7.85546875" style="152" customWidth="1"/>
    <col min="3332" max="3333" width="8.140625" style="152" bestFit="1" customWidth="1"/>
    <col min="3334" max="3335" width="8.42578125" style="152" customWidth="1"/>
    <col min="3336" max="3337" width="7.85546875" style="152" customWidth="1"/>
    <col min="3338" max="3584" width="9.140625" style="152"/>
    <col min="3585" max="3585" width="35.42578125" style="152" customWidth="1"/>
    <col min="3586" max="3587" width="7.85546875" style="152" customWidth="1"/>
    <col min="3588" max="3589" width="8.140625" style="152" bestFit="1" customWidth="1"/>
    <col min="3590" max="3591" width="8.42578125" style="152" customWidth="1"/>
    <col min="3592" max="3593" width="7.85546875" style="152" customWidth="1"/>
    <col min="3594" max="3840" width="9.140625" style="152"/>
    <col min="3841" max="3841" width="35.42578125" style="152" customWidth="1"/>
    <col min="3842" max="3843" width="7.85546875" style="152" customWidth="1"/>
    <col min="3844" max="3845" width="8.140625" style="152" bestFit="1" customWidth="1"/>
    <col min="3846" max="3847" width="8.42578125" style="152" customWidth="1"/>
    <col min="3848" max="3849" width="7.85546875" style="152" customWidth="1"/>
    <col min="3850" max="4096" width="9.140625" style="152"/>
    <col min="4097" max="4097" width="35.42578125" style="152" customWidth="1"/>
    <col min="4098" max="4099" width="7.85546875" style="152" customWidth="1"/>
    <col min="4100" max="4101" width="8.140625" style="152" bestFit="1" customWidth="1"/>
    <col min="4102" max="4103" width="8.42578125" style="152" customWidth="1"/>
    <col min="4104" max="4105" width="7.85546875" style="152" customWidth="1"/>
    <col min="4106" max="4352" width="9.140625" style="152"/>
    <col min="4353" max="4353" width="35.42578125" style="152" customWidth="1"/>
    <col min="4354" max="4355" width="7.85546875" style="152" customWidth="1"/>
    <col min="4356" max="4357" width="8.140625" style="152" bestFit="1" customWidth="1"/>
    <col min="4358" max="4359" width="8.42578125" style="152" customWidth="1"/>
    <col min="4360" max="4361" width="7.85546875" style="152" customWidth="1"/>
    <col min="4362" max="4608" width="9.140625" style="152"/>
    <col min="4609" max="4609" width="35.42578125" style="152" customWidth="1"/>
    <col min="4610" max="4611" width="7.85546875" style="152" customWidth="1"/>
    <col min="4612" max="4613" width="8.140625" style="152" bestFit="1" customWidth="1"/>
    <col min="4614" max="4615" width="8.42578125" style="152" customWidth="1"/>
    <col min="4616" max="4617" width="7.85546875" style="152" customWidth="1"/>
    <col min="4618" max="4864" width="9.140625" style="152"/>
    <col min="4865" max="4865" width="35.42578125" style="152" customWidth="1"/>
    <col min="4866" max="4867" width="7.85546875" style="152" customWidth="1"/>
    <col min="4868" max="4869" width="8.140625" style="152" bestFit="1" customWidth="1"/>
    <col min="4870" max="4871" width="8.42578125" style="152" customWidth="1"/>
    <col min="4872" max="4873" width="7.85546875" style="152" customWidth="1"/>
    <col min="4874" max="5120" width="9.140625" style="152"/>
    <col min="5121" max="5121" width="35.42578125" style="152" customWidth="1"/>
    <col min="5122" max="5123" width="7.85546875" style="152" customWidth="1"/>
    <col min="5124" max="5125" width="8.140625" style="152" bestFit="1" customWidth="1"/>
    <col min="5126" max="5127" width="8.42578125" style="152" customWidth="1"/>
    <col min="5128" max="5129" width="7.85546875" style="152" customWidth="1"/>
    <col min="5130" max="5376" width="9.140625" style="152"/>
    <col min="5377" max="5377" width="35.42578125" style="152" customWidth="1"/>
    <col min="5378" max="5379" width="7.85546875" style="152" customWidth="1"/>
    <col min="5380" max="5381" width="8.140625" style="152" bestFit="1" customWidth="1"/>
    <col min="5382" max="5383" width="8.42578125" style="152" customWidth="1"/>
    <col min="5384" max="5385" width="7.85546875" style="152" customWidth="1"/>
    <col min="5386" max="5632" width="9.140625" style="152"/>
    <col min="5633" max="5633" width="35.42578125" style="152" customWidth="1"/>
    <col min="5634" max="5635" width="7.85546875" style="152" customWidth="1"/>
    <col min="5636" max="5637" width="8.140625" style="152" bestFit="1" customWidth="1"/>
    <col min="5638" max="5639" width="8.42578125" style="152" customWidth="1"/>
    <col min="5640" max="5641" width="7.85546875" style="152" customWidth="1"/>
    <col min="5642" max="5888" width="9.140625" style="152"/>
    <col min="5889" max="5889" width="35.42578125" style="152" customWidth="1"/>
    <col min="5890" max="5891" width="7.85546875" style="152" customWidth="1"/>
    <col min="5892" max="5893" width="8.140625" style="152" bestFit="1" customWidth="1"/>
    <col min="5894" max="5895" width="8.42578125" style="152" customWidth="1"/>
    <col min="5896" max="5897" width="7.85546875" style="152" customWidth="1"/>
    <col min="5898" max="6144" width="9.140625" style="152"/>
    <col min="6145" max="6145" width="35.42578125" style="152" customWidth="1"/>
    <col min="6146" max="6147" width="7.85546875" style="152" customWidth="1"/>
    <col min="6148" max="6149" width="8.140625" style="152" bestFit="1" customWidth="1"/>
    <col min="6150" max="6151" width="8.42578125" style="152" customWidth="1"/>
    <col min="6152" max="6153" width="7.85546875" style="152" customWidth="1"/>
    <col min="6154" max="6400" width="9.140625" style="152"/>
    <col min="6401" max="6401" width="35.42578125" style="152" customWidth="1"/>
    <col min="6402" max="6403" width="7.85546875" style="152" customWidth="1"/>
    <col min="6404" max="6405" width="8.140625" style="152" bestFit="1" customWidth="1"/>
    <col min="6406" max="6407" width="8.42578125" style="152" customWidth="1"/>
    <col min="6408" max="6409" width="7.85546875" style="152" customWidth="1"/>
    <col min="6410" max="6656" width="9.140625" style="152"/>
    <col min="6657" max="6657" width="35.42578125" style="152" customWidth="1"/>
    <col min="6658" max="6659" width="7.85546875" style="152" customWidth="1"/>
    <col min="6660" max="6661" width="8.140625" style="152" bestFit="1" customWidth="1"/>
    <col min="6662" max="6663" width="8.42578125" style="152" customWidth="1"/>
    <col min="6664" max="6665" width="7.85546875" style="152" customWidth="1"/>
    <col min="6666" max="6912" width="9.140625" style="152"/>
    <col min="6913" max="6913" width="35.42578125" style="152" customWidth="1"/>
    <col min="6914" max="6915" width="7.85546875" style="152" customWidth="1"/>
    <col min="6916" max="6917" width="8.140625" style="152" bestFit="1" customWidth="1"/>
    <col min="6918" max="6919" width="8.42578125" style="152" customWidth="1"/>
    <col min="6920" max="6921" width="7.85546875" style="152" customWidth="1"/>
    <col min="6922" max="7168" width="9.140625" style="152"/>
    <col min="7169" max="7169" width="35.42578125" style="152" customWidth="1"/>
    <col min="7170" max="7171" width="7.85546875" style="152" customWidth="1"/>
    <col min="7172" max="7173" width="8.140625" style="152" bestFit="1" customWidth="1"/>
    <col min="7174" max="7175" width="8.42578125" style="152" customWidth="1"/>
    <col min="7176" max="7177" width="7.85546875" style="152" customWidth="1"/>
    <col min="7178" max="7424" width="9.140625" style="152"/>
    <col min="7425" max="7425" width="35.42578125" style="152" customWidth="1"/>
    <col min="7426" max="7427" width="7.85546875" style="152" customWidth="1"/>
    <col min="7428" max="7429" width="8.140625" style="152" bestFit="1" customWidth="1"/>
    <col min="7430" max="7431" width="8.42578125" style="152" customWidth="1"/>
    <col min="7432" max="7433" width="7.85546875" style="152" customWidth="1"/>
    <col min="7434" max="7680" width="9.140625" style="152"/>
    <col min="7681" max="7681" width="35.42578125" style="152" customWidth="1"/>
    <col min="7682" max="7683" width="7.85546875" style="152" customWidth="1"/>
    <col min="7684" max="7685" width="8.140625" style="152" bestFit="1" customWidth="1"/>
    <col min="7686" max="7687" width="8.42578125" style="152" customWidth="1"/>
    <col min="7688" max="7689" width="7.85546875" style="152" customWidth="1"/>
    <col min="7690" max="7936" width="9.140625" style="152"/>
    <col min="7937" max="7937" width="35.42578125" style="152" customWidth="1"/>
    <col min="7938" max="7939" width="7.85546875" style="152" customWidth="1"/>
    <col min="7940" max="7941" width="8.140625" style="152" bestFit="1" customWidth="1"/>
    <col min="7942" max="7943" width="8.42578125" style="152" customWidth="1"/>
    <col min="7944" max="7945" width="7.85546875" style="152" customWidth="1"/>
    <col min="7946" max="8192" width="9.140625" style="152"/>
    <col min="8193" max="8193" width="35.42578125" style="152" customWidth="1"/>
    <col min="8194" max="8195" width="7.85546875" style="152" customWidth="1"/>
    <col min="8196" max="8197" width="8.140625" style="152" bestFit="1" customWidth="1"/>
    <col min="8198" max="8199" width="8.42578125" style="152" customWidth="1"/>
    <col min="8200" max="8201" width="7.85546875" style="152" customWidth="1"/>
    <col min="8202" max="8448" width="9.140625" style="152"/>
    <col min="8449" max="8449" width="35.42578125" style="152" customWidth="1"/>
    <col min="8450" max="8451" width="7.85546875" style="152" customWidth="1"/>
    <col min="8452" max="8453" width="8.140625" style="152" bestFit="1" customWidth="1"/>
    <col min="8454" max="8455" width="8.42578125" style="152" customWidth="1"/>
    <col min="8456" max="8457" width="7.85546875" style="152" customWidth="1"/>
    <col min="8458" max="8704" width="9.140625" style="152"/>
    <col min="8705" max="8705" width="35.42578125" style="152" customWidth="1"/>
    <col min="8706" max="8707" width="7.85546875" style="152" customWidth="1"/>
    <col min="8708" max="8709" width="8.140625" style="152" bestFit="1" customWidth="1"/>
    <col min="8710" max="8711" width="8.42578125" style="152" customWidth="1"/>
    <col min="8712" max="8713" width="7.85546875" style="152" customWidth="1"/>
    <col min="8714" max="8960" width="9.140625" style="152"/>
    <col min="8961" max="8961" width="35.42578125" style="152" customWidth="1"/>
    <col min="8962" max="8963" width="7.85546875" style="152" customWidth="1"/>
    <col min="8964" max="8965" width="8.140625" style="152" bestFit="1" customWidth="1"/>
    <col min="8966" max="8967" width="8.42578125" style="152" customWidth="1"/>
    <col min="8968" max="8969" width="7.85546875" style="152" customWidth="1"/>
    <col min="8970" max="9216" width="9.140625" style="152"/>
    <col min="9217" max="9217" width="35.42578125" style="152" customWidth="1"/>
    <col min="9218" max="9219" width="7.85546875" style="152" customWidth="1"/>
    <col min="9220" max="9221" width="8.140625" style="152" bestFit="1" customWidth="1"/>
    <col min="9222" max="9223" width="8.42578125" style="152" customWidth="1"/>
    <col min="9224" max="9225" width="7.85546875" style="152" customWidth="1"/>
    <col min="9226" max="9472" width="9.140625" style="152"/>
    <col min="9473" max="9473" width="35.42578125" style="152" customWidth="1"/>
    <col min="9474" max="9475" width="7.85546875" style="152" customWidth="1"/>
    <col min="9476" max="9477" width="8.140625" style="152" bestFit="1" customWidth="1"/>
    <col min="9478" max="9479" width="8.42578125" style="152" customWidth="1"/>
    <col min="9480" max="9481" width="7.85546875" style="152" customWidth="1"/>
    <col min="9482" max="9728" width="9.140625" style="152"/>
    <col min="9729" max="9729" width="35.42578125" style="152" customWidth="1"/>
    <col min="9730" max="9731" width="7.85546875" style="152" customWidth="1"/>
    <col min="9732" max="9733" width="8.140625" style="152" bestFit="1" customWidth="1"/>
    <col min="9734" max="9735" width="8.42578125" style="152" customWidth="1"/>
    <col min="9736" max="9737" width="7.85546875" style="152" customWidth="1"/>
    <col min="9738" max="9984" width="9.140625" style="152"/>
    <col min="9985" max="9985" width="35.42578125" style="152" customWidth="1"/>
    <col min="9986" max="9987" width="7.85546875" style="152" customWidth="1"/>
    <col min="9988" max="9989" width="8.140625" style="152" bestFit="1" customWidth="1"/>
    <col min="9990" max="9991" width="8.42578125" style="152" customWidth="1"/>
    <col min="9992" max="9993" width="7.85546875" style="152" customWidth="1"/>
    <col min="9994" max="10240" width="9.140625" style="152"/>
    <col min="10241" max="10241" width="35.42578125" style="152" customWidth="1"/>
    <col min="10242" max="10243" width="7.85546875" style="152" customWidth="1"/>
    <col min="10244" max="10245" width="8.140625" style="152" bestFit="1" customWidth="1"/>
    <col min="10246" max="10247" width="8.42578125" style="152" customWidth="1"/>
    <col min="10248" max="10249" width="7.85546875" style="152" customWidth="1"/>
    <col min="10250" max="10496" width="9.140625" style="152"/>
    <col min="10497" max="10497" width="35.42578125" style="152" customWidth="1"/>
    <col min="10498" max="10499" width="7.85546875" style="152" customWidth="1"/>
    <col min="10500" max="10501" width="8.140625" style="152" bestFit="1" customWidth="1"/>
    <col min="10502" max="10503" width="8.42578125" style="152" customWidth="1"/>
    <col min="10504" max="10505" width="7.85546875" style="152" customWidth="1"/>
    <col min="10506" max="10752" width="9.140625" style="152"/>
    <col min="10753" max="10753" width="35.42578125" style="152" customWidth="1"/>
    <col min="10754" max="10755" width="7.85546875" style="152" customWidth="1"/>
    <col min="10756" max="10757" width="8.140625" style="152" bestFit="1" customWidth="1"/>
    <col min="10758" max="10759" width="8.42578125" style="152" customWidth="1"/>
    <col min="10760" max="10761" width="7.85546875" style="152" customWidth="1"/>
    <col min="10762" max="11008" width="9.140625" style="152"/>
    <col min="11009" max="11009" width="35.42578125" style="152" customWidth="1"/>
    <col min="11010" max="11011" width="7.85546875" style="152" customWidth="1"/>
    <col min="11012" max="11013" width="8.140625" style="152" bestFit="1" customWidth="1"/>
    <col min="11014" max="11015" width="8.42578125" style="152" customWidth="1"/>
    <col min="11016" max="11017" width="7.85546875" style="152" customWidth="1"/>
    <col min="11018" max="11264" width="9.140625" style="152"/>
    <col min="11265" max="11265" width="35.42578125" style="152" customWidth="1"/>
    <col min="11266" max="11267" width="7.85546875" style="152" customWidth="1"/>
    <col min="11268" max="11269" width="8.140625" style="152" bestFit="1" customWidth="1"/>
    <col min="11270" max="11271" width="8.42578125" style="152" customWidth="1"/>
    <col min="11272" max="11273" width="7.85546875" style="152" customWidth="1"/>
    <col min="11274" max="11520" width="9.140625" style="152"/>
    <col min="11521" max="11521" width="35.42578125" style="152" customWidth="1"/>
    <col min="11522" max="11523" width="7.85546875" style="152" customWidth="1"/>
    <col min="11524" max="11525" width="8.140625" style="152" bestFit="1" customWidth="1"/>
    <col min="11526" max="11527" width="8.42578125" style="152" customWidth="1"/>
    <col min="11528" max="11529" width="7.85546875" style="152" customWidth="1"/>
    <col min="11530" max="11776" width="9.140625" style="152"/>
    <col min="11777" max="11777" width="35.42578125" style="152" customWidth="1"/>
    <col min="11778" max="11779" width="7.85546875" style="152" customWidth="1"/>
    <col min="11780" max="11781" width="8.140625" style="152" bestFit="1" customWidth="1"/>
    <col min="11782" max="11783" width="8.42578125" style="152" customWidth="1"/>
    <col min="11784" max="11785" width="7.85546875" style="152" customWidth="1"/>
    <col min="11786" max="12032" width="9.140625" style="152"/>
    <col min="12033" max="12033" width="35.42578125" style="152" customWidth="1"/>
    <col min="12034" max="12035" width="7.85546875" style="152" customWidth="1"/>
    <col min="12036" max="12037" width="8.140625" style="152" bestFit="1" customWidth="1"/>
    <col min="12038" max="12039" width="8.42578125" style="152" customWidth="1"/>
    <col min="12040" max="12041" width="7.85546875" style="152" customWidth="1"/>
    <col min="12042" max="12288" width="9.140625" style="152"/>
    <col min="12289" max="12289" width="35.42578125" style="152" customWidth="1"/>
    <col min="12290" max="12291" width="7.85546875" style="152" customWidth="1"/>
    <col min="12292" max="12293" width="8.140625" style="152" bestFit="1" customWidth="1"/>
    <col min="12294" max="12295" width="8.42578125" style="152" customWidth="1"/>
    <col min="12296" max="12297" width="7.85546875" style="152" customWidth="1"/>
    <col min="12298" max="12544" width="9.140625" style="152"/>
    <col min="12545" max="12545" width="35.42578125" style="152" customWidth="1"/>
    <col min="12546" max="12547" width="7.85546875" style="152" customWidth="1"/>
    <col min="12548" max="12549" width="8.140625" style="152" bestFit="1" customWidth="1"/>
    <col min="12550" max="12551" width="8.42578125" style="152" customWidth="1"/>
    <col min="12552" max="12553" width="7.85546875" style="152" customWidth="1"/>
    <col min="12554" max="12800" width="9.140625" style="152"/>
    <col min="12801" max="12801" width="35.42578125" style="152" customWidth="1"/>
    <col min="12802" max="12803" width="7.85546875" style="152" customWidth="1"/>
    <col min="12804" max="12805" width="8.140625" style="152" bestFit="1" customWidth="1"/>
    <col min="12806" max="12807" width="8.42578125" style="152" customWidth="1"/>
    <col min="12808" max="12809" width="7.85546875" style="152" customWidth="1"/>
    <col min="12810" max="13056" width="9.140625" style="152"/>
    <col min="13057" max="13057" width="35.42578125" style="152" customWidth="1"/>
    <col min="13058" max="13059" width="7.85546875" style="152" customWidth="1"/>
    <col min="13060" max="13061" width="8.140625" style="152" bestFit="1" customWidth="1"/>
    <col min="13062" max="13063" width="8.42578125" style="152" customWidth="1"/>
    <col min="13064" max="13065" width="7.85546875" style="152" customWidth="1"/>
    <col min="13066" max="13312" width="9.140625" style="152"/>
    <col min="13313" max="13313" width="35.42578125" style="152" customWidth="1"/>
    <col min="13314" max="13315" width="7.85546875" style="152" customWidth="1"/>
    <col min="13316" max="13317" width="8.140625" style="152" bestFit="1" customWidth="1"/>
    <col min="13318" max="13319" width="8.42578125" style="152" customWidth="1"/>
    <col min="13320" max="13321" width="7.85546875" style="152" customWidth="1"/>
    <col min="13322" max="13568" width="9.140625" style="152"/>
    <col min="13569" max="13569" width="35.42578125" style="152" customWidth="1"/>
    <col min="13570" max="13571" width="7.85546875" style="152" customWidth="1"/>
    <col min="13572" max="13573" width="8.140625" style="152" bestFit="1" customWidth="1"/>
    <col min="13574" max="13575" width="8.42578125" style="152" customWidth="1"/>
    <col min="13576" max="13577" width="7.85546875" style="152" customWidth="1"/>
    <col min="13578" max="13824" width="9.140625" style="152"/>
    <col min="13825" max="13825" width="35.42578125" style="152" customWidth="1"/>
    <col min="13826" max="13827" width="7.85546875" style="152" customWidth="1"/>
    <col min="13828" max="13829" width="8.140625" style="152" bestFit="1" customWidth="1"/>
    <col min="13830" max="13831" width="8.42578125" style="152" customWidth="1"/>
    <col min="13832" max="13833" width="7.85546875" style="152" customWidth="1"/>
    <col min="13834" max="14080" width="9.140625" style="152"/>
    <col min="14081" max="14081" width="35.42578125" style="152" customWidth="1"/>
    <col min="14082" max="14083" width="7.85546875" style="152" customWidth="1"/>
    <col min="14084" max="14085" width="8.140625" style="152" bestFit="1" customWidth="1"/>
    <col min="14086" max="14087" width="8.42578125" style="152" customWidth="1"/>
    <col min="14088" max="14089" width="7.85546875" style="152" customWidth="1"/>
    <col min="14090" max="14336" width="9.140625" style="152"/>
    <col min="14337" max="14337" width="35.42578125" style="152" customWidth="1"/>
    <col min="14338" max="14339" width="7.85546875" style="152" customWidth="1"/>
    <col min="14340" max="14341" width="8.140625" style="152" bestFit="1" customWidth="1"/>
    <col min="14342" max="14343" width="8.42578125" style="152" customWidth="1"/>
    <col min="14344" max="14345" width="7.85546875" style="152" customWidth="1"/>
    <col min="14346" max="14592" width="9.140625" style="152"/>
    <col min="14593" max="14593" width="35.42578125" style="152" customWidth="1"/>
    <col min="14594" max="14595" width="7.85546875" style="152" customWidth="1"/>
    <col min="14596" max="14597" width="8.140625" style="152" bestFit="1" customWidth="1"/>
    <col min="14598" max="14599" width="8.42578125" style="152" customWidth="1"/>
    <col min="14600" max="14601" width="7.85546875" style="152" customWidth="1"/>
    <col min="14602" max="14848" width="9.140625" style="152"/>
    <col min="14849" max="14849" width="35.42578125" style="152" customWidth="1"/>
    <col min="14850" max="14851" width="7.85546875" style="152" customWidth="1"/>
    <col min="14852" max="14853" width="8.140625" style="152" bestFit="1" customWidth="1"/>
    <col min="14854" max="14855" width="8.42578125" style="152" customWidth="1"/>
    <col min="14856" max="14857" width="7.85546875" style="152" customWidth="1"/>
    <col min="14858" max="15104" width="9.140625" style="152"/>
    <col min="15105" max="15105" width="35.42578125" style="152" customWidth="1"/>
    <col min="15106" max="15107" width="7.85546875" style="152" customWidth="1"/>
    <col min="15108" max="15109" width="8.140625" style="152" bestFit="1" customWidth="1"/>
    <col min="15110" max="15111" width="8.42578125" style="152" customWidth="1"/>
    <col min="15112" max="15113" width="7.85546875" style="152" customWidth="1"/>
    <col min="15114" max="15360" width="9.140625" style="152"/>
    <col min="15361" max="15361" width="35.42578125" style="152" customWidth="1"/>
    <col min="15362" max="15363" width="7.85546875" style="152" customWidth="1"/>
    <col min="15364" max="15365" width="8.140625" style="152" bestFit="1" customWidth="1"/>
    <col min="15366" max="15367" width="8.42578125" style="152" customWidth="1"/>
    <col min="15368" max="15369" width="7.85546875" style="152" customWidth="1"/>
    <col min="15370" max="15616" width="9.140625" style="152"/>
    <col min="15617" max="15617" width="35.42578125" style="152" customWidth="1"/>
    <col min="15618" max="15619" width="7.85546875" style="152" customWidth="1"/>
    <col min="15620" max="15621" width="8.140625" style="152" bestFit="1" customWidth="1"/>
    <col min="15622" max="15623" width="8.42578125" style="152" customWidth="1"/>
    <col min="15624" max="15625" width="7.85546875" style="152" customWidth="1"/>
    <col min="15626" max="15872" width="9.140625" style="152"/>
    <col min="15873" max="15873" width="35.42578125" style="152" customWidth="1"/>
    <col min="15874" max="15875" width="7.85546875" style="152" customWidth="1"/>
    <col min="15876" max="15877" width="8.140625" style="152" bestFit="1" customWidth="1"/>
    <col min="15878" max="15879" width="8.42578125" style="152" customWidth="1"/>
    <col min="15880" max="15881" width="7.85546875" style="152" customWidth="1"/>
    <col min="15882" max="16128" width="9.140625" style="152"/>
    <col min="16129" max="16129" width="35.42578125" style="152" customWidth="1"/>
    <col min="16130" max="16131" width="7.85546875" style="152" customWidth="1"/>
    <col min="16132" max="16133" width="8.140625" style="152" bestFit="1" customWidth="1"/>
    <col min="16134" max="16135" width="8.42578125" style="152" customWidth="1"/>
    <col min="16136" max="16137" width="7.85546875" style="152" customWidth="1"/>
    <col min="16138" max="16384" width="9.140625" style="152"/>
  </cols>
  <sheetData>
    <row r="1" spans="1:23" ht="14.25" customHeight="1">
      <c r="H1" s="1574" t="s">
        <v>145</v>
      </c>
      <c r="I1" s="1574"/>
      <c r="P1" s="153"/>
      <c r="Q1" s="153"/>
      <c r="R1" s="153"/>
      <c r="S1" s="153"/>
      <c r="T1" s="153"/>
      <c r="U1" s="153"/>
      <c r="V1" s="153"/>
      <c r="W1" s="153"/>
    </row>
    <row r="2" spans="1:23" ht="14.25"/>
    <row r="3" spans="1:23" ht="14.25" customHeight="1">
      <c r="A3" s="1575" t="s">
        <v>1031</v>
      </c>
      <c r="B3" s="1575"/>
      <c r="C3" s="1575"/>
      <c r="D3" s="1575"/>
      <c r="E3" s="1575"/>
      <c r="F3" s="1575"/>
      <c r="G3" s="1575"/>
      <c r="H3" s="1575"/>
      <c r="I3" s="1575"/>
    </row>
    <row r="4" spans="1:23" ht="15" thickBot="1"/>
    <row r="5" spans="1:23" s="45" customFormat="1" ht="21.75" customHeight="1">
      <c r="A5" s="1581" t="s">
        <v>98</v>
      </c>
      <c r="B5" s="1576" t="s">
        <v>140</v>
      </c>
      <c r="C5" s="1577"/>
      <c r="D5" s="1578" t="s">
        <v>141</v>
      </c>
      <c r="E5" s="1579"/>
      <c r="F5" s="1576" t="s">
        <v>142</v>
      </c>
      <c r="G5" s="1577"/>
      <c r="H5" s="1578" t="s">
        <v>143</v>
      </c>
      <c r="I5" s="1577"/>
      <c r="M5" s="152"/>
    </row>
    <row r="6" spans="1:23" s="157" customFormat="1" ht="21.75" customHeight="1" thickBot="1">
      <c r="A6" s="1582"/>
      <c r="B6" s="1050" t="s">
        <v>0</v>
      </c>
      <c r="C6" s="1051" t="s">
        <v>1</v>
      </c>
      <c r="D6" s="1052" t="s">
        <v>0</v>
      </c>
      <c r="E6" s="1053" t="s">
        <v>1</v>
      </c>
      <c r="F6" s="1050" t="s">
        <v>0</v>
      </c>
      <c r="G6" s="1053" t="s">
        <v>1</v>
      </c>
      <c r="H6" s="1050" t="s">
        <v>0</v>
      </c>
      <c r="I6" s="1051" t="s">
        <v>1</v>
      </c>
      <c r="M6" s="152"/>
      <c r="O6" s="45"/>
    </row>
    <row r="7" spans="1:23" s="157" customFormat="1" ht="21.75" customHeight="1" thickBot="1">
      <c r="A7" s="1046" t="s">
        <v>99</v>
      </c>
      <c r="B7" s="1059">
        <v>445</v>
      </c>
      <c r="C7" s="1060">
        <v>468</v>
      </c>
      <c r="D7" s="1061">
        <v>662</v>
      </c>
      <c r="E7" s="1062">
        <v>673</v>
      </c>
      <c r="F7" s="1059">
        <v>17464</v>
      </c>
      <c r="G7" s="1060">
        <v>17609</v>
      </c>
      <c r="H7" s="1061">
        <v>34967</v>
      </c>
      <c r="I7" s="1060">
        <v>34662</v>
      </c>
    </row>
    <row r="8" spans="1:23" s="157" customFormat="1" ht="27" customHeight="1" thickBot="1">
      <c r="A8" s="1045" t="s">
        <v>100</v>
      </c>
      <c r="B8" s="1054">
        <v>0.49263474495913012</v>
      </c>
      <c r="C8" s="1055">
        <v>0.48141679754359279</v>
      </c>
      <c r="D8" s="1056">
        <v>0.14306071070771667</v>
      </c>
      <c r="E8" s="1057">
        <v>0.14961635825518887</v>
      </c>
      <c r="F8" s="1054">
        <v>0.29405021551899063</v>
      </c>
      <c r="G8" s="1055">
        <v>0.30446789979456707</v>
      </c>
      <c r="H8" s="1056">
        <v>7.0254328814162548E-2</v>
      </c>
      <c r="I8" s="1058">
        <v>6.4498944406651243E-2</v>
      </c>
    </row>
    <row r="9" spans="1:23" s="157" customFormat="1" ht="21.75" customHeight="1" thickBot="1">
      <c r="A9" s="1045" t="s">
        <v>101</v>
      </c>
      <c r="B9" s="1054">
        <v>1.29130901510332</v>
      </c>
      <c r="C9" s="1055">
        <v>1.2354218805686401</v>
      </c>
      <c r="D9" s="1056">
        <v>0.37499503909187154</v>
      </c>
      <c r="E9" s="1057">
        <v>0.3839486358236599</v>
      </c>
      <c r="F9" s="1054">
        <v>0.77077327183702682</v>
      </c>
      <c r="G9" s="1055">
        <v>0.78133190876649738</v>
      </c>
      <c r="H9" s="1056">
        <v>0.18415276038901321</v>
      </c>
      <c r="I9" s="1058">
        <v>0.16551854359909851</v>
      </c>
      <c r="M9" s="45"/>
      <c r="N9" s="45"/>
    </row>
    <row r="10" spans="1:23" s="161" customFormat="1" ht="21.75" customHeight="1" thickBot="1">
      <c r="A10" s="1580" t="s">
        <v>127</v>
      </c>
      <c r="B10" s="1580"/>
      <c r="C10" s="1580"/>
      <c r="D10" s="1580"/>
      <c r="E10" s="1580"/>
      <c r="F10" s="1580"/>
      <c r="G10" s="1580"/>
      <c r="H10" s="1580"/>
      <c r="I10" s="1580"/>
    </row>
    <row r="11" spans="1:23" s="161" customFormat="1" ht="21.75" customHeight="1">
      <c r="A11" s="1064" t="s">
        <v>102</v>
      </c>
      <c r="B11" s="1069">
        <v>0.44223449999999997</v>
      </c>
      <c r="C11" s="1070">
        <v>0.40677039999999998</v>
      </c>
      <c r="D11" s="1071">
        <v>0.47928880000000001</v>
      </c>
      <c r="E11" s="1072">
        <v>0.47569470000000003</v>
      </c>
      <c r="F11" s="1069">
        <v>0.54246850000000002</v>
      </c>
      <c r="G11" s="1070">
        <v>0.55683050000000001</v>
      </c>
      <c r="H11" s="1071">
        <v>0.74035700000000004</v>
      </c>
      <c r="I11" s="1070">
        <v>0.67639640000000001</v>
      </c>
      <c r="L11" s="162"/>
    </row>
    <row r="12" spans="1:23" s="161" customFormat="1" ht="21.75" customHeight="1">
      <c r="A12" s="1067" t="s">
        <v>103</v>
      </c>
      <c r="B12" s="1073">
        <v>0.79286999999999996</v>
      </c>
      <c r="C12" s="1074">
        <v>0.68569000000000002</v>
      </c>
      <c r="D12" s="1075">
        <v>0.92044999999999999</v>
      </c>
      <c r="E12" s="1076">
        <v>0.90729000000000004</v>
      </c>
      <c r="F12" s="1073">
        <v>1.18564</v>
      </c>
      <c r="G12" s="1074">
        <v>1.25647</v>
      </c>
      <c r="H12" s="1075">
        <v>2.8514400000000002</v>
      </c>
      <c r="I12" s="1077">
        <v>2.0901999999999998</v>
      </c>
      <c r="L12" s="162"/>
      <c r="M12" s="162"/>
      <c r="N12" s="162"/>
      <c r="O12" s="162"/>
      <c r="P12" s="162"/>
      <c r="Q12" s="162"/>
      <c r="R12" s="162"/>
    </row>
    <row r="13" spans="1:23" s="161" customFormat="1" ht="21.75" customHeight="1">
      <c r="A13" s="1065" t="s">
        <v>104</v>
      </c>
      <c r="B13" s="1084">
        <v>0.2113478</v>
      </c>
      <c r="C13" s="1083">
        <v>0.18932879999999999</v>
      </c>
      <c r="D13" s="1082">
        <v>0.2099415</v>
      </c>
      <c r="E13" s="1085">
        <v>0.2264718</v>
      </c>
      <c r="F13" s="1084">
        <v>0.19365089999999999</v>
      </c>
      <c r="G13" s="1083">
        <v>0.2129906</v>
      </c>
      <c r="H13" s="1082">
        <v>0.37920419999999999</v>
      </c>
      <c r="I13" s="1086">
        <v>0.21339340000000001</v>
      </c>
      <c r="L13" s="162"/>
    </row>
    <row r="14" spans="1:23" s="161" customFormat="1" ht="12.75">
      <c r="A14" s="1065" t="s">
        <v>105</v>
      </c>
      <c r="B14" s="1073">
        <v>1.79287</v>
      </c>
      <c r="C14" s="1074">
        <v>1.6856899999999999</v>
      </c>
      <c r="D14" s="1075">
        <v>1.92045</v>
      </c>
      <c r="E14" s="1076">
        <v>1.9072899999999999</v>
      </c>
      <c r="F14" s="1073">
        <v>2.1856399999999998</v>
      </c>
      <c r="G14" s="1074">
        <v>2.2564700000000002</v>
      </c>
      <c r="H14" s="1075">
        <v>3.8514400000000002</v>
      </c>
      <c r="I14" s="1077">
        <v>3.0901999999999998</v>
      </c>
      <c r="L14" s="162"/>
    </row>
    <row r="15" spans="1:23" s="161" customFormat="1" ht="12.75">
      <c r="A15" s="1066" t="s">
        <v>106</v>
      </c>
      <c r="B15" s="1073">
        <v>0.35116999999999998</v>
      </c>
      <c r="C15" s="1074">
        <v>0.31485999999999997</v>
      </c>
      <c r="D15" s="1075">
        <v>0.41785</v>
      </c>
      <c r="E15" s="1076">
        <v>0.44703999999999999</v>
      </c>
      <c r="F15" s="1073">
        <v>0.48160999999999998</v>
      </c>
      <c r="G15" s="1074">
        <v>0.55281000000000002</v>
      </c>
      <c r="H15" s="1075">
        <v>1.13825</v>
      </c>
      <c r="I15" s="1074">
        <v>0.90017000000000003</v>
      </c>
      <c r="L15" s="162"/>
    </row>
    <row r="16" spans="1:23" s="161" customFormat="1" ht="25.5">
      <c r="A16" s="1066" t="s">
        <v>107</v>
      </c>
      <c r="B16" s="1084">
        <v>0.20433999999999999</v>
      </c>
      <c r="C16" s="1083">
        <v>0.18043999999999999</v>
      </c>
      <c r="D16" s="1082">
        <v>0.20079</v>
      </c>
      <c r="E16" s="1085">
        <v>0.21937000000000001</v>
      </c>
      <c r="F16" s="1084">
        <v>0.17727999999999999</v>
      </c>
      <c r="G16" s="1083">
        <v>0.19788</v>
      </c>
      <c r="H16" s="1082">
        <v>0.26101000000000002</v>
      </c>
      <c r="I16" s="1086">
        <v>0.18387999999999999</v>
      </c>
      <c r="L16" s="162"/>
    </row>
    <row r="17" spans="1:13" s="161" customFormat="1" ht="12.75">
      <c r="A17" s="1066" t="s">
        <v>108</v>
      </c>
      <c r="B17" s="1073">
        <v>3.1069599999999999</v>
      </c>
      <c r="C17" s="1074">
        <v>4.6399900000000001</v>
      </c>
      <c r="D17" s="1075">
        <v>3.8332000000000002</v>
      </c>
      <c r="E17" s="1076">
        <v>3.5477300000000001</v>
      </c>
      <c r="F17" s="1073">
        <v>4.5534800000000004</v>
      </c>
      <c r="G17" s="1074">
        <v>4.4080300000000001</v>
      </c>
      <c r="H17" s="1075">
        <v>-10.2119</v>
      </c>
      <c r="I17" s="1074">
        <v>-9.3616100000000007</v>
      </c>
    </row>
    <row r="18" spans="1:13" s="161" customFormat="1" ht="13.5" thickBot="1">
      <c r="A18" s="1066" t="s">
        <v>109</v>
      </c>
      <c r="B18" s="1078">
        <v>7.1233500000000003</v>
      </c>
      <c r="C18" s="1079">
        <v>9.3973399999999998</v>
      </c>
      <c r="D18" s="1078">
        <v>5.1482900000000003</v>
      </c>
      <c r="E18" s="1080">
        <v>4.92035</v>
      </c>
      <c r="F18" s="1081">
        <v>5.9716300000000002</v>
      </c>
      <c r="G18" s="1079">
        <v>6.0763299999999996</v>
      </c>
      <c r="H18" s="1078">
        <v>-12.70599</v>
      </c>
      <c r="I18" s="1079">
        <v>-11.800929999999999</v>
      </c>
      <c r="M18" s="169"/>
    </row>
    <row r="19" spans="1:13" s="161" customFormat="1" ht="21.75" customHeight="1" thickBot="1">
      <c r="A19" s="1570" t="s">
        <v>128</v>
      </c>
      <c r="B19" s="1570"/>
      <c r="C19" s="1570"/>
      <c r="D19" s="1570"/>
      <c r="E19" s="1570"/>
      <c r="F19" s="1570"/>
      <c r="G19" s="1570"/>
      <c r="H19" s="1570"/>
      <c r="I19" s="1570"/>
    </row>
    <row r="20" spans="1:13" s="161" customFormat="1" ht="21.75" customHeight="1">
      <c r="A20" s="1087" t="s">
        <v>110</v>
      </c>
      <c r="B20" s="1092">
        <v>1.1737599999999999</v>
      </c>
      <c r="C20" s="1091">
        <v>1.2533000000000001</v>
      </c>
      <c r="D20" s="1092">
        <v>1.55166</v>
      </c>
      <c r="E20" s="1093">
        <v>1.60399</v>
      </c>
      <c r="F20" s="1090">
        <v>1.36114</v>
      </c>
      <c r="G20" s="1091">
        <v>1.36477</v>
      </c>
      <c r="H20" s="1092">
        <v>0.97026000000000001</v>
      </c>
      <c r="I20" s="1091">
        <v>0.90342</v>
      </c>
      <c r="K20" s="162"/>
      <c r="L20" s="162"/>
      <c r="M20" s="170"/>
    </row>
    <row r="21" spans="1:13" s="161" customFormat="1" ht="21.75" customHeight="1">
      <c r="A21" s="1088" t="s">
        <v>111</v>
      </c>
      <c r="B21" s="1095">
        <v>0.86612999999999996</v>
      </c>
      <c r="C21" s="1094">
        <v>0.89624999999999999</v>
      </c>
      <c r="D21" s="1095">
        <v>1.0266299999999999</v>
      </c>
      <c r="E21" s="1096">
        <v>1.0795399999999999</v>
      </c>
      <c r="F21" s="1097">
        <v>0.93645999999999996</v>
      </c>
      <c r="G21" s="1094">
        <v>0.92125999999999997</v>
      </c>
      <c r="H21" s="1095">
        <v>0.65739000000000003</v>
      </c>
      <c r="I21" s="1094">
        <v>0.66674999999999995</v>
      </c>
      <c r="K21" s="162"/>
      <c r="L21" s="162"/>
      <c r="M21" s="170"/>
    </row>
    <row r="22" spans="1:13" s="161" customFormat="1" ht="21.75" customHeight="1">
      <c r="A22" s="1088" t="s">
        <v>112</v>
      </c>
      <c r="B22" s="1095">
        <v>0.20502000000000001</v>
      </c>
      <c r="C22" s="1094">
        <v>0.25807999999999998</v>
      </c>
      <c r="D22" s="1095">
        <v>0.24859000000000001</v>
      </c>
      <c r="E22" s="1096">
        <v>0.28465000000000001</v>
      </c>
      <c r="F22" s="1097">
        <v>0.22717999999999999</v>
      </c>
      <c r="G22" s="1094">
        <v>0.22470000000000001</v>
      </c>
      <c r="H22" s="1095">
        <v>0.19445999999999999</v>
      </c>
      <c r="I22" s="1094">
        <v>0.20848</v>
      </c>
      <c r="K22" s="162"/>
      <c r="L22" s="162"/>
      <c r="M22" s="170"/>
    </row>
    <row r="23" spans="1:13" s="161" customFormat="1" ht="24.75" customHeight="1" thickBot="1">
      <c r="A23" s="1089" t="s">
        <v>113</v>
      </c>
      <c r="B23" s="1098">
        <v>55284.583012000003</v>
      </c>
      <c r="C23" s="1099">
        <v>63135.305429</v>
      </c>
      <c r="D23" s="1100">
        <v>44491.679038000002</v>
      </c>
      <c r="E23" s="1101">
        <v>48606.632122000003</v>
      </c>
      <c r="F23" s="1098">
        <v>80571.405308000001</v>
      </c>
      <c r="G23" s="1099">
        <v>85878.976368999996</v>
      </c>
      <c r="H23" s="1100">
        <v>-436.86729800000001</v>
      </c>
      <c r="I23" s="1099">
        <v>-3987.683591</v>
      </c>
      <c r="J23" s="170"/>
      <c r="K23" s="162"/>
      <c r="L23" s="162"/>
      <c r="M23" s="170"/>
    </row>
    <row r="24" spans="1:13" s="161" customFormat="1" ht="21.75" customHeight="1" thickBot="1">
      <c r="A24" s="1571" t="s">
        <v>129</v>
      </c>
      <c r="B24" s="1571"/>
      <c r="C24" s="1571"/>
      <c r="D24" s="1571"/>
      <c r="E24" s="1571"/>
      <c r="F24" s="1571"/>
      <c r="G24" s="1571"/>
      <c r="H24" s="1571"/>
      <c r="I24" s="1571"/>
    </row>
    <row r="25" spans="1:13" s="161" customFormat="1" ht="21.75" customHeight="1">
      <c r="A25" s="1102" t="s">
        <v>114</v>
      </c>
      <c r="B25" s="1110">
        <v>104.87264</v>
      </c>
      <c r="C25" s="1111">
        <v>90.553939999999997</v>
      </c>
      <c r="D25" s="1112">
        <v>96.299779999999998</v>
      </c>
      <c r="E25" s="1113">
        <v>101.32549</v>
      </c>
      <c r="F25" s="1110">
        <v>121.26179</v>
      </c>
      <c r="G25" s="1111">
        <v>120.53384</v>
      </c>
      <c r="H25" s="1112">
        <v>389.50396999999998</v>
      </c>
      <c r="I25" s="1111">
        <v>365.37290000000002</v>
      </c>
      <c r="K25" s="170"/>
    </row>
    <row r="26" spans="1:13" s="161" customFormat="1" ht="12.75">
      <c r="A26" s="1103" t="s">
        <v>116</v>
      </c>
      <c r="B26" s="1110">
        <v>49.011969999999998</v>
      </c>
      <c r="C26" s="1111">
        <v>45.929960000000001</v>
      </c>
      <c r="D26" s="1112">
        <v>63.066760000000002</v>
      </c>
      <c r="E26" s="1113">
        <v>64.765730000000005</v>
      </c>
      <c r="F26" s="1110">
        <v>71.921099999999996</v>
      </c>
      <c r="G26" s="1111">
        <v>76.691299999999998</v>
      </c>
      <c r="H26" s="1112">
        <v>231.66459</v>
      </c>
      <c r="I26" s="1111">
        <v>175.71420000000001</v>
      </c>
      <c r="K26" s="170"/>
    </row>
    <row r="27" spans="1:13" s="161" customFormat="1" ht="12.75">
      <c r="A27" s="1103" t="s">
        <v>117</v>
      </c>
      <c r="B27" s="1110">
        <v>151.43655000000001</v>
      </c>
      <c r="C27" s="1111">
        <v>129.82811000000001</v>
      </c>
      <c r="D27" s="1112">
        <v>125.05416</v>
      </c>
      <c r="E27" s="1113">
        <v>127.55656999999999</v>
      </c>
      <c r="F27" s="1110">
        <v>175.56173000000001</v>
      </c>
      <c r="G27" s="1111">
        <v>176.1421</v>
      </c>
      <c r="H27" s="1112">
        <v>679.67840000000001</v>
      </c>
      <c r="I27" s="1111">
        <v>666.27157999999997</v>
      </c>
      <c r="K27" s="170"/>
    </row>
    <row r="28" spans="1:13" s="161" customFormat="1" ht="21.75" customHeight="1">
      <c r="A28" s="1103" t="s">
        <v>118</v>
      </c>
      <c r="B28" s="1106">
        <v>0.65705999999999998</v>
      </c>
      <c r="C28" s="1107">
        <v>0.74056999999999995</v>
      </c>
      <c r="D28" s="1108">
        <v>1.03363</v>
      </c>
      <c r="E28" s="1109">
        <v>0.93335999999999997</v>
      </c>
      <c r="F28" s="1106">
        <v>0.93528999999999995</v>
      </c>
      <c r="G28" s="1107">
        <v>0.92293000000000003</v>
      </c>
      <c r="H28" s="1108">
        <v>0.27228000000000002</v>
      </c>
      <c r="I28" s="1107">
        <v>0.28284999999999999</v>
      </c>
      <c r="K28" s="170"/>
    </row>
    <row r="29" spans="1:13" s="161" customFormat="1" ht="21.75" customHeight="1">
      <c r="A29" s="1104" t="s">
        <v>119</v>
      </c>
      <c r="B29" s="1106">
        <v>7.4471600000000002</v>
      </c>
      <c r="C29" s="1107">
        <v>7.9468800000000002</v>
      </c>
      <c r="D29" s="1108">
        <v>5.7875199999999998</v>
      </c>
      <c r="E29" s="1109">
        <v>5.6356999999999999</v>
      </c>
      <c r="F29" s="1106">
        <v>5.0750099999999998</v>
      </c>
      <c r="G29" s="1107">
        <v>4.7593399999999999</v>
      </c>
      <c r="H29" s="1108">
        <v>1.57555</v>
      </c>
      <c r="I29" s="1107">
        <v>2.0772400000000002</v>
      </c>
    </row>
    <row r="30" spans="1:13" s="161" customFormat="1" ht="21.75" customHeight="1">
      <c r="A30" s="1104" t="s">
        <v>120</v>
      </c>
      <c r="B30" s="1106">
        <v>3.48041</v>
      </c>
      <c r="C30" s="1107">
        <v>4.0307500000000003</v>
      </c>
      <c r="D30" s="1108">
        <v>3.7902499999999999</v>
      </c>
      <c r="E30" s="1109">
        <v>3.6022500000000002</v>
      </c>
      <c r="F30" s="1106">
        <v>3.0100199999999999</v>
      </c>
      <c r="G30" s="1107">
        <v>3.0282</v>
      </c>
      <c r="H30" s="1108">
        <v>0.93708999999999998</v>
      </c>
      <c r="I30" s="1107">
        <v>0.99897999999999998</v>
      </c>
    </row>
    <row r="31" spans="1:13" s="161" customFormat="1" ht="21.75" customHeight="1">
      <c r="A31" s="1104" t="s">
        <v>121</v>
      </c>
      <c r="B31" s="1106">
        <v>3.5037199999999999</v>
      </c>
      <c r="C31" s="1107">
        <v>4.0638699999999996</v>
      </c>
      <c r="D31" s="1108">
        <v>3.8780100000000002</v>
      </c>
      <c r="E31" s="1109">
        <v>3.62418</v>
      </c>
      <c r="F31" s="1106">
        <v>3.0373800000000002</v>
      </c>
      <c r="G31" s="1107">
        <v>3.04582</v>
      </c>
      <c r="H31" s="1108">
        <v>0.95859000000000005</v>
      </c>
      <c r="I31" s="1107">
        <v>1.01061</v>
      </c>
    </row>
    <row r="32" spans="1:13" s="161" customFormat="1" ht="21.75" customHeight="1">
      <c r="A32" s="1104" t="s">
        <v>122</v>
      </c>
      <c r="B32" s="1106">
        <v>1.1728799999999999</v>
      </c>
      <c r="C32" s="1107">
        <v>1.2930600000000001</v>
      </c>
      <c r="D32" s="1108">
        <v>2.5072399999999999</v>
      </c>
      <c r="E32" s="1109">
        <v>2.15387</v>
      </c>
      <c r="F32" s="1106">
        <v>2.6534900000000001</v>
      </c>
      <c r="G32" s="1107">
        <v>2.7582399999999998</v>
      </c>
      <c r="H32" s="1108">
        <v>0.81625000000000003</v>
      </c>
      <c r="I32" s="1107">
        <v>0.76127</v>
      </c>
    </row>
    <row r="33" spans="1:15" s="161" customFormat="1" ht="21.75" customHeight="1">
      <c r="A33" s="1104" t="s">
        <v>123</v>
      </c>
      <c r="B33" s="1106">
        <v>10.126749999999999</v>
      </c>
      <c r="C33" s="1107">
        <v>9.6290600000000008</v>
      </c>
      <c r="D33" s="1108">
        <v>5.2379100000000003</v>
      </c>
      <c r="E33" s="1109">
        <v>4.5746000000000002</v>
      </c>
      <c r="F33" s="1106">
        <v>5.3172600000000001</v>
      </c>
      <c r="G33" s="1107">
        <v>5.0942800000000004</v>
      </c>
      <c r="H33" s="1108">
        <v>25.167200000000001</v>
      </c>
      <c r="I33" s="1107">
        <v>-13.401619999999999</v>
      </c>
    </row>
    <row r="34" spans="1:15" s="161" customFormat="1" ht="21.75" customHeight="1">
      <c r="A34" s="1104" t="s">
        <v>124</v>
      </c>
      <c r="B34" s="1106">
        <v>1.1680299999999999</v>
      </c>
      <c r="C34" s="1107">
        <v>1.27715</v>
      </c>
      <c r="D34" s="1108">
        <v>1.9943599999999999</v>
      </c>
      <c r="E34" s="1109">
        <v>1.7739100000000001</v>
      </c>
      <c r="F34" s="1106">
        <v>2.04765</v>
      </c>
      <c r="G34" s="1107">
        <v>2.0871300000000002</v>
      </c>
      <c r="H34" s="1108">
        <v>0.98019999999999996</v>
      </c>
      <c r="I34" s="1107">
        <v>0.84165999999999996</v>
      </c>
    </row>
    <row r="35" spans="1:15" s="161" customFormat="1" ht="21.75" customHeight="1">
      <c r="A35" s="1104" t="s">
        <v>125</v>
      </c>
      <c r="B35" s="1106">
        <v>1.21651</v>
      </c>
      <c r="C35" s="1107">
        <v>1.2090099999999999</v>
      </c>
      <c r="D35" s="1108">
        <v>1.57805</v>
      </c>
      <c r="E35" s="1109">
        <v>1.5651900000000001</v>
      </c>
      <c r="F35" s="1106">
        <v>1.56226</v>
      </c>
      <c r="G35" s="1107">
        <v>1.62218</v>
      </c>
      <c r="H35" s="1108">
        <v>1.14246</v>
      </c>
      <c r="I35" s="1107">
        <v>1.0323199999999999</v>
      </c>
    </row>
    <row r="36" spans="1:15" s="161" customFormat="1" ht="21.75" customHeight="1" thickBot="1">
      <c r="A36" s="1105" t="s">
        <v>126</v>
      </c>
      <c r="B36" s="1114">
        <v>0.58137000000000005</v>
      </c>
      <c r="C36" s="1115">
        <v>0.60526999999999997</v>
      </c>
      <c r="D36" s="1114">
        <v>0.41765000000000002</v>
      </c>
      <c r="E36" s="1116">
        <v>0.43304999999999999</v>
      </c>
      <c r="F36" s="1117">
        <v>0.36320000000000002</v>
      </c>
      <c r="G36" s="1115">
        <v>0.34712999999999999</v>
      </c>
      <c r="H36" s="1114">
        <v>0.36609000000000003</v>
      </c>
      <c r="I36" s="1115">
        <v>0.39850999999999998</v>
      </c>
    </row>
    <row r="37" spans="1:15" s="161" customFormat="1" ht="21.75" customHeight="1" thickBot="1">
      <c r="A37" s="1572" t="s">
        <v>130</v>
      </c>
      <c r="B37" s="1572"/>
      <c r="C37" s="1572"/>
      <c r="D37" s="1572"/>
      <c r="E37" s="1572"/>
      <c r="F37" s="1572"/>
      <c r="G37" s="1572"/>
      <c r="H37" s="1572"/>
      <c r="I37" s="1572"/>
    </row>
    <row r="38" spans="1:15" s="161" customFormat="1" ht="21.75" customHeight="1">
      <c r="A38" s="1120" t="s">
        <v>131</v>
      </c>
      <c r="B38" s="1132">
        <v>4.0989999999999999E-2</v>
      </c>
      <c r="C38" s="1133">
        <v>5.2269999999999997E-2</v>
      </c>
      <c r="D38" s="1132">
        <v>4.6969999999999998E-2</v>
      </c>
      <c r="E38" s="1134">
        <v>4.086E-2</v>
      </c>
      <c r="F38" s="1135">
        <v>4.0329999999999998E-2</v>
      </c>
      <c r="G38" s="1133">
        <v>3.9969999999999999E-2</v>
      </c>
      <c r="H38" s="1132">
        <v>-3.3419999999999998E-2</v>
      </c>
      <c r="I38" s="1133">
        <v>-3.8039999999999997E-2</v>
      </c>
      <c r="K38" s="175"/>
      <c r="L38" s="175"/>
      <c r="M38" s="175"/>
    </row>
    <row r="39" spans="1:15" s="161" customFormat="1" ht="21.75" customHeight="1">
      <c r="A39" s="1121" t="s">
        <v>132</v>
      </c>
      <c r="B39" s="1126">
        <v>7.2859999999999994E-2</v>
      </c>
      <c r="C39" s="1125">
        <v>9.0139999999999998E-2</v>
      </c>
      <c r="D39" s="1126">
        <v>9.0630000000000002E-2</v>
      </c>
      <c r="E39" s="1127">
        <v>7.7649999999999997E-2</v>
      </c>
      <c r="F39" s="1124">
        <v>8.8300000000000003E-2</v>
      </c>
      <c r="G39" s="1125">
        <v>9.0389999999999998E-2</v>
      </c>
      <c r="H39" s="1126">
        <v>-0.1203</v>
      </c>
      <c r="I39" s="1125">
        <v>-0.11318</v>
      </c>
      <c r="K39" s="175"/>
      <c r="L39" s="175"/>
      <c r="M39" s="175"/>
    </row>
    <row r="40" spans="1:15" s="161" customFormat="1" ht="21.75" customHeight="1">
      <c r="A40" s="1121" t="s">
        <v>133</v>
      </c>
      <c r="B40" s="1126">
        <v>6.2378400000000001E-2</v>
      </c>
      <c r="C40" s="1125">
        <v>7.0579299999999998E-2</v>
      </c>
      <c r="D40" s="1126">
        <v>4.5441200000000001E-2</v>
      </c>
      <c r="E40" s="1127">
        <v>4.37752E-2</v>
      </c>
      <c r="F40" s="1124">
        <v>4.3125999999999998E-2</v>
      </c>
      <c r="G40" s="1125">
        <v>4.3307400000000003E-2</v>
      </c>
      <c r="H40" s="1126">
        <v>-0.122729</v>
      </c>
      <c r="I40" s="1125">
        <v>-0.1344688</v>
      </c>
      <c r="K40" s="175"/>
      <c r="L40" s="175"/>
      <c r="M40" s="175"/>
    </row>
    <row r="41" spans="1:15" s="161" customFormat="1" ht="21.75" customHeight="1">
      <c r="A41" s="1121" t="s">
        <v>134</v>
      </c>
      <c r="B41" s="1126">
        <v>5.9990000000000002E-2</v>
      </c>
      <c r="C41" s="1125">
        <v>7.2260000000000005E-2</v>
      </c>
      <c r="D41" s="1126">
        <v>8.0070000000000002E-2</v>
      </c>
      <c r="E41" s="1127">
        <v>6.3640000000000002E-2</v>
      </c>
      <c r="F41" s="1124">
        <v>9.0539999999999995E-2</v>
      </c>
      <c r="G41" s="1125">
        <v>8.0049999999999996E-2</v>
      </c>
      <c r="H41" s="1126">
        <v>-0.11176</v>
      </c>
      <c r="I41" s="1125">
        <v>-9.9919999999999995E-2</v>
      </c>
      <c r="K41" s="175"/>
      <c r="L41" s="175"/>
      <c r="M41" s="175"/>
    </row>
    <row r="42" spans="1:15" s="161" customFormat="1" ht="21.75" customHeight="1">
      <c r="A42" s="1122" t="s">
        <v>135</v>
      </c>
      <c r="B42" s="1136">
        <v>4.258E-2</v>
      </c>
      <c r="C42" s="1137">
        <v>5.1979999999999998E-2</v>
      </c>
      <c r="D42" s="1136">
        <v>5.271E-2</v>
      </c>
      <c r="E42" s="1138">
        <v>4.3360000000000003E-2</v>
      </c>
      <c r="F42" s="1139">
        <v>5.1299999999999998E-2</v>
      </c>
      <c r="G42" s="1137">
        <v>4.5490000000000003E-2</v>
      </c>
      <c r="H42" s="1136">
        <v>-4.7469999999999998E-2</v>
      </c>
      <c r="I42" s="1137">
        <v>-4.2229999999999997E-2</v>
      </c>
      <c r="K42" s="175"/>
      <c r="L42" s="175"/>
      <c r="M42" s="175"/>
    </row>
    <row r="43" spans="1:15" s="161" customFormat="1" ht="21.75" customHeight="1" thickBot="1">
      <c r="A43" s="1123" t="s">
        <v>136</v>
      </c>
      <c r="B43" s="1128">
        <v>6.4803200000000005E-2</v>
      </c>
      <c r="C43" s="1129">
        <v>7.01899E-2</v>
      </c>
      <c r="D43" s="1128">
        <v>5.0990599999999997E-2</v>
      </c>
      <c r="E43" s="1130">
        <v>4.6452E-2</v>
      </c>
      <c r="F43" s="1131">
        <v>5.4847899999999998E-2</v>
      </c>
      <c r="G43" s="1129">
        <v>4.92895E-2</v>
      </c>
      <c r="H43" s="1128">
        <v>-0.1743548</v>
      </c>
      <c r="I43" s="1129">
        <v>-0.14931330000000001</v>
      </c>
    </row>
    <row r="45" spans="1:15" ht="129" customHeight="1">
      <c r="A45" s="1573" t="s">
        <v>144</v>
      </c>
      <c r="B45" s="1573"/>
      <c r="C45" s="1573"/>
      <c r="D45" s="1573"/>
      <c r="E45" s="1573"/>
      <c r="F45" s="1573"/>
      <c r="G45" s="1573"/>
      <c r="H45" s="1573"/>
      <c r="I45" s="1573"/>
      <c r="J45" s="151"/>
      <c r="K45" s="151"/>
      <c r="L45" s="151"/>
      <c r="M45" s="151"/>
      <c r="N45" s="151"/>
      <c r="O45" s="151"/>
    </row>
  </sheetData>
  <mergeCells count="12">
    <mergeCell ref="A19:I19"/>
    <mergeCell ref="A24:I24"/>
    <mergeCell ref="A37:I37"/>
    <mergeCell ref="A45:I45"/>
    <mergeCell ref="H1:I1"/>
    <mergeCell ref="A3:I3"/>
    <mergeCell ref="B5:C5"/>
    <mergeCell ref="D5:E5"/>
    <mergeCell ref="F5:G5"/>
    <mergeCell ref="H5:I5"/>
    <mergeCell ref="A10:I10"/>
    <mergeCell ref="A5:A6"/>
  </mergeCells>
  <pageMargins left="0.70866141732283472" right="0.70866141732283472" top="0.74803149606299213" bottom="0.74803149606299213" header="0.31496062992125984" footer="0.31496062992125984"/>
  <pageSetup paperSize="9"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6"/>
  <sheetViews>
    <sheetView workbookViewId="0"/>
  </sheetViews>
  <sheetFormatPr defaultColWidth="9.140625" defaultRowHeight="14.25"/>
  <cols>
    <col min="1" max="1" width="40.28515625" style="152" customWidth="1"/>
    <col min="2" max="3" width="11.42578125" style="152" customWidth="1"/>
    <col min="4" max="5" width="11.5703125" style="152" customWidth="1"/>
    <col min="6" max="6" width="9.140625" style="152"/>
    <col min="7" max="7" width="9.140625" style="184"/>
    <col min="8" max="256" width="9.140625" style="152"/>
    <col min="257" max="257" width="40.28515625" style="152" customWidth="1"/>
    <col min="258" max="261" width="9.5703125" style="152" customWidth="1"/>
    <col min="262" max="512" width="9.140625" style="152"/>
    <col min="513" max="513" width="40.28515625" style="152" customWidth="1"/>
    <col min="514" max="517" width="9.5703125" style="152" customWidth="1"/>
    <col min="518" max="768" width="9.140625" style="152"/>
    <col min="769" max="769" width="40.28515625" style="152" customWidth="1"/>
    <col min="770" max="773" width="9.5703125" style="152" customWidth="1"/>
    <col min="774" max="1024" width="9.140625" style="152"/>
    <col min="1025" max="1025" width="40.28515625" style="152" customWidth="1"/>
    <col min="1026" max="1029" width="9.5703125" style="152" customWidth="1"/>
    <col min="1030" max="1280" width="9.140625" style="152"/>
    <col min="1281" max="1281" width="40.28515625" style="152" customWidth="1"/>
    <col min="1282" max="1285" width="9.5703125" style="152" customWidth="1"/>
    <col min="1286" max="1536" width="9.140625" style="152"/>
    <col min="1537" max="1537" width="40.28515625" style="152" customWidth="1"/>
    <col min="1538" max="1541" width="9.5703125" style="152" customWidth="1"/>
    <col min="1542" max="1792" width="9.140625" style="152"/>
    <col min="1793" max="1793" width="40.28515625" style="152" customWidth="1"/>
    <col min="1794" max="1797" width="9.5703125" style="152" customWidth="1"/>
    <col min="1798" max="2048" width="9.140625" style="152"/>
    <col min="2049" max="2049" width="40.28515625" style="152" customWidth="1"/>
    <col min="2050" max="2053" width="9.5703125" style="152" customWidth="1"/>
    <col min="2054" max="2304" width="9.140625" style="152"/>
    <col min="2305" max="2305" width="40.28515625" style="152" customWidth="1"/>
    <col min="2306" max="2309" width="9.5703125" style="152" customWidth="1"/>
    <col min="2310" max="2560" width="9.140625" style="152"/>
    <col min="2561" max="2561" width="40.28515625" style="152" customWidth="1"/>
    <col min="2562" max="2565" width="9.5703125" style="152" customWidth="1"/>
    <col min="2566" max="2816" width="9.140625" style="152"/>
    <col min="2817" max="2817" width="40.28515625" style="152" customWidth="1"/>
    <col min="2818" max="2821" width="9.5703125" style="152" customWidth="1"/>
    <col min="2822" max="3072" width="9.140625" style="152"/>
    <col min="3073" max="3073" width="40.28515625" style="152" customWidth="1"/>
    <col min="3074" max="3077" width="9.5703125" style="152" customWidth="1"/>
    <col min="3078" max="3328" width="9.140625" style="152"/>
    <col min="3329" max="3329" width="40.28515625" style="152" customWidth="1"/>
    <col min="3330" max="3333" width="9.5703125" style="152" customWidth="1"/>
    <col min="3334" max="3584" width="9.140625" style="152"/>
    <col min="3585" max="3585" width="40.28515625" style="152" customWidth="1"/>
    <col min="3586" max="3589" width="9.5703125" style="152" customWidth="1"/>
    <col min="3590" max="3840" width="9.140625" style="152"/>
    <col min="3841" max="3841" width="40.28515625" style="152" customWidth="1"/>
    <col min="3842" max="3845" width="9.5703125" style="152" customWidth="1"/>
    <col min="3846" max="4096" width="9.140625" style="152"/>
    <col min="4097" max="4097" width="40.28515625" style="152" customWidth="1"/>
    <col min="4098" max="4101" width="9.5703125" style="152" customWidth="1"/>
    <col min="4102" max="4352" width="9.140625" style="152"/>
    <col min="4353" max="4353" width="40.28515625" style="152" customWidth="1"/>
    <col min="4354" max="4357" width="9.5703125" style="152" customWidth="1"/>
    <col min="4358" max="4608" width="9.140625" style="152"/>
    <col min="4609" max="4609" width="40.28515625" style="152" customWidth="1"/>
    <col min="4610" max="4613" width="9.5703125" style="152" customWidth="1"/>
    <col min="4614" max="4864" width="9.140625" style="152"/>
    <col min="4865" max="4865" width="40.28515625" style="152" customWidth="1"/>
    <col min="4866" max="4869" width="9.5703125" style="152" customWidth="1"/>
    <col min="4870" max="5120" width="9.140625" style="152"/>
    <col min="5121" max="5121" width="40.28515625" style="152" customWidth="1"/>
    <col min="5122" max="5125" width="9.5703125" style="152" customWidth="1"/>
    <col min="5126" max="5376" width="9.140625" style="152"/>
    <col min="5377" max="5377" width="40.28515625" style="152" customWidth="1"/>
    <col min="5378" max="5381" width="9.5703125" style="152" customWidth="1"/>
    <col min="5382" max="5632" width="9.140625" style="152"/>
    <col min="5633" max="5633" width="40.28515625" style="152" customWidth="1"/>
    <col min="5634" max="5637" width="9.5703125" style="152" customWidth="1"/>
    <col min="5638" max="5888" width="9.140625" style="152"/>
    <col min="5889" max="5889" width="40.28515625" style="152" customWidth="1"/>
    <col min="5890" max="5893" width="9.5703125" style="152" customWidth="1"/>
    <col min="5894" max="6144" width="9.140625" style="152"/>
    <col min="6145" max="6145" width="40.28515625" style="152" customWidth="1"/>
    <col min="6146" max="6149" width="9.5703125" style="152" customWidth="1"/>
    <col min="6150" max="6400" width="9.140625" style="152"/>
    <col min="6401" max="6401" width="40.28515625" style="152" customWidth="1"/>
    <col min="6402" max="6405" width="9.5703125" style="152" customWidth="1"/>
    <col min="6406" max="6656" width="9.140625" style="152"/>
    <col min="6657" max="6657" width="40.28515625" style="152" customWidth="1"/>
    <col min="6658" max="6661" width="9.5703125" style="152" customWidth="1"/>
    <col min="6662" max="6912" width="9.140625" style="152"/>
    <col min="6913" max="6913" width="40.28515625" style="152" customWidth="1"/>
    <col min="6914" max="6917" width="9.5703125" style="152" customWidth="1"/>
    <col min="6918" max="7168" width="9.140625" style="152"/>
    <col min="7169" max="7169" width="40.28515625" style="152" customWidth="1"/>
    <col min="7170" max="7173" width="9.5703125" style="152" customWidth="1"/>
    <col min="7174" max="7424" width="9.140625" style="152"/>
    <col min="7425" max="7425" width="40.28515625" style="152" customWidth="1"/>
    <col min="7426" max="7429" width="9.5703125" style="152" customWidth="1"/>
    <col min="7430" max="7680" width="9.140625" style="152"/>
    <col min="7681" max="7681" width="40.28515625" style="152" customWidth="1"/>
    <col min="7682" max="7685" width="9.5703125" style="152" customWidth="1"/>
    <col min="7686" max="7936" width="9.140625" style="152"/>
    <col min="7937" max="7937" width="40.28515625" style="152" customWidth="1"/>
    <col min="7938" max="7941" width="9.5703125" style="152" customWidth="1"/>
    <col min="7942" max="8192" width="9.140625" style="152"/>
    <col min="8193" max="8193" width="40.28515625" style="152" customWidth="1"/>
    <col min="8194" max="8197" width="9.5703125" style="152" customWidth="1"/>
    <col min="8198" max="8448" width="9.140625" style="152"/>
    <col min="8449" max="8449" width="40.28515625" style="152" customWidth="1"/>
    <col min="8450" max="8453" width="9.5703125" style="152" customWidth="1"/>
    <col min="8454" max="8704" width="9.140625" style="152"/>
    <col min="8705" max="8705" width="40.28515625" style="152" customWidth="1"/>
    <col min="8706" max="8709" width="9.5703125" style="152" customWidth="1"/>
    <col min="8710" max="8960" width="9.140625" style="152"/>
    <col min="8961" max="8961" width="40.28515625" style="152" customWidth="1"/>
    <col min="8962" max="8965" width="9.5703125" style="152" customWidth="1"/>
    <col min="8966" max="9216" width="9.140625" style="152"/>
    <col min="9217" max="9217" width="40.28515625" style="152" customWidth="1"/>
    <col min="9218" max="9221" width="9.5703125" style="152" customWidth="1"/>
    <col min="9222" max="9472" width="9.140625" style="152"/>
    <col min="9473" max="9473" width="40.28515625" style="152" customWidth="1"/>
    <col min="9474" max="9477" width="9.5703125" style="152" customWidth="1"/>
    <col min="9478" max="9728" width="9.140625" style="152"/>
    <col min="9729" max="9729" width="40.28515625" style="152" customWidth="1"/>
    <col min="9730" max="9733" width="9.5703125" style="152" customWidth="1"/>
    <col min="9734" max="9984" width="9.140625" style="152"/>
    <col min="9985" max="9985" width="40.28515625" style="152" customWidth="1"/>
    <col min="9986" max="9989" width="9.5703125" style="152" customWidth="1"/>
    <col min="9990" max="10240" width="9.140625" style="152"/>
    <col min="10241" max="10241" width="40.28515625" style="152" customWidth="1"/>
    <col min="10242" max="10245" width="9.5703125" style="152" customWidth="1"/>
    <col min="10246" max="10496" width="9.140625" style="152"/>
    <col min="10497" max="10497" width="40.28515625" style="152" customWidth="1"/>
    <col min="10498" max="10501" width="9.5703125" style="152" customWidth="1"/>
    <col min="10502" max="10752" width="9.140625" style="152"/>
    <col min="10753" max="10753" width="40.28515625" style="152" customWidth="1"/>
    <col min="10754" max="10757" width="9.5703125" style="152" customWidth="1"/>
    <col min="10758" max="11008" width="9.140625" style="152"/>
    <col min="11009" max="11009" width="40.28515625" style="152" customWidth="1"/>
    <col min="11010" max="11013" width="9.5703125" style="152" customWidth="1"/>
    <col min="11014" max="11264" width="9.140625" style="152"/>
    <col min="11265" max="11265" width="40.28515625" style="152" customWidth="1"/>
    <col min="11266" max="11269" width="9.5703125" style="152" customWidth="1"/>
    <col min="11270" max="11520" width="9.140625" style="152"/>
    <col min="11521" max="11521" width="40.28515625" style="152" customWidth="1"/>
    <col min="11522" max="11525" width="9.5703125" style="152" customWidth="1"/>
    <col min="11526" max="11776" width="9.140625" style="152"/>
    <col min="11777" max="11777" width="40.28515625" style="152" customWidth="1"/>
    <col min="11778" max="11781" width="9.5703125" style="152" customWidth="1"/>
    <col min="11782" max="12032" width="9.140625" style="152"/>
    <col min="12033" max="12033" width="40.28515625" style="152" customWidth="1"/>
    <col min="12034" max="12037" width="9.5703125" style="152" customWidth="1"/>
    <col min="12038" max="12288" width="9.140625" style="152"/>
    <col min="12289" max="12289" width="40.28515625" style="152" customWidth="1"/>
    <col min="12290" max="12293" width="9.5703125" style="152" customWidth="1"/>
    <col min="12294" max="12544" width="9.140625" style="152"/>
    <col min="12545" max="12545" width="40.28515625" style="152" customWidth="1"/>
    <col min="12546" max="12549" width="9.5703125" style="152" customWidth="1"/>
    <col min="12550" max="12800" width="9.140625" style="152"/>
    <col min="12801" max="12801" width="40.28515625" style="152" customWidth="1"/>
    <col min="12802" max="12805" width="9.5703125" style="152" customWidth="1"/>
    <col min="12806" max="13056" width="9.140625" style="152"/>
    <col min="13057" max="13057" width="40.28515625" style="152" customWidth="1"/>
    <col min="13058" max="13061" width="9.5703125" style="152" customWidth="1"/>
    <col min="13062" max="13312" width="9.140625" style="152"/>
    <col min="13313" max="13313" width="40.28515625" style="152" customWidth="1"/>
    <col min="13314" max="13317" width="9.5703125" style="152" customWidth="1"/>
    <col min="13318" max="13568" width="9.140625" style="152"/>
    <col min="13569" max="13569" width="40.28515625" style="152" customWidth="1"/>
    <col min="13570" max="13573" width="9.5703125" style="152" customWidth="1"/>
    <col min="13574" max="13824" width="9.140625" style="152"/>
    <col min="13825" max="13825" width="40.28515625" style="152" customWidth="1"/>
    <col min="13826" max="13829" width="9.5703125" style="152" customWidth="1"/>
    <col min="13830" max="14080" width="9.140625" style="152"/>
    <col min="14081" max="14081" width="40.28515625" style="152" customWidth="1"/>
    <col min="14082" max="14085" width="9.5703125" style="152" customWidth="1"/>
    <col min="14086" max="14336" width="9.140625" style="152"/>
    <col min="14337" max="14337" width="40.28515625" style="152" customWidth="1"/>
    <col min="14338" max="14341" width="9.5703125" style="152" customWidth="1"/>
    <col min="14342" max="14592" width="9.140625" style="152"/>
    <col min="14593" max="14593" width="40.28515625" style="152" customWidth="1"/>
    <col min="14594" max="14597" width="9.5703125" style="152" customWidth="1"/>
    <col min="14598" max="14848" width="9.140625" style="152"/>
    <col min="14849" max="14849" width="40.28515625" style="152" customWidth="1"/>
    <col min="14850" max="14853" width="9.5703125" style="152" customWidth="1"/>
    <col min="14854" max="15104" width="9.140625" style="152"/>
    <col min="15105" max="15105" width="40.28515625" style="152" customWidth="1"/>
    <col min="15106" max="15109" width="9.5703125" style="152" customWidth="1"/>
    <col min="15110" max="15360" width="9.140625" style="152"/>
    <col min="15361" max="15361" width="40.28515625" style="152" customWidth="1"/>
    <col min="15362" max="15365" width="9.5703125" style="152" customWidth="1"/>
    <col min="15366" max="15616" width="9.140625" style="152"/>
    <col min="15617" max="15617" width="40.28515625" style="152" customWidth="1"/>
    <col min="15618" max="15621" width="9.5703125" style="152" customWidth="1"/>
    <col min="15622" max="15872" width="9.140625" style="152"/>
    <col min="15873" max="15873" width="40.28515625" style="152" customWidth="1"/>
    <col min="15874" max="15877" width="9.5703125" style="152" customWidth="1"/>
    <col min="15878" max="16128" width="9.140625" style="152"/>
    <col min="16129" max="16129" width="40.28515625" style="152" customWidth="1"/>
    <col min="16130" max="16133" width="9.5703125" style="152" customWidth="1"/>
    <col min="16134" max="16384" width="9.140625" style="152"/>
  </cols>
  <sheetData>
    <row r="1" spans="1:12">
      <c r="A1" s="183"/>
      <c r="D1" s="1574" t="s">
        <v>149</v>
      </c>
      <c r="E1" s="1574"/>
    </row>
    <row r="2" spans="1:12">
      <c r="B2" s="185"/>
      <c r="C2" s="186"/>
      <c r="D2" s="185"/>
    </row>
    <row r="3" spans="1:12" ht="37.5" customHeight="1">
      <c r="A3" s="1591" t="s">
        <v>148</v>
      </c>
      <c r="B3" s="1591"/>
      <c r="C3" s="1591"/>
      <c r="D3" s="1591"/>
      <c r="E3" s="1591"/>
    </row>
    <row r="4" spans="1:12" ht="15" thickBot="1"/>
    <row r="5" spans="1:12" s="45" customFormat="1" ht="46.5" customHeight="1">
      <c r="A5" s="1586" t="s">
        <v>98</v>
      </c>
      <c r="B5" s="1588" t="s">
        <v>146</v>
      </c>
      <c r="C5" s="1589"/>
      <c r="D5" s="1590" t="s">
        <v>147</v>
      </c>
      <c r="E5" s="1589"/>
      <c r="G5" s="178"/>
      <c r="I5" s="152"/>
      <c r="J5" s="152"/>
      <c r="K5" s="152"/>
      <c r="L5" s="152"/>
    </row>
    <row r="6" spans="1:12" s="157" customFormat="1" ht="15" thickBot="1">
      <c r="A6" s="1587"/>
      <c r="B6" s="154" t="s">
        <v>0</v>
      </c>
      <c r="C6" s="155" t="s">
        <v>1</v>
      </c>
      <c r="D6" s="156" t="s">
        <v>0</v>
      </c>
      <c r="E6" s="155" t="s">
        <v>1</v>
      </c>
      <c r="G6" s="178"/>
      <c r="I6" s="152"/>
      <c r="J6" s="152"/>
      <c r="K6" s="152"/>
      <c r="L6" s="152"/>
    </row>
    <row r="7" spans="1:12" s="157" customFormat="1" ht="12.75">
      <c r="A7" s="53" t="s">
        <v>5</v>
      </c>
      <c r="B7" s="187">
        <v>34079</v>
      </c>
      <c r="C7" s="188">
        <v>33955</v>
      </c>
      <c r="D7" s="189">
        <v>19459</v>
      </c>
      <c r="E7" s="190">
        <v>19457</v>
      </c>
      <c r="G7" s="178"/>
    </row>
    <row r="8" spans="1:12" s="157" customFormat="1" ht="12.75">
      <c r="A8" s="179" t="s">
        <v>3</v>
      </c>
      <c r="B8" s="84">
        <v>0.81526753683821462</v>
      </c>
      <c r="C8" s="86">
        <v>0.82633262992453016</v>
      </c>
      <c r="D8" s="84">
        <v>0.1847324631617854</v>
      </c>
      <c r="E8" s="86">
        <v>0.17366737007546978</v>
      </c>
      <c r="G8" s="178"/>
    </row>
    <row r="9" spans="1:12" s="157" customFormat="1" ht="13.5" thickBot="1">
      <c r="A9" s="65" t="s">
        <v>4</v>
      </c>
      <c r="B9" s="191">
        <v>2.1370037960428609</v>
      </c>
      <c r="C9" s="192">
        <v>2.1205521220811918</v>
      </c>
      <c r="D9" s="191">
        <v>0.48422629037837445</v>
      </c>
      <c r="E9" s="192">
        <v>0.44566884667670892</v>
      </c>
      <c r="G9" s="193"/>
      <c r="H9" s="193"/>
    </row>
    <row r="10" spans="1:12" s="161" customFormat="1" ht="13.5" thickBot="1">
      <c r="A10" s="1592" t="s">
        <v>127</v>
      </c>
      <c r="B10" s="1592"/>
      <c r="C10" s="1592"/>
      <c r="D10" s="1592"/>
      <c r="E10" s="1592"/>
      <c r="G10" s="170"/>
    </row>
    <row r="11" spans="1:12" s="161" customFormat="1" ht="12.75">
      <c r="A11" s="1140" t="s">
        <v>102</v>
      </c>
      <c r="B11" s="128">
        <v>0.44748779999999999</v>
      </c>
      <c r="C11" s="130">
        <v>0.43391449999999998</v>
      </c>
      <c r="D11" s="128">
        <v>0.72067179999999997</v>
      </c>
      <c r="E11" s="130">
        <v>0.7002119</v>
      </c>
      <c r="G11" s="170"/>
    </row>
    <row r="12" spans="1:12" s="161" customFormat="1" ht="12.75">
      <c r="A12" s="1143" t="s">
        <v>103</v>
      </c>
      <c r="B12" s="165">
        <v>0.80991000000000002</v>
      </c>
      <c r="C12" s="164">
        <v>0.76651999999999998</v>
      </c>
      <c r="D12" s="165">
        <v>2.5800200000000002</v>
      </c>
      <c r="E12" s="164">
        <v>2.33569</v>
      </c>
      <c r="G12" s="170"/>
    </row>
    <row r="13" spans="1:12" s="161" customFormat="1" ht="12.75">
      <c r="A13" s="1141" t="s">
        <v>104</v>
      </c>
      <c r="B13" s="167">
        <v>0.16602720000000001</v>
      </c>
      <c r="C13" s="166">
        <v>0.17318169999999999</v>
      </c>
      <c r="D13" s="167">
        <v>0.47777370000000002</v>
      </c>
      <c r="E13" s="166">
        <v>0.39411610000000002</v>
      </c>
      <c r="G13" s="170"/>
      <c r="H13" s="162"/>
      <c r="I13" s="162"/>
    </row>
    <row r="14" spans="1:12" s="161" customFormat="1" ht="12.75">
      <c r="A14" s="1141" t="s">
        <v>105</v>
      </c>
      <c r="B14" s="165">
        <v>1.8099099999999999</v>
      </c>
      <c r="C14" s="164">
        <v>1.7665200000000001</v>
      </c>
      <c r="D14" s="165">
        <v>3.5800200000000002</v>
      </c>
      <c r="E14" s="164">
        <v>3.33569</v>
      </c>
      <c r="G14" s="170"/>
      <c r="H14" s="162"/>
      <c r="I14" s="162"/>
    </row>
    <row r="15" spans="1:12" s="161" customFormat="1" ht="12.75">
      <c r="A15" s="1142" t="s">
        <v>106</v>
      </c>
      <c r="B15" s="165">
        <v>0.31563000000000002</v>
      </c>
      <c r="C15" s="164">
        <v>0.3332</v>
      </c>
      <c r="D15" s="165">
        <v>1.3759999999999999</v>
      </c>
      <c r="E15" s="164">
        <v>1.2006300000000001</v>
      </c>
      <c r="G15" s="170"/>
      <c r="H15" s="162"/>
      <c r="I15" s="162"/>
    </row>
    <row r="16" spans="1:12" s="161" customFormat="1" ht="12.75">
      <c r="A16" s="1142" t="s">
        <v>107</v>
      </c>
      <c r="B16" s="167">
        <v>0.15218000000000001</v>
      </c>
      <c r="C16" s="166">
        <v>0.16458</v>
      </c>
      <c r="D16" s="167">
        <v>0.45945999999999998</v>
      </c>
      <c r="E16" s="166">
        <v>0.37136999999999998</v>
      </c>
      <c r="G16" s="170"/>
      <c r="H16" s="162"/>
      <c r="I16" s="162"/>
    </row>
    <row r="17" spans="1:9" s="161" customFormat="1" ht="12.75">
      <c r="A17" s="1142" t="s">
        <v>108</v>
      </c>
      <c r="B17" s="165">
        <v>5.7656799999999997</v>
      </c>
      <c r="C17" s="164">
        <v>6.6997</v>
      </c>
      <c r="D17" s="165">
        <v>-4.1841200000000001</v>
      </c>
      <c r="E17" s="164">
        <v>-6.5233499999999998</v>
      </c>
      <c r="G17" s="170"/>
      <c r="H17" s="162"/>
      <c r="I17" s="162"/>
    </row>
    <row r="18" spans="1:9" s="161" customFormat="1" ht="13.5" thickBot="1">
      <c r="A18" s="1142" t="s">
        <v>109</v>
      </c>
      <c r="B18" s="194">
        <v>10.52904</v>
      </c>
      <c r="C18" s="168">
        <v>11.68744</v>
      </c>
      <c r="D18" s="92">
        <v>-6.1179100000000002</v>
      </c>
      <c r="E18" s="195">
        <v>-8.7765500000000003</v>
      </c>
      <c r="G18" s="170"/>
      <c r="H18" s="162"/>
      <c r="I18" s="162"/>
    </row>
    <row r="19" spans="1:9" s="161" customFormat="1" ht="13.5" thickBot="1">
      <c r="A19" s="1593" t="s">
        <v>150</v>
      </c>
      <c r="B19" s="1593"/>
      <c r="C19" s="1593"/>
      <c r="D19" s="1593"/>
      <c r="E19" s="1593"/>
      <c r="G19" s="170"/>
    </row>
    <row r="20" spans="1:9" s="161" customFormat="1" ht="12.75">
      <c r="A20" s="1144" t="s">
        <v>110</v>
      </c>
      <c r="B20" s="1148">
        <v>1.43842</v>
      </c>
      <c r="C20" s="1147">
        <v>1.49936</v>
      </c>
      <c r="D20" s="1148">
        <v>0.72113000000000005</v>
      </c>
      <c r="E20" s="1147">
        <v>0.73280000000000001</v>
      </c>
      <c r="F20" s="196"/>
      <c r="G20" s="170"/>
      <c r="H20" s="162"/>
    </row>
    <row r="21" spans="1:9" s="161" customFormat="1" ht="12.75">
      <c r="A21" s="1145" t="s">
        <v>111</v>
      </c>
      <c r="B21" s="1150">
        <v>1.00596</v>
      </c>
      <c r="C21" s="1149">
        <v>1.0432900000000001</v>
      </c>
      <c r="D21" s="1150">
        <v>0.51412000000000002</v>
      </c>
      <c r="E21" s="1149">
        <v>0.49884000000000001</v>
      </c>
      <c r="F21" s="196"/>
      <c r="G21" s="170"/>
      <c r="H21" s="162"/>
    </row>
    <row r="22" spans="1:9" s="161" customFormat="1" ht="12.75">
      <c r="A22" s="1145" t="s">
        <v>112</v>
      </c>
      <c r="B22" s="1150">
        <v>0.24704000000000001</v>
      </c>
      <c r="C22" s="1149">
        <v>0.28621000000000002</v>
      </c>
      <c r="D22" s="1150">
        <v>0.12293999999999999</v>
      </c>
      <c r="E22" s="1149">
        <v>0.11706999999999999</v>
      </c>
      <c r="F22" s="196"/>
      <c r="G22" s="170"/>
      <c r="H22" s="162"/>
    </row>
    <row r="23" spans="1:9" s="161" customFormat="1" ht="13.5" thickBot="1">
      <c r="A23" s="1146" t="s">
        <v>113</v>
      </c>
      <c r="B23" s="1151">
        <v>213890.13428100001</v>
      </c>
      <c r="C23" s="1152">
        <v>226696.888916</v>
      </c>
      <c r="D23" s="1153">
        <v>-33979.334220999997</v>
      </c>
      <c r="E23" s="1152">
        <v>-33063.658586999998</v>
      </c>
      <c r="F23" s="196"/>
      <c r="G23" s="170"/>
      <c r="H23" s="162"/>
    </row>
    <row r="24" spans="1:9" s="161" customFormat="1" ht="13.5" customHeight="1" thickBot="1">
      <c r="A24" s="1583" t="s">
        <v>129</v>
      </c>
      <c r="B24" s="1583"/>
      <c r="C24" s="1583"/>
      <c r="D24" s="1583"/>
      <c r="E24" s="1583"/>
      <c r="G24" s="170"/>
      <c r="H24" s="162"/>
    </row>
    <row r="25" spans="1:9" s="161" customFormat="1" ht="12.75">
      <c r="A25" s="1155" t="s">
        <v>114</v>
      </c>
      <c r="B25" s="158">
        <v>108.17246</v>
      </c>
      <c r="C25" s="159">
        <v>101.51584</v>
      </c>
      <c r="D25" s="160">
        <v>202.73814999999999</v>
      </c>
      <c r="E25" s="159">
        <v>190.66638</v>
      </c>
      <c r="F25" s="196"/>
      <c r="G25" s="170"/>
      <c r="H25" s="162"/>
    </row>
    <row r="26" spans="1:9" s="161" customFormat="1" ht="12.75">
      <c r="A26" s="1156" t="s">
        <v>116</v>
      </c>
      <c r="B26" s="158">
        <v>60.982149999999997</v>
      </c>
      <c r="C26" s="159">
        <v>58.31062</v>
      </c>
      <c r="D26" s="160">
        <v>102.09371</v>
      </c>
      <c r="E26" s="159">
        <v>111.77282</v>
      </c>
      <c r="F26" s="196"/>
      <c r="G26" s="170"/>
      <c r="H26" s="162"/>
    </row>
    <row r="27" spans="1:9" s="161" customFormat="1" ht="12.75">
      <c r="A27" s="1156" t="s">
        <v>117</v>
      </c>
      <c r="B27" s="158">
        <v>144.23912000000001</v>
      </c>
      <c r="C27" s="159">
        <v>135.58972</v>
      </c>
      <c r="D27" s="160">
        <v>411.03097000000002</v>
      </c>
      <c r="E27" s="159">
        <v>373.50968</v>
      </c>
      <c r="F27" s="196"/>
      <c r="G27" s="170"/>
      <c r="H27" s="162"/>
    </row>
    <row r="28" spans="1:9" s="161" customFormat="1" ht="12.75">
      <c r="A28" s="1156" t="s">
        <v>118</v>
      </c>
      <c r="B28" s="163">
        <v>0.86316000000000004</v>
      </c>
      <c r="C28" s="164">
        <v>0.88382000000000005</v>
      </c>
      <c r="D28" s="165">
        <v>0.34326000000000001</v>
      </c>
      <c r="E28" s="164">
        <v>0.38294</v>
      </c>
      <c r="F28" s="196"/>
      <c r="G28" s="170"/>
      <c r="H28" s="162"/>
    </row>
    <row r="29" spans="1:9" s="161" customFormat="1" ht="12.75">
      <c r="A29" s="1157" t="s">
        <v>119</v>
      </c>
      <c r="B29" s="163">
        <v>5.98536</v>
      </c>
      <c r="C29" s="164">
        <v>6.2595799999999997</v>
      </c>
      <c r="D29" s="165">
        <v>3.5751499999999998</v>
      </c>
      <c r="E29" s="164">
        <v>3.2655500000000002</v>
      </c>
      <c r="F29" s="196"/>
      <c r="G29" s="170"/>
      <c r="H29" s="162"/>
    </row>
    <row r="30" spans="1:9" s="161" customFormat="1" ht="12.75">
      <c r="A30" s="1157" t="s">
        <v>120</v>
      </c>
      <c r="B30" s="163">
        <v>3.3742399999999999</v>
      </c>
      <c r="C30" s="164">
        <v>3.5954999999999999</v>
      </c>
      <c r="D30" s="165">
        <v>1.8003499999999999</v>
      </c>
      <c r="E30" s="164">
        <v>1.9143399999999999</v>
      </c>
      <c r="F30" s="196"/>
      <c r="G30" s="170"/>
      <c r="H30" s="162"/>
    </row>
    <row r="31" spans="1:9" s="161" customFormat="1" ht="12.75">
      <c r="A31" s="1157" t="s">
        <v>121</v>
      </c>
      <c r="B31" s="163">
        <v>3.4064700000000001</v>
      </c>
      <c r="C31" s="164">
        <v>3.6206999999999998</v>
      </c>
      <c r="D31" s="165">
        <v>1.8420700000000001</v>
      </c>
      <c r="E31" s="164">
        <v>1.9303399999999999</v>
      </c>
      <c r="F31" s="196"/>
      <c r="G31" s="170"/>
      <c r="H31" s="162"/>
    </row>
    <row r="32" spans="1:9" s="161" customFormat="1" ht="12.75">
      <c r="A32" s="1157" t="s">
        <v>122</v>
      </c>
      <c r="B32" s="163">
        <v>1.9305699999999999</v>
      </c>
      <c r="C32" s="164">
        <v>1.9336899999999999</v>
      </c>
      <c r="D32" s="165">
        <v>0.64905999999999997</v>
      </c>
      <c r="E32" s="164">
        <v>0.74167000000000005</v>
      </c>
      <c r="F32" s="196"/>
      <c r="G32" s="170"/>
      <c r="H32" s="162"/>
    </row>
    <row r="33" spans="1:15" s="161" customFormat="1" ht="12.75">
      <c r="A33" s="1157" t="s">
        <v>123</v>
      </c>
      <c r="B33" s="163">
        <v>5.3809699999999996</v>
      </c>
      <c r="C33" s="164">
        <v>5.37967</v>
      </c>
      <c r="D33" s="165">
        <v>-3.6253700000000002</v>
      </c>
      <c r="E33" s="164">
        <v>-4.8128399999999996</v>
      </c>
      <c r="F33" s="196"/>
      <c r="G33" s="170"/>
      <c r="H33" s="162"/>
    </row>
    <row r="34" spans="1:15" s="161" customFormat="1" ht="12.75">
      <c r="A34" s="1157" t="s">
        <v>124</v>
      </c>
      <c r="B34" s="163">
        <v>1.5636300000000001</v>
      </c>
      <c r="C34" s="164">
        <v>1.5918699999999999</v>
      </c>
      <c r="D34" s="165">
        <v>1.1314599999999999</v>
      </c>
      <c r="E34" s="164">
        <v>1.1622399999999999</v>
      </c>
      <c r="F34" s="196"/>
      <c r="G34" s="170"/>
      <c r="H34" s="162"/>
    </row>
    <row r="35" spans="1:15" s="161" customFormat="1" ht="25.5">
      <c r="A35" s="1157" t="s">
        <v>125</v>
      </c>
      <c r="B35" s="163">
        <v>1.46543</v>
      </c>
      <c r="C35" s="164">
        <v>1.4581299999999999</v>
      </c>
      <c r="D35" s="165">
        <v>0.89749000000000001</v>
      </c>
      <c r="E35" s="164">
        <v>0.86299000000000003</v>
      </c>
      <c r="F35" s="196"/>
      <c r="G35" s="170"/>
      <c r="H35" s="162"/>
    </row>
    <row r="36" spans="1:15" s="161" customFormat="1" ht="13.5" thickBot="1">
      <c r="A36" s="1158" t="s">
        <v>126</v>
      </c>
      <c r="B36" s="171">
        <v>0.45208999999999999</v>
      </c>
      <c r="C36" s="172">
        <v>0.46954000000000001</v>
      </c>
      <c r="D36" s="171">
        <v>0.59597</v>
      </c>
      <c r="E36" s="172">
        <v>0.57335000000000003</v>
      </c>
      <c r="F36" s="196"/>
      <c r="G36" s="170"/>
      <c r="H36" s="162"/>
    </row>
    <row r="37" spans="1:15" s="161" customFormat="1" ht="13.5" thickBot="1">
      <c r="A37" s="1584" t="s">
        <v>130</v>
      </c>
      <c r="B37" s="1584"/>
      <c r="C37" s="1584"/>
      <c r="D37" s="1584"/>
      <c r="E37" s="1584"/>
      <c r="F37" s="196"/>
      <c r="G37" s="170"/>
      <c r="H37" s="162"/>
    </row>
    <row r="38" spans="1:15" s="161" customFormat="1" ht="12.75">
      <c r="A38" s="1159" t="s">
        <v>131</v>
      </c>
      <c r="B38" s="173">
        <v>6.3780000000000003E-2</v>
      </c>
      <c r="C38" s="174">
        <v>6.8169999999999994E-2</v>
      </c>
      <c r="D38" s="173">
        <v>-8.1869999999999998E-2</v>
      </c>
      <c r="E38" s="174">
        <v>-8.3570000000000005E-2</v>
      </c>
      <c r="F38" s="196"/>
      <c r="G38" s="170"/>
      <c r="H38" s="162"/>
    </row>
    <row r="39" spans="1:15" s="161" customFormat="1" ht="12.75">
      <c r="A39" s="1160" t="s">
        <v>132</v>
      </c>
      <c r="B39" s="84">
        <v>0.11554</v>
      </c>
      <c r="C39" s="86">
        <v>0.12279</v>
      </c>
      <c r="D39" s="84">
        <v>-0.26985999999999999</v>
      </c>
      <c r="E39" s="86">
        <v>-0.25364999999999999</v>
      </c>
      <c r="F39" s="196"/>
      <c r="G39" s="170"/>
    </row>
    <row r="40" spans="1:15" s="161" customFormat="1" ht="12.75">
      <c r="A40" s="1160" t="s">
        <v>133</v>
      </c>
      <c r="B40" s="84">
        <v>7.3892200000000005E-2</v>
      </c>
      <c r="C40" s="86">
        <v>7.7133999999999994E-2</v>
      </c>
      <c r="D40" s="84">
        <v>-0.23851059999999999</v>
      </c>
      <c r="E40" s="86">
        <v>-0.21823790000000001</v>
      </c>
      <c r="F40" s="196"/>
      <c r="G40" s="170"/>
    </row>
    <row r="41" spans="1:15" s="161" customFormat="1" ht="12.75">
      <c r="A41" s="1160" t="s">
        <v>134</v>
      </c>
      <c r="B41" s="84">
        <v>9.9279999999999993E-2</v>
      </c>
      <c r="C41" s="86">
        <v>0.1024</v>
      </c>
      <c r="D41" s="84">
        <v>-0.12620000000000001</v>
      </c>
      <c r="E41" s="86">
        <v>-0.15054000000000001</v>
      </c>
      <c r="F41" s="196"/>
      <c r="G41" s="170"/>
    </row>
    <row r="42" spans="1:15" s="161" customFormat="1" ht="12.75">
      <c r="A42" s="1161" t="s">
        <v>135</v>
      </c>
      <c r="B42" s="176">
        <v>6.5659999999999996E-2</v>
      </c>
      <c r="C42" s="177">
        <v>6.9209999999999994E-2</v>
      </c>
      <c r="D42" s="176">
        <v>-6.9500000000000006E-2</v>
      </c>
      <c r="E42" s="177">
        <v>-7.9310000000000005E-2</v>
      </c>
      <c r="F42" s="196"/>
      <c r="G42" s="170"/>
    </row>
    <row r="43" spans="1:15" s="161" customFormat="1" ht="13.5" thickBot="1">
      <c r="A43" s="1162" t="s">
        <v>136</v>
      </c>
      <c r="B43" s="171">
        <v>7.6073000000000002E-2</v>
      </c>
      <c r="C43" s="172">
        <v>7.8309900000000002E-2</v>
      </c>
      <c r="D43" s="171">
        <v>-0.20246549999999999</v>
      </c>
      <c r="E43" s="172">
        <v>-0.20711470000000001</v>
      </c>
      <c r="F43" s="196"/>
      <c r="G43" s="170"/>
    </row>
    <row r="46" spans="1:15" ht="117" customHeight="1">
      <c r="A46" s="1585" t="s">
        <v>1032</v>
      </c>
      <c r="B46" s="1585"/>
      <c r="C46" s="1585"/>
      <c r="D46" s="1585"/>
      <c r="E46" s="1585"/>
      <c r="F46" s="182"/>
      <c r="G46" s="182"/>
      <c r="H46" s="182"/>
      <c r="I46" s="182"/>
      <c r="J46" s="182"/>
      <c r="K46" s="182"/>
      <c r="L46" s="182"/>
      <c r="M46" s="182"/>
      <c r="N46" s="182"/>
      <c r="O46" s="182"/>
    </row>
  </sheetData>
  <mergeCells count="10">
    <mergeCell ref="A24:E24"/>
    <mergeCell ref="A37:E37"/>
    <mergeCell ref="A46:E46"/>
    <mergeCell ref="D1:E1"/>
    <mergeCell ref="A5:A6"/>
    <mergeCell ref="B5:C5"/>
    <mergeCell ref="D5:E5"/>
    <mergeCell ref="A3:E3"/>
    <mergeCell ref="A10:E10"/>
    <mergeCell ref="A19:E19"/>
  </mergeCells>
  <pageMargins left="0.70866141732283472" right="0.70866141732283472" top="0.74803149606299213" bottom="0.74803149606299213" header="0.31496062992125984" footer="0.31496062992125984"/>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3"/>
  <sheetViews>
    <sheetView workbookViewId="0"/>
  </sheetViews>
  <sheetFormatPr defaultColWidth="9.140625" defaultRowHeight="14.25"/>
  <cols>
    <col min="1" max="1" width="44.140625" style="40" customWidth="1"/>
    <col min="2" max="9" width="12.28515625" style="40" customWidth="1"/>
    <col min="10" max="12" width="9.140625" style="40"/>
    <col min="13" max="13" width="11.5703125" style="40" bestFit="1" customWidth="1"/>
    <col min="14" max="250" width="9.140625" style="40"/>
    <col min="251" max="251" width="35.42578125" style="40" customWidth="1"/>
    <col min="252" max="253" width="7.85546875" style="40" customWidth="1"/>
    <col min="254" max="255" width="8.140625" style="40" bestFit="1" customWidth="1"/>
    <col min="256" max="257" width="8.42578125" style="40" customWidth="1"/>
    <col min="258" max="259" width="7.85546875" style="40" customWidth="1"/>
    <col min="260" max="506" width="9.140625" style="40"/>
    <col min="507" max="507" width="35.42578125" style="40" customWidth="1"/>
    <col min="508" max="509" width="7.85546875" style="40" customWidth="1"/>
    <col min="510" max="511" width="8.140625" style="40" bestFit="1" customWidth="1"/>
    <col min="512" max="513" width="8.42578125" style="40" customWidth="1"/>
    <col min="514" max="515" width="7.85546875" style="40" customWidth="1"/>
    <col min="516" max="762" width="9.140625" style="40"/>
    <col min="763" max="763" width="35.42578125" style="40" customWidth="1"/>
    <col min="764" max="765" width="7.85546875" style="40" customWidth="1"/>
    <col min="766" max="767" width="8.140625" style="40" bestFit="1" customWidth="1"/>
    <col min="768" max="769" width="8.42578125" style="40" customWidth="1"/>
    <col min="770" max="771" width="7.85546875" style="40" customWidth="1"/>
    <col min="772" max="1018" width="9.140625" style="40"/>
    <col min="1019" max="1019" width="35.42578125" style="40" customWidth="1"/>
    <col min="1020" max="1021" width="7.85546875" style="40" customWidth="1"/>
    <col min="1022" max="1023" width="8.140625" style="40" bestFit="1" customWidth="1"/>
    <col min="1024" max="1025" width="8.42578125" style="40" customWidth="1"/>
    <col min="1026" max="1027" width="7.85546875" style="40" customWidth="1"/>
    <col min="1028" max="1274" width="9.140625" style="40"/>
    <col min="1275" max="1275" width="35.42578125" style="40" customWidth="1"/>
    <col min="1276" max="1277" width="7.85546875" style="40" customWidth="1"/>
    <col min="1278" max="1279" width="8.140625" style="40" bestFit="1" customWidth="1"/>
    <col min="1280" max="1281" width="8.42578125" style="40" customWidth="1"/>
    <col min="1282" max="1283" width="7.85546875" style="40" customWidth="1"/>
    <col min="1284" max="1530" width="9.140625" style="40"/>
    <col min="1531" max="1531" width="35.42578125" style="40" customWidth="1"/>
    <col min="1532" max="1533" width="7.85546875" style="40" customWidth="1"/>
    <col min="1534" max="1535" width="8.140625" style="40" bestFit="1" customWidth="1"/>
    <col min="1536" max="1537" width="8.42578125" style="40" customWidth="1"/>
    <col min="1538" max="1539" width="7.85546875" style="40" customWidth="1"/>
    <col min="1540" max="1786" width="9.140625" style="40"/>
    <col min="1787" max="1787" width="35.42578125" style="40" customWidth="1"/>
    <col min="1788" max="1789" width="7.85546875" style="40" customWidth="1"/>
    <col min="1790" max="1791" width="8.140625" style="40" bestFit="1" customWidth="1"/>
    <col min="1792" max="1793" width="8.42578125" style="40" customWidth="1"/>
    <col min="1794" max="1795" width="7.85546875" style="40" customWidth="1"/>
    <col min="1796" max="2042" width="9.140625" style="40"/>
    <col min="2043" max="2043" width="35.42578125" style="40" customWidth="1"/>
    <col min="2044" max="2045" width="7.85546875" style="40" customWidth="1"/>
    <col min="2046" max="2047" width="8.140625" style="40" bestFit="1" customWidth="1"/>
    <col min="2048" max="2049" width="8.42578125" style="40" customWidth="1"/>
    <col min="2050" max="2051" width="7.85546875" style="40" customWidth="1"/>
    <col min="2052" max="2298" width="9.140625" style="40"/>
    <col min="2299" max="2299" width="35.42578125" style="40" customWidth="1"/>
    <col min="2300" max="2301" width="7.85546875" style="40" customWidth="1"/>
    <col min="2302" max="2303" width="8.140625" style="40" bestFit="1" customWidth="1"/>
    <col min="2304" max="2305" width="8.42578125" style="40" customWidth="1"/>
    <col min="2306" max="2307" width="7.85546875" style="40" customWidth="1"/>
    <col min="2308" max="2554" width="9.140625" style="40"/>
    <col min="2555" max="2555" width="35.42578125" style="40" customWidth="1"/>
    <col min="2556" max="2557" width="7.85546875" style="40" customWidth="1"/>
    <col min="2558" max="2559" width="8.140625" style="40" bestFit="1" customWidth="1"/>
    <col min="2560" max="2561" width="8.42578125" style="40" customWidth="1"/>
    <col min="2562" max="2563" width="7.85546875" style="40" customWidth="1"/>
    <col min="2564" max="2810" width="9.140625" style="40"/>
    <col min="2811" max="2811" width="35.42578125" style="40" customWidth="1"/>
    <col min="2812" max="2813" width="7.85546875" style="40" customWidth="1"/>
    <col min="2814" max="2815" width="8.140625" style="40" bestFit="1" customWidth="1"/>
    <col min="2816" max="2817" width="8.42578125" style="40" customWidth="1"/>
    <col min="2818" max="2819" width="7.85546875" style="40" customWidth="1"/>
    <col min="2820" max="3066" width="9.140625" style="40"/>
    <col min="3067" max="3067" width="35.42578125" style="40" customWidth="1"/>
    <col min="3068" max="3069" width="7.85546875" style="40" customWidth="1"/>
    <col min="3070" max="3071" width="8.140625" style="40" bestFit="1" customWidth="1"/>
    <col min="3072" max="3073" width="8.42578125" style="40" customWidth="1"/>
    <col min="3074" max="3075" width="7.85546875" style="40" customWidth="1"/>
    <col min="3076" max="3322" width="9.140625" style="40"/>
    <col min="3323" max="3323" width="35.42578125" style="40" customWidth="1"/>
    <col min="3324" max="3325" width="7.85546875" style="40" customWidth="1"/>
    <col min="3326" max="3327" width="8.140625" style="40" bestFit="1" customWidth="1"/>
    <col min="3328" max="3329" width="8.42578125" style="40" customWidth="1"/>
    <col min="3330" max="3331" width="7.85546875" style="40" customWidth="1"/>
    <col min="3332" max="3578" width="9.140625" style="40"/>
    <col min="3579" max="3579" width="35.42578125" style="40" customWidth="1"/>
    <col min="3580" max="3581" width="7.85546875" style="40" customWidth="1"/>
    <col min="3582" max="3583" width="8.140625" style="40" bestFit="1" customWidth="1"/>
    <col min="3584" max="3585" width="8.42578125" style="40" customWidth="1"/>
    <col min="3586" max="3587" width="7.85546875" style="40" customWidth="1"/>
    <col min="3588" max="3834" width="9.140625" style="40"/>
    <col min="3835" max="3835" width="35.42578125" style="40" customWidth="1"/>
    <col min="3836" max="3837" width="7.85546875" style="40" customWidth="1"/>
    <col min="3838" max="3839" width="8.140625" style="40" bestFit="1" customWidth="1"/>
    <col min="3840" max="3841" width="8.42578125" style="40" customWidth="1"/>
    <col min="3842" max="3843" width="7.85546875" style="40" customWidth="1"/>
    <col min="3844" max="4090" width="9.140625" style="40"/>
    <col min="4091" max="4091" width="35.42578125" style="40" customWidth="1"/>
    <col min="4092" max="4093" width="7.85546875" style="40" customWidth="1"/>
    <col min="4094" max="4095" width="8.140625" style="40" bestFit="1" customWidth="1"/>
    <col min="4096" max="4097" width="8.42578125" style="40" customWidth="1"/>
    <col min="4098" max="4099" width="7.85546875" style="40" customWidth="1"/>
    <col min="4100" max="4346" width="9.140625" style="40"/>
    <col min="4347" max="4347" width="35.42578125" style="40" customWidth="1"/>
    <col min="4348" max="4349" width="7.85546875" style="40" customWidth="1"/>
    <col min="4350" max="4351" width="8.140625" style="40" bestFit="1" customWidth="1"/>
    <col min="4352" max="4353" width="8.42578125" style="40" customWidth="1"/>
    <col min="4354" max="4355" width="7.85546875" style="40" customWidth="1"/>
    <col min="4356" max="4602" width="9.140625" style="40"/>
    <col min="4603" max="4603" width="35.42578125" style="40" customWidth="1"/>
    <col min="4604" max="4605" width="7.85546875" style="40" customWidth="1"/>
    <col min="4606" max="4607" width="8.140625" style="40" bestFit="1" customWidth="1"/>
    <col min="4608" max="4609" width="8.42578125" style="40" customWidth="1"/>
    <col min="4610" max="4611" width="7.85546875" style="40" customWidth="1"/>
    <col min="4612" max="4858" width="9.140625" style="40"/>
    <col min="4859" max="4859" width="35.42578125" style="40" customWidth="1"/>
    <col min="4860" max="4861" width="7.85546875" style="40" customWidth="1"/>
    <col min="4862" max="4863" width="8.140625" style="40" bestFit="1" customWidth="1"/>
    <col min="4864" max="4865" width="8.42578125" style="40" customWidth="1"/>
    <col min="4866" max="4867" width="7.85546875" style="40" customWidth="1"/>
    <col min="4868" max="5114" width="9.140625" style="40"/>
    <col min="5115" max="5115" width="35.42578125" style="40" customWidth="1"/>
    <col min="5116" max="5117" width="7.85546875" style="40" customWidth="1"/>
    <col min="5118" max="5119" width="8.140625" style="40" bestFit="1" customWidth="1"/>
    <col min="5120" max="5121" width="8.42578125" style="40" customWidth="1"/>
    <col min="5122" max="5123" width="7.85546875" style="40" customWidth="1"/>
    <col min="5124" max="5370" width="9.140625" style="40"/>
    <col min="5371" max="5371" width="35.42578125" style="40" customWidth="1"/>
    <col min="5372" max="5373" width="7.85546875" style="40" customWidth="1"/>
    <col min="5374" max="5375" width="8.140625" style="40" bestFit="1" customWidth="1"/>
    <col min="5376" max="5377" width="8.42578125" style="40" customWidth="1"/>
    <col min="5378" max="5379" width="7.85546875" style="40" customWidth="1"/>
    <col min="5380" max="5626" width="9.140625" style="40"/>
    <col min="5627" max="5627" width="35.42578125" style="40" customWidth="1"/>
    <col min="5628" max="5629" width="7.85546875" style="40" customWidth="1"/>
    <col min="5630" max="5631" width="8.140625" style="40" bestFit="1" customWidth="1"/>
    <col min="5632" max="5633" width="8.42578125" style="40" customWidth="1"/>
    <col min="5634" max="5635" width="7.85546875" style="40" customWidth="1"/>
    <col min="5636" max="5882" width="9.140625" style="40"/>
    <col min="5883" max="5883" width="35.42578125" style="40" customWidth="1"/>
    <col min="5884" max="5885" width="7.85546875" style="40" customWidth="1"/>
    <col min="5886" max="5887" width="8.140625" style="40" bestFit="1" customWidth="1"/>
    <col min="5888" max="5889" width="8.42578125" style="40" customWidth="1"/>
    <col min="5890" max="5891" width="7.85546875" style="40" customWidth="1"/>
    <col min="5892" max="6138" width="9.140625" style="40"/>
    <col min="6139" max="6139" width="35.42578125" style="40" customWidth="1"/>
    <col min="6140" max="6141" width="7.85546875" style="40" customWidth="1"/>
    <col min="6142" max="6143" width="8.140625" style="40" bestFit="1" customWidth="1"/>
    <col min="6144" max="6145" width="8.42578125" style="40" customWidth="1"/>
    <col min="6146" max="6147" width="7.85546875" style="40" customWidth="1"/>
    <col min="6148" max="6394" width="9.140625" style="40"/>
    <col min="6395" max="6395" width="35.42578125" style="40" customWidth="1"/>
    <col min="6396" max="6397" width="7.85546875" style="40" customWidth="1"/>
    <col min="6398" max="6399" width="8.140625" style="40" bestFit="1" customWidth="1"/>
    <col min="6400" max="6401" width="8.42578125" style="40" customWidth="1"/>
    <col min="6402" max="6403" width="7.85546875" style="40" customWidth="1"/>
    <col min="6404" max="6650" width="9.140625" style="40"/>
    <col min="6651" max="6651" width="35.42578125" style="40" customWidth="1"/>
    <col min="6652" max="6653" width="7.85546875" style="40" customWidth="1"/>
    <col min="6654" max="6655" width="8.140625" style="40" bestFit="1" customWidth="1"/>
    <col min="6656" max="6657" width="8.42578125" style="40" customWidth="1"/>
    <col min="6658" max="6659" width="7.85546875" style="40" customWidth="1"/>
    <col min="6660" max="6906" width="9.140625" style="40"/>
    <col min="6907" max="6907" width="35.42578125" style="40" customWidth="1"/>
    <col min="6908" max="6909" width="7.85546875" style="40" customWidth="1"/>
    <col min="6910" max="6911" width="8.140625" style="40" bestFit="1" customWidth="1"/>
    <col min="6912" max="6913" width="8.42578125" style="40" customWidth="1"/>
    <col min="6914" max="6915" width="7.85546875" style="40" customWidth="1"/>
    <col min="6916" max="7162" width="9.140625" style="40"/>
    <col min="7163" max="7163" width="35.42578125" style="40" customWidth="1"/>
    <col min="7164" max="7165" width="7.85546875" style="40" customWidth="1"/>
    <col min="7166" max="7167" width="8.140625" style="40" bestFit="1" customWidth="1"/>
    <col min="7168" max="7169" width="8.42578125" style="40" customWidth="1"/>
    <col min="7170" max="7171" width="7.85546875" style="40" customWidth="1"/>
    <col min="7172" max="7418" width="9.140625" style="40"/>
    <col min="7419" max="7419" width="35.42578125" style="40" customWidth="1"/>
    <col min="7420" max="7421" width="7.85546875" style="40" customWidth="1"/>
    <col min="7422" max="7423" width="8.140625" style="40" bestFit="1" customWidth="1"/>
    <col min="7424" max="7425" width="8.42578125" style="40" customWidth="1"/>
    <col min="7426" max="7427" width="7.85546875" style="40" customWidth="1"/>
    <col min="7428" max="7674" width="9.140625" style="40"/>
    <col min="7675" max="7675" width="35.42578125" style="40" customWidth="1"/>
    <col min="7676" max="7677" width="7.85546875" style="40" customWidth="1"/>
    <col min="7678" max="7679" width="8.140625" style="40" bestFit="1" customWidth="1"/>
    <col min="7680" max="7681" width="8.42578125" style="40" customWidth="1"/>
    <col min="7682" max="7683" width="7.85546875" style="40" customWidth="1"/>
    <col min="7684" max="7930" width="9.140625" style="40"/>
    <col min="7931" max="7931" width="35.42578125" style="40" customWidth="1"/>
    <col min="7932" max="7933" width="7.85546875" style="40" customWidth="1"/>
    <col min="7934" max="7935" width="8.140625" style="40" bestFit="1" customWidth="1"/>
    <col min="7936" max="7937" width="8.42578125" style="40" customWidth="1"/>
    <col min="7938" max="7939" width="7.85546875" style="40" customWidth="1"/>
    <col min="7940" max="8186" width="9.140625" style="40"/>
    <col min="8187" max="8187" width="35.42578125" style="40" customWidth="1"/>
    <col min="8188" max="8189" width="7.85546875" style="40" customWidth="1"/>
    <col min="8190" max="8191" width="8.140625" style="40" bestFit="1" customWidth="1"/>
    <col min="8192" max="8193" width="8.42578125" style="40" customWidth="1"/>
    <col min="8194" max="8195" width="7.85546875" style="40" customWidth="1"/>
    <col min="8196" max="8442" width="9.140625" style="40"/>
    <col min="8443" max="8443" width="35.42578125" style="40" customWidth="1"/>
    <col min="8444" max="8445" width="7.85546875" style="40" customWidth="1"/>
    <col min="8446" max="8447" width="8.140625" style="40" bestFit="1" customWidth="1"/>
    <col min="8448" max="8449" width="8.42578125" style="40" customWidth="1"/>
    <col min="8450" max="8451" width="7.85546875" style="40" customWidth="1"/>
    <col min="8452" max="8698" width="9.140625" style="40"/>
    <col min="8699" max="8699" width="35.42578125" style="40" customWidth="1"/>
    <col min="8700" max="8701" width="7.85546875" style="40" customWidth="1"/>
    <col min="8702" max="8703" width="8.140625" style="40" bestFit="1" customWidth="1"/>
    <col min="8704" max="8705" width="8.42578125" style="40" customWidth="1"/>
    <col min="8706" max="8707" width="7.85546875" style="40" customWidth="1"/>
    <col min="8708" max="8954" width="9.140625" style="40"/>
    <col min="8955" max="8955" width="35.42578125" style="40" customWidth="1"/>
    <col min="8956" max="8957" width="7.85546875" style="40" customWidth="1"/>
    <col min="8958" max="8959" width="8.140625" style="40" bestFit="1" customWidth="1"/>
    <col min="8960" max="8961" width="8.42578125" style="40" customWidth="1"/>
    <col min="8962" max="8963" width="7.85546875" style="40" customWidth="1"/>
    <col min="8964" max="9210" width="9.140625" style="40"/>
    <col min="9211" max="9211" width="35.42578125" style="40" customWidth="1"/>
    <col min="9212" max="9213" width="7.85546875" style="40" customWidth="1"/>
    <col min="9214" max="9215" width="8.140625" style="40" bestFit="1" customWidth="1"/>
    <col min="9216" max="9217" width="8.42578125" style="40" customWidth="1"/>
    <col min="9218" max="9219" width="7.85546875" style="40" customWidth="1"/>
    <col min="9220" max="9466" width="9.140625" style="40"/>
    <col min="9467" max="9467" width="35.42578125" style="40" customWidth="1"/>
    <col min="9468" max="9469" width="7.85546875" style="40" customWidth="1"/>
    <col min="9470" max="9471" width="8.140625" style="40" bestFit="1" customWidth="1"/>
    <col min="9472" max="9473" width="8.42578125" style="40" customWidth="1"/>
    <col min="9474" max="9475" width="7.85546875" style="40" customWidth="1"/>
    <col min="9476" max="9722" width="9.140625" style="40"/>
    <col min="9723" max="9723" width="35.42578125" style="40" customWidth="1"/>
    <col min="9724" max="9725" width="7.85546875" style="40" customWidth="1"/>
    <col min="9726" max="9727" width="8.140625" style="40" bestFit="1" customWidth="1"/>
    <col min="9728" max="9729" width="8.42578125" style="40" customWidth="1"/>
    <col min="9730" max="9731" width="7.85546875" style="40" customWidth="1"/>
    <col min="9732" max="9978" width="9.140625" style="40"/>
    <col min="9979" max="9979" width="35.42578125" style="40" customWidth="1"/>
    <col min="9980" max="9981" width="7.85546875" style="40" customWidth="1"/>
    <col min="9982" max="9983" width="8.140625" style="40" bestFit="1" customWidth="1"/>
    <col min="9984" max="9985" width="8.42578125" style="40" customWidth="1"/>
    <col min="9986" max="9987" width="7.85546875" style="40" customWidth="1"/>
    <col min="9988" max="10234" width="9.140625" style="40"/>
    <col min="10235" max="10235" width="35.42578125" style="40" customWidth="1"/>
    <col min="10236" max="10237" width="7.85546875" style="40" customWidth="1"/>
    <col min="10238" max="10239" width="8.140625" style="40" bestFit="1" customWidth="1"/>
    <col min="10240" max="10241" width="8.42578125" style="40" customWidth="1"/>
    <col min="10242" max="10243" width="7.85546875" style="40" customWidth="1"/>
    <col min="10244" max="10490" width="9.140625" style="40"/>
    <col min="10491" max="10491" width="35.42578125" style="40" customWidth="1"/>
    <col min="10492" max="10493" width="7.85546875" style="40" customWidth="1"/>
    <col min="10494" max="10495" width="8.140625" style="40" bestFit="1" customWidth="1"/>
    <col min="10496" max="10497" width="8.42578125" style="40" customWidth="1"/>
    <col min="10498" max="10499" width="7.85546875" style="40" customWidth="1"/>
    <col min="10500" max="10746" width="9.140625" style="40"/>
    <col min="10747" max="10747" width="35.42578125" style="40" customWidth="1"/>
    <col min="10748" max="10749" width="7.85546875" style="40" customWidth="1"/>
    <col min="10750" max="10751" width="8.140625" style="40" bestFit="1" customWidth="1"/>
    <col min="10752" max="10753" width="8.42578125" style="40" customWidth="1"/>
    <col min="10754" max="10755" width="7.85546875" style="40" customWidth="1"/>
    <col min="10756" max="11002" width="9.140625" style="40"/>
    <col min="11003" max="11003" width="35.42578125" style="40" customWidth="1"/>
    <col min="11004" max="11005" width="7.85546875" style="40" customWidth="1"/>
    <col min="11006" max="11007" width="8.140625" style="40" bestFit="1" customWidth="1"/>
    <col min="11008" max="11009" width="8.42578125" style="40" customWidth="1"/>
    <col min="11010" max="11011" width="7.85546875" style="40" customWidth="1"/>
    <col min="11012" max="11258" width="9.140625" style="40"/>
    <col min="11259" max="11259" width="35.42578125" style="40" customWidth="1"/>
    <col min="11260" max="11261" width="7.85546875" style="40" customWidth="1"/>
    <col min="11262" max="11263" width="8.140625" style="40" bestFit="1" customWidth="1"/>
    <col min="11264" max="11265" width="8.42578125" style="40" customWidth="1"/>
    <col min="11266" max="11267" width="7.85546875" style="40" customWidth="1"/>
    <col min="11268" max="11514" width="9.140625" style="40"/>
    <col min="11515" max="11515" width="35.42578125" style="40" customWidth="1"/>
    <col min="11516" max="11517" width="7.85546875" style="40" customWidth="1"/>
    <col min="11518" max="11519" width="8.140625" style="40" bestFit="1" customWidth="1"/>
    <col min="11520" max="11521" width="8.42578125" style="40" customWidth="1"/>
    <col min="11522" max="11523" width="7.85546875" style="40" customWidth="1"/>
    <col min="11524" max="11770" width="9.140625" style="40"/>
    <col min="11771" max="11771" width="35.42578125" style="40" customWidth="1"/>
    <col min="11772" max="11773" width="7.85546875" style="40" customWidth="1"/>
    <col min="11774" max="11775" width="8.140625" style="40" bestFit="1" customWidth="1"/>
    <col min="11776" max="11777" width="8.42578125" style="40" customWidth="1"/>
    <col min="11778" max="11779" width="7.85546875" style="40" customWidth="1"/>
    <col min="11780" max="12026" width="9.140625" style="40"/>
    <col min="12027" max="12027" width="35.42578125" style="40" customWidth="1"/>
    <col min="12028" max="12029" width="7.85546875" style="40" customWidth="1"/>
    <col min="12030" max="12031" width="8.140625" style="40" bestFit="1" customWidth="1"/>
    <col min="12032" max="12033" width="8.42578125" style="40" customWidth="1"/>
    <col min="12034" max="12035" width="7.85546875" style="40" customWidth="1"/>
    <col min="12036" max="12282" width="9.140625" style="40"/>
    <col min="12283" max="12283" width="35.42578125" style="40" customWidth="1"/>
    <col min="12284" max="12285" width="7.85546875" style="40" customWidth="1"/>
    <col min="12286" max="12287" width="8.140625" style="40" bestFit="1" customWidth="1"/>
    <col min="12288" max="12289" width="8.42578125" style="40" customWidth="1"/>
    <col min="12290" max="12291" width="7.85546875" style="40" customWidth="1"/>
    <col min="12292" max="12538" width="9.140625" style="40"/>
    <col min="12539" max="12539" width="35.42578125" style="40" customWidth="1"/>
    <col min="12540" max="12541" width="7.85546875" style="40" customWidth="1"/>
    <col min="12542" max="12543" width="8.140625" style="40" bestFit="1" customWidth="1"/>
    <col min="12544" max="12545" width="8.42578125" style="40" customWidth="1"/>
    <col min="12546" max="12547" width="7.85546875" style="40" customWidth="1"/>
    <col min="12548" max="12794" width="9.140625" style="40"/>
    <col min="12795" max="12795" width="35.42578125" style="40" customWidth="1"/>
    <col min="12796" max="12797" width="7.85546875" style="40" customWidth="1"/>
    <col min="12798" max="12799" width="8.140625" style="40" bestFit="1" customWidth="1"/>
    <col min="12800" max="12801" width="8.42578125" style="40" customWidth="1"/>
    <col min="12802" max="12803" width="7.85546875" style="40" customWidth="1"/>
    <col min="12804" max="13050" width="9.140625" style="40"/>
    <col min="13051" max="13051" width="35.42578125" style="40" customWidth="1"/>
    <col min="13052" max="13053" width="7.85546875" style="40" customWidth="1"/>
    <col min="13054" max="13055" width="8.140625" style="40" bestFit="1" customWidth="1"/>
    <col min="13056" max="13057" width="8.42578125" style="40" customWidth="1"/>
    <col min="13058" max="13059" width="7.85546875" style="40" customWidth="1"/>
    <col min="13060" max="13306" width="9.140625" style="40"/>
    <col min="13307" max="13307" width="35.42578125" style="40" customWidth="1"/>
    <col min="13308" max="13309" width="7.85546875" style="40" customWidth="1"/>
    <col min="13310" max="13311" width="8.140625" style="40" bestFit="1" customWidth="1"/>
    <col min="13312" max="13313" width="8.42578125" style="40" customWidth="1"/>
    <col min="13314" max="13315" width="7.85546875" style="40" customWidth="1"/>
    <col min="13316" max="13562" width="9.140625" style="40"/>
    <col min="13563" max="13563" width="35.42578125" style="40" customWidth="1"/>
    <col min="13564" max="13565" width="7.85546875" style="40" customWidth="1"/>
    <col min="13566" max="13567" width="8.140625" style="40" bestFit="1" customWidth="1"/>
    <col min="13568" max="13569" width="8.42578125" style="40" customWidth="1"/>
    <col min="13570" max="13571" width="7.85546875" style="40" customWidth="1"/>
    <col min="13572" max="13818" width="9.140625" style="40"/>
    <col min="13819" max="13819" width="35.42578125" style="40" customWidth="1"/>
    <col min="13820" max="13821" width="7.85546875" style="40" customWidth="1"/>
    <col min="13822" max="13823" width="8.140625" style="40" bestFit="1" customWidth="1"/>
    <col min="13824" max="13825" width="8.42578125" style="40" customWidth="1"/>
    <col min="13826" max="13827" width="7.85546875" style="40" customWidth="1"/>
    <col min="13828" max="14074" width="9.140625" style="40"/>
    <col min="14075" max="14075" width="35.42578125" style="40" customWidth="1"/>
    <col min="14076" max="14077" width="7.85546875" style="40" customWidth="1"/>
    <col min="14078" max="14079" width="8.140625" style="40" bestFit="1" customWidth="1"/>
    <col min="14080" max="14081" width="8.42578125" style="40" customWidth="1"/>
    <col min="14082" max="14083" width="7.85546875" style="40" customWidth="1"/>
    <col min="14084" max="14330" width="9.140625" style="40"/>
    <col min="14331" max="14331" width="35.42578125" style="40" customWidth="1"/>
    <col min="14332" max="14333" width="7.85546875" style="40" customWidth="1"/>
    <col min="14334" max="14335" width="8.140625" style="40" bestFit="1" customWidth="1"/>
    <col min="14336" max="14337" width="8.42578125" style="40" customWidth="1"/>
    <col min="14338" max="14339" width="7.85546875" style="40" customWidth="1"/>
    <col min="14340" max="14586" width="9.140625" style="40"/>
    <col min="14587" max="14587" width="35.42578125" style="40" customWidth="1"/>
    <col min="14588" max="14589" width="7.85546875" style="40" customWidth="1"/>
    <col min="14590" max="14591" width="8.140625" style="40" bestFit="1" customWidth="1"/>
    <col min="14592" max="14593" width="8.42578125" style="40" customWidth="1"/>
    <col min="14594" max="14595" width="7.85546875" style="40" customWidth="1"/>
    <col min="14596" max="14842" width="9.140625" style="40"/>
    <col min="14843" max="14843" width="35.42578125" style="40" customWidth="1"/>
    <col min="14844" max="14845" width="7.85546875" style="40" customWidth="1"/>
    <col min="14846" max="14847" width="8.140625" style="40" bestFit="1" customWidth="1"/>
    <col min="14848" max="14849" width="8.42578125" style="40" customWidth="1"/>
    <col min="14850" max="14851" width="7.85546875" style="40" customWidth="1"/>
    <col min="14852" max="15098" width="9.140625" style="40"/>
    <col min="15099" max="15099" width="35.42578125" style="40" customWidth="1"/>
    <col min="15100" max="15101" width="7.85546875" style="40" customWidth="1"/>
    <col min="15102" max="15103" width="8.140625" style="40" bestFit="1" customWidth="1"/>
    <col min="15104" max="15105" width="8.42578125" style="40" customWidth="1"/>
    <col min="15106" max="15107" width="7.85546875" style="40" customWidth="1"/>
    <col min="15108" max="15354" width="9.140625" style="40"/>
    <col min="15355" max="15355" width="35.42578125" style="40" customWidth="1"/>
    <col min="15356" max="15357" width="7.85546875" style="40" customWidth="1"/>
    <col min="15358" max="15359" width="8.140625" style="40" bestFit="1" customWidth="1"/>
    <col min="15360" max="15361" width="8.42578125" style="40" customWidth="1"/>
    <col min="15362" max="15363" width="7.85546875" style="40" customWidth="1"/>
    <col min="15364" max="15610" width="9.140625" style="40"/>
    <col min="15611" max="15611" width="35.42578125" style="40" customWidth="1"/>
    <col min="15612" max="15613" width="7.85546875" style="40" customWidth="1"/>
    <col min="15614" max="15615" width="8.140625" style="40" bestFit="1" customWidth="1"/>
    <col min="15616" max="15617" width="8.42578125" style="40" customWidth="1"/>
    <col min="15618" max="15619" width="7.85546875" style="40" customWidth="1"/>
    <col min="15620" max="15866" width="9.140625" style="40"/>
    <col min="15867" max="15867" width="35.42578125" style="40" customWidth="1"/>
    <col min="15868" max="15869" width="7.85546875" style="40" customWidth="1"/>
    <col min="15870" max="15871" width="8.140625" style="40" bestFit="1" customWidth="1"/>
    <col min="15872" max="15873" width="8.42578125" style="40" customWidth="1"/>
    <col min="15874" max="15875" width="7.85546875" style="40" customWidth="1"/>
    <col min="15876" max="16122" width="9.140625" style="40"/>
    <col min="16123" max="16123" width="35.42578125" style="40" customWidth="1"/>
    <col min="16124" max="16125" width="7.85546875" style="40" customWidth="1"/>
    <col min="16126" max="16127" width="8.140625" style="40" bestFit="1" customWidth="1"/>
    <col min="16128" max="16129" width="8.42578125" style="40" customWidth="1"/>
    <col min="16130" max="16131" width="7.85546875" style="40" customWidth="1"/>
    <col min="16132" max="16384" width="9.140625" style="40"/>
  </cols>
  <sheetData>
    <row r="1" spans="1:17">
      <c r="B1" s="197"/>
      <c r="C1" s="197"/>
      <c r="D1" s="197"/>
      <c r="E1" s="197"/>
      <c r="F1" s="1566" t="s">
        <v>154</v>
      </c>
      <c r="G1" s="1566"/>
      <c r="H1" s="1566"/>
      <c r="I1" s="1566"/>
      <c r="N1" s="143"/>
      <c r="O1" s="143"/>
      <c r="P1" s="143"/>
      <c r="Q1" s="143"/>
    </row>
    <row r="2" spans="1:17">
      <c r="L2" s="143"/>
      <c r="M2" s="143"/>
    </row>
    <row r="3" spans="1:17" ht="14.25" customHeight="1">
      <c r="A3" s="1598" t="s">
        <v>151</v>
      </c>
      <c r="B3" s="1598"/>
      <c r="C3" s="1598"/>
      <c r="D3" s="1598"/>
      <c r="E3" s="1598"/>
      <c r="F3" s="1598"/>
      <c r="G3" s="1598"/>
      <c r="H3" s="1598"/>
      <c r="I3" s="1598"/>
      <c r="L3" s="143"/>
      <c r="M3" s="143"/>
    </row>
    <row r="4" spans="1:17" ht="15" thickBot="1"/>
    <row r="5" spans="1:17" s="45" customFormat="1" ht="27.75" customHeight="1">
      <c r="A5" s="1599" t="s">
        <v>98</v>
      </c>
      <c r="B5" s="1595" t="s">
        <v>152</v>
      </c>
      <c r="C5" s="1596"/>
      <c r="D5" s="1596"/>
      <c r="E5" s="1597"/>
      <c r="F5" s="1595" t="s">
        <v>153</v>
      </c>
      <c r="G5" s="1596"/>
      <c r="H5" s="1596"/>
      <c r="I5" s="1597"/>
      <c r="K5" s="40"/>
      <c r="L5" s="198"/>
      <c r="M5" s="198"/>
    </row>
    <row r="6" spans="1:17" s="52" customFormat="1" ht="20.25" customHeight="1" thickBot="1">
      <c r="A6" s="1600"/>
      <c r="B6" s="144" t="s">
        <v>6</v>
      </c>
      <c r="C6" s="199" t="s">
        <v>7</v>
      </c>
      <c r="D6" s="199" t="s">
        <v>0</v>
      </c>
      <c r="E6" s="145" t="s">
        <v>1</v>
      </c>
      <c r="F6" s="146" t="s">
        <v>6</v>
      </c>
      <c r="G6" s="199" t="s">
        <v>7</v>
      </c>
      <c r="H6" s="199" t="s">
        <v>0</v>
      </c>
      <c r="I6" s="145" t="s">
        <v>1</v>
      </c>
      <c r="K6" s="40"/>
      <c r="M6" s="198"/>
    </row>
    <row r="7" spans="1:17" s="52" customFormat="1" ht="13.5" thickBot="1">
      <c r="A7" s="147" t="s">
        <v>2</v>
      </c>
      <c r="B7" s="149">
        <v>17584</v>
      </c>
      <c r="C7" s="200">
        <v>17456</v>
      </c>
      <c r="D7" s="200">
        <v>18802</v>
      </c>
      <c r="E7" s="148">
        <v>18675</v>
      </c>
      <c r="F7" s="149">
        <v>34307</v>
      </c>
      <c r="G7" s="200">
        <v>32501</v>
      </c>
      <c r="H7" s="201">
        <v>34736</v>
      </c>
      <c r="I7" s="148">
        <v>34737</v>
      </c>
    </row>
    <row r="8" spans="1:17" s="72" customFormat="1" ht="13.5" thickBot="1">
      <c r="A8" s="1601" t="s">
        <v>127</v>
      </c>
      <c r="B8" s="1601"/>
      <c r="C8" s="1601"/>
      <c r="D8" s="1601"/>
      <c r="E8" s="1601"/>
      <c r="F8" s="1601"/>
      <c r="G8" s="1601"/>
      <c r="H8" s="1601"/>
      <c r="I8" s="1601"/>
    </row>
    <row r="9" spans="1:17" s="72" customFormat="1" ht="12.75">
      <c r="A9" s="1167" t="s">
        <v>102</v>
      </c>
      <c r="B9" s="68">
        <v>0.48427750000000003</v>
      </c>
      <c r="C9" s="202">
        <v>0.49882159999999998</v>
      </c>
      <c r="D9" s="202">
        <v>0.51079569999999996</v>
      </c>
      <c r="E9" s="203">
        <v>0.48993789999999998</v>
      </c>
      <c r="F9" s="204">
        <v>0.53938144045558201</v>
      </c>
      <c r="G9" s="205">
        <v>0.45326737789774596</v>
      </c>
      <c r="H9" s="206">
        <v>0.4444249107412534</v>
      </c>
      <c r="I9" s="76">
        <v>0.44010141163588762</v>
      </c>
      <c r="J9" s="108"/>
    </row>
    <row r="10" spans="1:17" s="72" customFormat="1" ht="12.75">
      <c r="A10" s="1170" t="s">
        <v>103</v>
      </c>
      <c r="B10" s="79">
        <v>0.93903000000000003</v>
      </c>
      <c r="C10" s="207">
        <v>0.99529999999999996</v>
      </c>
      <c r="D10" s="207">
        <v>1.0441400000000001</v>
      </c>
      <c r="E10" s="208">
        <v>0.96055000000000001</v>
      </c>
      <c r="F10" s="209">
        <v>1.1709937198124751</v>
      </c>
      <c r="G10" s="210">
        <v>0.82904761774572233</v>
      </c>
      <c r="H10" s="88">
        <v>0.79993671302687319</v>
      </c>
      <c r="I10" s="81">
        <v>0.78603772322726695</v>
      </c>
      <c r="J10" s="108"/>
      <c r="K10" s="108"/>
      <c r="L10" s="108"/>
      <c r="M10" s="108"/>
    </row>
    <row r="11" spans="1:17" s="72" customFormat="1" ht="12.75">
      <c r="A11" s="1168" t="s">
        <v>104</v>
      </c>
      <c r="B11" s="84">
        <v>0.20276060000000001</v>
      </c>
      <c r="C11" s="211">
        <v>0.21595520000000001</v>
      </c>
      <c r="D11" s="211">
        <v>0.2321521</v>
      </c>
      <c r="E11" s="212">
        <v>0.21163209999999999</v>
      </c>
      <c r="F11" s="213">
        <v>0.15687950774477821</v>
      </c>
      <c r="G11" s="211">
        <v>0.1570414798781741</v>
      </c>
      <c r="H11" s="83">
        <v>0.1406545698885498</v>
      </c>
      <c r="I11" s="86">
        <v>0.16549241698645345</v>
      </c>
      <c r="J11" s="108"/>
    </row>
    <row r="12" spans="1:17" s="72" customFormat="1" ht="12.75">
      <c r="A12" s="1168" t="s">
        <v>105</v>
      </c>
      <c r="B12" s="89">
        <v>1.93903</v>
      </c>
      <c r="C12" s="210">
        <v>1.9953000000000001</v>
      </c>
      <c r="D12" s="210">
        <v>2.0441400000000001</v>
      </c>
      <c r="E12" s="208">
        <v>1.96055</v>
      </c>
      <c r="F12" s="209">
        <v>2.1709937198124751</v>
      </c>
      <c r="G12" s="210">
        <v>1.8290476177457222</v>
      </c>
      <c r="H12" s="88">
        <v>1.7999367130268731</v>
      </c>
      <c r="I12" s="91">
        <v>1.7860377232272671</v>
      </c>
      <c r="J12" s="108"/>
    </row>
    <row r="13" spans="1:17" s="72" customFormat="1" ht="12.75">
      <c r="A13" s="1169" t="s">
        <v>106</v>
      </c>
      <c r="B13" s="89">
        <v>0.41955999999999999</v>
      </c>
      <c r="C13" s="210">
        <v>0.45147999999999999</v>
      </c>
      <c r="D13" s="210">
        <v>0.46188000000000001</v>
      </c>
      <c r="E13" s="208">
        <v>0.44491000000000003</v>
      </c>
      <c r="F13" s="209">
        <v>0.36263809239295902</v>
      </c>
      <c r="G13" s="210">
        <v>0.30246545780816086</v>
      </c>
      <c r="H13" s="88">
        <v>0.28783222036440465</v>
      </c>
      <c r="I13" s="91">
        <v>0.3273436332319975</v>
      </c>
      <c r="J13" s="108"/>
    </row>
    <row r="14" spans="1:17" s="72" customFormat="1" ht="12.75">
      <c r="A14" s="1169" t="s">
        <v>107</v>
      </c>
      <c r="B14" s="214">
        <v>0.19245000000000001</v>
      </c>
      <c r="C14" s="214">
        <v>0.20795</v>
      </c>
      <c r="D14" s="214">
        <v>0.21703</v>
      </c>
      <c r="E14" s="212">
        <v>0.20130000000000001</v>
      </c>
      <c r="F14" s="215">
        <v>0.12539257878225873</v>
      </c>
      <c r="G14" s="216">
        <v>0.13703971464803835</v>
      </c>
      <c r="H14" s="217">
        <v>0.12497748566090366</v>
      </c>
      <c r="I14" s="212">
        <v>0.15124551992399524</v>
      </c>
      <c r="J14" s="108"/>
    </row>
    <row r="15" spans="1:17" s="72" customFormat="1" ht="12.75">
      <c r="A15" s="1169" t="s">
        <v>108</v>
      </c>
      <c r="B15" s="79">
        <v>1.8862300000000001</v>
      </c>
      <c r="C15" s="207">
        <v>2.6601699999999999</v>
      </c>
      <c r="D15" s="207">
        <v>3.25101</v>
      </c>
      <c r="E15" s="208">
        <v>4.21671</v>
      </c>
      <c r="F15" s="209">
        <v>3.2780285695061653</v>
      </c>
      <c r="G15" s="210">
        <v>4.0396335064066555</v>
      </c>
      <c r="H15" s="88">
        <v>3.3602143825420407</v>
      </c>
      <c r="I15" s="81">
        <v>2.5890390761318223</v>
      </c>
    </row>
    <row r="16" spans="1:17" s="72" customFormat="1" ht="13.5" thickBot="1">
      <c r="A16" s="1169" t="s">
        <v>109</v>
      </c>
      <c r="B16" s="165">
        <v>3.0918800000000002</v>
      </c>
      <c r="C16" s="218">
        <v>4.6426400000000001</v>
      </c>
      <c r="D16" s="218">
        <v>5.5765000000000002</v>
      </c>
      <c r="E16" s="219">
        <v>6.84694</v>
      </c>
      <c r="F16" s="180">
        <v>5.0803455233610881</v>
      </c>
      <c r="G16" s="220">
        <v>6.518175525317373</v>
      </c>
      <c r="H16" s="181">
        <v>5.8783724971440616</v>
      </c>
      <c r="I16" s="94">
        <v>4.6648200122919814</v>
      </c>
      <c r="K16" s="150"/>
    </row>
    <row r="17" spans="1:11" s="72" customFormat="1" ht="13.5" thickBot="1">
      <c r="A17" s="1602" t="s">
        <v>150</v>
      </c>
      <c r="B17" s="1602"/>
      <c r="C17" s="1602"/>
      <c r="D17" s="1602"/>
      <c r="E17" s="1602"/>
      <c r="F17" s="1602"/>
      <c r="G17" s="1602"/>
      <c r="H17" s="1602"/>
      <c r="I17" s="1602"/>
    </row>
    <row r="18" spans="1:11" s="72" customFormat="1" ht="12.75">
      <c r="A18" s="1171" t="s">
        <v>110</v>
      </c>
      <c r="B18" s="221">
        <v>1.22482</v>
      </c>
      <c r="C18" s="222">
        <v>1.24708</v>
      </c>
      <c r="D18" s="222">
        <v>1.2719</v>
      </c>
      <c r="E18" s="223">
        <v>1.3041</v>
      </c>
      <c r="F18" s="221">
        <v>1.2512774548329268</v>
      </c>
      <c r="G18" s="222">
        <v>1.2792439902960373</v>
      </c>
      <c r="H18" s="222">
        <v>1.2502363348294525</v>
      </c>
      <c r="I18" s="224">
        <v>1.3159065274222908</v>
      </c>
      <c r="J18" s="108"/>
      <c r="K18" s="107"/>
    </row>
    <row r="19" spans="1:11" s="72" customFormat="1" ht="12.75">
      <c r="A19" s="1172" t="s">
        <v>111</v>
      </c>
      <c r="B19" s="225">
        <v>0.85665999999999998</v>
      </c>
      <c r="C19" s="226">
        <v>0.87907000000000002</v>
      </c>
      <c r="D19" s="226">
        <v>0.88180000000000003</v>
      </c>
      <c r="E19" s="208">
        <v>0.89622999999999997</v>
      </c>
      <c r="F19" s="225">
        <v>0.93417706400789835</v>
      </c>
      <c r="G19" s="226">
        <v>0.92578190976234942</v>
      </c>
      <c r="H19" s="226">
        <v>0.91961126009090355</v>
      </c>
      <c r="I19" s="226">
        <v>0.94983329186356091</v>
      </c>
      <c r="J19" s="108"/>
      <c r="K19" s="107"/>
    </row>
    <row r="20" spans="1:11" s="72" customFormat="1" ht="12.75">
      <c r="A20" s="1172" t="s">
        <v>112</v>
      </c>
      <c r="B20" s="227">
        <v>0.18015</v>
      </c>
      <c r="C20" s="228">
        <v>0.19572000000000001</v>
      </c>
      <c r="D20" s="228">
        <v>0.20698</v>
      </c>
      <c r="E20" s="208">
        <v>0.23099</v>
      </c>
      <c r="F20" s="227">
        <v>0.25873671369689333</v>
      </c>
      <c r="G20" s="228">
        <v>0.25803899066184549</v>
      </c>
      <c r="H20" s="228">
        <v>0.26259796664157808</v>
      </c>
      <c r="I20" s="228">
        <v>0.29905814513289486</v>
      </c>
      <c r="J20" s="108"/>
      <c r="K20" s="107"/>
    </row>
    <row r="21" spans="1:11" s="72" customFormat="1" ht="13.5" thickBot="1">
      <c r="A21" s="1173" t="s">
        <v>113</v>
      </c>
      <c r="B21" s="229">
        <v>118690.050938</v>
      </c>
      <c r="C21" s="230">
        <v>131162.41304799999</v>
      </c>
      <c r="D21" s="230">
        <v>149471.61908100001</v>
      </c>
      <c r="E21" s="231">
        <v>158182.983626</v>
      </c>
      <c r="F21" s="229">
        <v>26319.639005000001</v>
      </c>
      <c r="G21" s="230">
        <v>32062.905341999998</v>
      </c>
      <c r="H21" s="230">
        <v>30439.180979000001</v>
      </c>
      <c r="I21" s="232">
        <v>35450.246702999997</v>
      </c>
      <c r="J21" s="108"/>
      <c r="K21" s="107"/>
    </row>
    <row r="22" spans="1:11" s="72" customFormat="1" ht="13.5" customHeight="1" thickBot="1">
      <c r="A22" s="1603" t="s">
        <v>129</v>
      </c>
      <c r="B22" s="1603"/>
      <c r="C22" s="1603"/>
      <c r="D22" s="1603"/>
      <c r="E22" s="1603"/>
      <c r="F22" s="1603"/>
      <c r="G22" s="1603"/>
      <c r="H22" s="1603"/>
      <c r="I22" s="1603"/>
    </row>
    <row r="23" spans="1:11" s="72" customFormat="1" ht="12.75">
      <c r="A23" s="1179" t="s">
        <v>114</v>
      </c>
      <c r="B23" s="233">
        <v>120.15012</v>
      </c>
      <c r="C23" s="234">
        <v>115.91437999999999</v>
      </c>
      <c r="D23" s="234">
        <v>111.33011999999999</v>
      </c>
      <c r="E23" s="235">
        <v>106.62464</v>
      </c>
      <c r="F23" s="236">
        <v>126.95072832770444</v>
      </c>
      <c r="G23" s="237">
        <v>127.59165749951767</v>
      </c>
      <c r="H23" s="238">
        <v>142.45838439433624</v>
      </c>
      <c r="I23" s="239">
        <v>122.52392170642534</v>
      </c>
      <c r="K23" s="107"/>
    </row>
    <row r="24" spans="1:11" s="72" customFormat="1" ht="12.75">
      <c r="A24" s="1180" t="s">
        <v>116</v>
      </c>
      <c r="B24" s="240">
        <v>64.329989999999995</v>
      </c>
      <c r="C24" s="241">
        <v>61.065519999999999</v>
      </c>
      <c r="D24" s="241">
        <v>63.385289999999998</v>
      </c>
      <c r="E24" s="242">
        <v>62.356360000000002</v>
      </c>
      <c r="F24" s="243">
        <v>60.86666917840337</v>
      </c>
      <c r="G24" s="240">
        <v>67.243726092048064</v>
      </c>
      <c r="H24" s="244">
        <v>70.217381552741429</v>
      </c>
      <c r="I24" s="241">
        <v>65.818721933814786</v>
      </c>
      <c r="K24" s="107"/>
    </row>
    <row r="25" spans="1:11" s="72" customFormat="1" ht="12.75">
      <c r="A25" s="1180" t="s">
        <v>117</v>
      </c>
      <c r="B25" s="245">
        <v>171.64275000000001</v>
      </c>
      <c r="C25" s="246">
        <v>166.21717000000001</v>
      </c>
      <c r="D25" s="246">
        <v>163.43356</v>
      </c>
      <c r="E25" s="242">
        <v>154.57649000000001</v>
      </c>
      <c r="F25" s="247">
        <v>183.69562409343064</v>
      </c>
      <c r="G25" s="245">
        <v>188.38274806917204</v>
      </c>
      <c r="H25" s="248">
        <v>211.06547194406912</v>
      </c>
      <c r="I25" s="246">
        <v>190.3983529847618</v>
      </c>
      <c r="K25" s="107"/>
    </row>
    <row r="26" spans="1:11" s="72" customFormat="1" ht="12.75">
      <c r="A26" s="1180" t="s">
        <v>118</v>
      </c>
      <c r="B26" s="249">
        <v>0.73451999999999995</v>
      </c>
      <c r="C26" s="250">
        <v>0.79652999999999996</v>
      </c>
      <c r="D26" s="250">
        <v>0.80310999999999999</v>
      </c>
      <c r="E26" s="208">
        <v>0.82906000000000002</v>
      </c>
      <c r="F26" s="251">
        <v>0.87024330563566699</v>
      </c>
      <c r="G26" s="249">
        <v>0.68078587080884101</v>
      </c>
      <c r="H26" s="252">
        <v>0.60958429142936599</v>
      </c>
      <c r="I26" s="250">
        <v>0.6525596180976817</v>
      </c>
      <c r="K26" s="253"/>
    </row>
    <row r="27" spans="1:11" s="72" customFormat="1" ht="12.75">
      <c r="A27" s="1181" t="s">
        <v>119</v>
      </c>
      <c r="B27" s="254">
        <v>5.67387</v>
      </c>
      <c r="C27" s="255">
        <v>5.9771900000000002</v>
      </c>
      <c r="D27" s="255">
        <v>5.7584299999999997</v>
      </c>
      <c r="E27" s="208">
        <v>5.8534499999999996</v>
      </c>
      <c r="F27" s="256">
        <v>5.9967138817825898</v>
      </c>
      <c r="G27" s="254">
        <v>5.4280156858107729</v>
      </c>
      <c r="H27" s="257">
        <v>5.1981431367651112</v>
      </c>
      <c r="I27" s="255">
        <v>5.5455346028601467</v>
      </c>
      <c r="K27" s="253"/>
    </row>
    <row r="28" spans="1:11" s="72" customFormat="1" ht="12.75">
      <c r="A28" s="1181" t="s">
        <v>120</v>
      </c>
      <c r="B28" s="258">
        <v>3.0378699999999998</v>
      </c>
      <c r="C28" s="259">
        <v>3.1488800000000001</v>
      </c>
      <c r="D28" s="259">
        <v>3.27854</v>
      </c>
      <c r="E28" s="208">
        <v>3.4232200000000002</v>
      </c>
      <c r="F28" s="260">
        <v>2.8751312009633119</v>
      </c>
      <c r="G28" s="258">
        <v>2.860688599498598</v>
      </c>
      <c r="H28" s="261">
        <v>2.860688599498598</v>
      </c>
      <c r="I28" s="259">
        <v>2.9790100979183629</v>
      </c>
      <c r="K28" s="253"/>
    </row>
    <row r="29" spans="1:11" s="72" customFormat="1" ht="12.75">
      <c r="A29" s="1181" t="s">
        <v>121</v>
      </c>
      <c r="B29" s="261">
        <v>3.11815</v>
      </c>
      <c r="C29" s="258">
        <v>3.2079499999999999</v>
      </c>
      <c r="D29" s="261">
        <v>3.3030400000000002</v>
      </c>
      <c r="E29" s="208">
        <v>3.4458600000000001</v>
      </c>
      <c r="F29" s="260">
        <v>2.9116699976525355</v>
      </c>
      <c r="G29" s="258">
        <v>2.8873765452479403</v>
      </c>
      <c r="H29" s="258">
        <v>2.6373070677446502</v>
      </c>
      <c r="I29" s="261">
        <v>3.0085555262787578</v>
      </c>
      <c r="K29" s="253"/>
    </row>
    <row r="30" spans="1:11" s="72" customFormat="1" ht="12.75">
      <c r="A30" s="1181" t="s">
        <v>122</v>
      </c>
      <c r="B30" s="262">
        <v>1.5306200000000001</v>
      </c>
      <c r="C30" s="263">
        <v>1.72818</v>
      </c>
      <c r="D30" s="263">
        <v>1.7735000000000001</v>
      </c>
      <c r="E30" s="208">
        <v>1.78714</v>
      </c>
      <c r="F30" s="264">
        <v>2.4336678452118949</v>
      </c>
      <c r="G30" s="262">
        <v>1.4322907581727866</v>
      </c>
      <c r="H30" s="265">
        <v>1.2132395016672508</v>
      </c>
      <c r="I30" s="263">
        <v>1.3512288067683771</v>
      </c>
      <c r="K30" s="253"/>
    </row>
    <row r="31" spans="1:11" s="72" customFormat="1" ht="12.75">
      <c r="A31" s="1181" t="s">
        <v>123</v>
      </c>
      <c r="B31" s="266">
        <v>7.1466799999999999</v>
      </c>
      <c r="C31" s="267">
        <v>7.3558000000000003</v>
      </c>
      <c r="D31" s="267">
        <v>6.9714</v>
      </c>
      <c r="E31" s="208">
        <v>6.76539</v>
      </c>
      <c r="F31" s="268">
        <v>5.951515140732778</v>
      </c>
      <c r="G31" s="266">
        <v>5.5561890623127663</v>
      </c>
      <c r="H31" s="269">
        <v>5.9903329888910415</v>
      </c>
      <c r="I31" s="267">
        <v>5.7625371772140745</v>
      </c>
      <c r="K31" s="253"/>
    </row>
    <row r="32" spans="1:11" s="72" customFormat="1" ht="12.75">
      <c r="A32" s="1181" t="s">
        <v>124</v>
      </c>
      <c r="B32" s="266">
        <v>1.4024399999999999</v>
      </c>
      <c r="C32" s="267">
        <v>1.5903700000000001</v>
      </c>
      <c r="D32" s="267">
        <v>1.6351599999999999</v>
      </c>
      <c r="E32" s="208">
        <v>1.6446799999999999</v>
      </c>
      <c r="F32" s="268">
        <v>1.8629599581218739</v>
      </c>
      <c r="G32" s="266">
        <v>1.1965172664117936</v>
      </c>
      <c r="H32" s="269">
        <v>1.078805038424268</v>
      </c>
      <c r="I32" s="267">
        <v>1.1676209057615654</v>
      </c>
      <c r="K32" s="253"/>
    </row>
    <row r="33" spans="1:11" s="72" customFormat="1" ht="25.5">
      <c r="A33" s="1181" t="s">
        <v>125</v>
      </c>
      <c r="B33" s="270">
        <v>1.28986</v>
      </c>
      <c r="C33" s="271">
        <v>1.3175399999999999</v>
      </c>
      <c r="D33" s="271">
        <v>1.3526100000000001</v>
      </c>
      <c r="E33" s="208">
        <v>1.3329200000000001</v>
      </c>
      <c r="F33" s="272">
        <v>1.4747015794580633</v>
      </c>
      <c r="G33" s="270">
        <v>1.3782519506912956</v>
      </c>
      <c r="H33" s="273">
        <v>1.2663470791932623</v>
      </c>
      <c r="I33" s="271">
        <v>1.3513064156189096</v>
      </c>
      <c r="K33" s="253"/>
    </row>
    <row r="34" spans="1:11" s="72" customFormat="1" ht="13.5" thickBot="1">
      <c r="A34" s="1182" t="s">
        <v>126</v>
      </c>
      <c r="B34" s="274">
        <v>0.50151999999999997</v>
      </c>
      <c r="C34" s="275">
        <v>0.48515999999999998</v>
      </c>
      <c r="D34" s="275">
        <v>0.47101999999999999</v>
      </c>
      <c r="E34" s="275">
        <v>0.48538999999999999</v>
      </c>
      <c r="F34" s="276">
        <v>0.370465391104361</v>
      </c>
      <c r="G34" s="277">
        <v>0.47058726206864121</v>
      </c>
      <c r="H34" s="278">
        <v>0.51053114324177373</v>
      </c>
      <c r="I34" s="279">
        <v>0.49650685218208845</v>
      </c>
      <c r="K34" s="253"/>
    </row>
    <row r="35" spans="1:11" s="72" customFormat="1" ht="13.5" thickBot="1">
      <c r="A35" s="1604" t="s">
        <v>130</v>
      </c>
      <c r="B35" s="1604"/>
      <c r="C35" s="1604"/>
      <c r="D35" s="1604"/>
      <c r="E35" s="1604"/>
      <c r="F35" s="1604"/>
      <c r="G35" s="1604"/>
      <c r="H35" s="1604"/>
      <c r="I35" s="1604"/>
      <c r="K35" s="253"/>
    </row>
    <row r="36" spans="1:11" s="72" customFormat="1" ht="12.75">
      <c r="A36" s="1175" t="s">
        <v>131</v>
      </c>
      <c r="B36" s="280">
        <v>2.4170000000000001E-2</v>
      </c>
      <c r="C36" s="281">
        <v>3.4450000000000001E-2</v>
      </c>
      <c r="D36" s="282">
        <v>4.156E-2</v>
      </c>
      <c r="E36" s="283">
        <v>4.5710000000000001E-2</v>
      </c>
      <c r="F36" s="280">
        <v>1.4123400530297975E-2</v>
      </c>
      <c r="G36" s="281">
        <v>2.0563115866337984E-2</v>
      </c>
      <c r="H36" s="282">
        <v>1.5289182714068743E-2</v>
      </c>
      <c r="I36" s="284">
        <v>2.2091639905503491E-2</v>
      </c>
      <c r="J36" s="131"/>
      <c r="K36" s="253"/>
    </row>
    <row r="37" spans="1:11" s="72" customFormat="1" ht="12.75">
      <c r="A37" s="1176" t="s">
        <v>132</v>
      </c>
      <c r="B37" s="285">
        <v>4.6149999999999997E-2</v>
      </c>
      <c r="C37" s="214">
        <v>6.8790000000000004E-2</v>
      </c>
      <c r="D37" s="286">
        <v>8.4620000000000001E-2</v>
      </c>
      <c r="E37" s="212">
        <v>9.0670000000000001E-2</v>
      </c>
      <c r="F37" s="285">
        <v>3.0234452238898091E-2</v>
      </c>
      <c r="G37" s="214">
        <v>3.6140766488099364E-2</v>
      </c>
      <c r="H37" s="286">
        <v>2.7057861525025515E-2</v>
      </c>
      <c r="I37" s="212">
        <v>3.9528435227754358E-2</v>
      </c>
      <c r="J37" s="131"/>
      <c r="K37" s="253"/>
    </row>
    <row r="38" spans="1:11" s="72" customFormat="1" ht="12.75">
      <c r="A38" s="1176" t="s">
        <v>133</v>
      </c>
      <c r="B38" s="285">
        <v>3.2910000000000002E-2</v>
      </c>
      <c r="C38" s="214">
        <v>4.3253399999999997E-2</v>
      </c>
      <c r="D38" s="286">
        <v>5.1748299999999997E-2</v>
      </c>
      <c r="E38" s="212">
        <v>5.5128900000000002E-2</v>
      </c>
      <c r="F38" s="285">
        <v>1.6229255012747901E-2</v>
      </c>
      <c r="G38" s="214">
        <v>3.0204968622376031E-2</v>
      </c>
      <c r="H38" s="286">
        <v>2.5081326617223596E-2</v>
      </c>
      <c r="I38" s="212">
        <v>3.3853826214230429E-2</v>
      </c>
      <c r="J38" s="131"/>
      <c r="K38" s="253"/>
    </row>
    <row r="39" spans="1:11" s="72" customFormat="1" ht="12.75">
      <c r="A39" s="1176" t="s">
        <v>134</v>
      </c>
      <c r="B39" s="285">
        <v>4.5310000000000003E-2</v>
      </c>
      <c r="C39" s="214">
        <v>6.6699999999999995E-2</v>
      </c>
      <c r="D39" s="286">
        <v>7.0660000000000001E-2</v>
      </c>
      <c r="E39" s="212">
        <v>7.5539999999999996E-2</v>
      </c>
      <c r="F39" s="285">
        <v>3.3890529688384748E-2</v>
      </c>
      <c r="G39" s="214">
        <v>3.6465566400675019E-2</v>
      </c>
      <c r="H39" s="286">
        <v>3.1350613318231947E-2</v>
      </c>
      <c r="I39" s="212">
        <v>2.7297746180032952E-2</v>
      </c>
      <c r="J39" s="131"/>
      <c r="K39" s="253"/>
    </row>
    <row r="40" spans="1:11" s="72" customFormat="1" ht="12.75">
      <c r="A40" s="1177" t="s">
        <v>135</v>
      </c>
      <c r="B40" s="285">
        <v>2.9590000000000002E-2</v>
      </c>
      <c r="C40" s="214">
        <v>4.258E-2</v>
      </c>
      <c r="D40" s="286">
        <v>4.5109999999999997E-2</v>
      </c>
      <c r="E40" s="212">
        <v>4.8640000000000003E-2</v>
      </c>
      <c r="F40" s="285">
        <v>1.2889346237693063E-2</v>
      </c>
      <c r="G40" s="214">
        <v>1.6291727259532925E-2</v>
      </c>
      <c r="H40" s="286">
        <v>1.3770680709201099E-2</v>
      </c>
      <c r="I40" s="212">
        <v>1.2285654328893034E-2</v>
      </c>
      <c r="J40" s="131"/>
      <c r="K40" s="253"/>
    </row>
    <row r="41" spans="1:11" s="72" customFormat="1" ht="13.5" thickBot="1">
      <c r="A41" s="1178" t="s">
        <v>136</v>
      </c>
      <c r="B41" s="287">
        <v>4.02794E-2</v>
      </c>
      <c r="C41" s="277">
        <v>5.3451699999999998E-2</v>
      </c>
      <c r="D41" s="278">
        <v>5.6171600000000002E-2</v>
      </c>
      <c r="E41" s="279">
        <v>5.8670199999999999E-2</v>
      </c>
      <c r="F41" s="287">
        <v>2.1955609807192546E-2</v>
      </c>
      <c r="G41" s="277">
        <v>3.5104027642742938E-2</v>
      </c>
      <c r="H41" s="278">
        <v>3.3422069409369419E-2</v>
      </c>
      <c r="I41" s="279">
        <v>2.8068201306192871E-2</v>
      </c>
      <c r="K41" s="253"/>
    </row>
    <row r="43" spans="1:11" ht="66.75" customHeight="1">
      <c r="A43" s="1594" t="s">
        <v>144</v>
      </c>
      <c r="B43" s="1594"/>
      <c r="C43" s="1594"/>
      <c r="D43" s="1594"/>
      <c r="E43" s="1594"/>
      <c r="F43" s="1594"/>
      <c r="G43" s="1594"/>
      <c r="H43" s="1594"/>
      <c r="I43" s="1594"/>
    </row>
  </sheetData>
  <mergeCells count="10">
    <mergeCell ref="A43:I43"/>
    <mergeCell ref="F5:I5"/>
    <mergeCell ref="B5:E5"/>
    <mergeCell ref="F1:I1"/>
    <mergeCell ref="A3:I3"/>
    <mergeCell ref="A5:A6"/>
    <mergeCell ref="A8:I8"/>
    <mergeCell ref="A17:I17"/>
    <mergeCell ref="A22:I22"/>
    <mergeCell ref="A35:I35"/>
  </mergeCells>
  <pageMargins left="0.70866141732283472" right="0.70866141732283472" top="0.74803149606299213" bottom="0.74803149606299213" header="0.31496062992125984" footer="0.31496062992125984"/>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
  <sheetViews>
    <sheetView workbookViewId="0"/>
  </sheetViews>
  <sheetFormatPr defaultColWidth="8.85546875" defaultRowHeight="14.25"/>
  <cols>
    <col min="1" max="1" width="36" style="1" customWidth="1"/>
    <col min="2" max="5" width="13.28515625" style="1" customWidth="1"/>
    <col min="6" max="8" width="14.42578125" style="1" customWidth="1"/>
    <col min="9" max="9" width="15.42578125" style="1" customWidth="1"/>
    <col min="10" max="16384" width="8.85546875" style="1"/>
  </cols>
  <sheetData>
    <row r="1" spans="1:9">
      <c r="H1" s="1566" t="s">
        <v>155</v>
      </c>
      <c r="I1" s="1566"/>
    </row>
    <row r="3" spans="1:9" ht="14.25" customHeight="1">
      <c r="A3" s="1608" t="s">
        <v>156</v>
      </c>
      <c r="B3" s="1608"/>
      <c r="C3" s="1608"/>
      <c r="D3" s="1608"/>
      <c r="E3" s="1608"/>
      <c r="F3" s="1608"/>
      <c r="G3" s="1608"/>
      <c r="H3" s="1608"/>
      <c r="I3" s="1608"/>
    </row>
    <row r="4" spans="1:9" ht="15" thickBot="1"/>
    <row r="5" spans="1:9" ht="48" customHeight="1">
      <c r="A5" s="1606" t="s">
        <v>70</v>
      </c>
      <c r="B5" s="1609" t="s">
        <v>157</v>
      </c>
      <c r="C5" s="1609"/>
      <c r="D5" s="1610" t="s">
        <v>158</v>
      </c>
      <c r="E5" s="1611"/>
      <c r="F5" s="1610" t="s">
        <v>159</v>
      </c>
      <c r="G5" s="1611"/>
      <c r="H5" s="1609" t="s">
        <v>160</v>
      </c>
      <c r="I5" s="1609"/>
    </row>
    <row r="6" spans="1:9" ht="15" thickBot="1">
      <c r="A6" s="1607"/>
      <c r="B6" s="2">
        <v>2016</v>
      </c>
      <c r="C6" s="3">
        <v>2017</v>
      </c>
      <c r="D6" s="2">
        <v>2016</v>
      </c>
      <c r="E6" s="3">
        <v>2017</v>
      </c>
      <c r="F6" s="2">
        <v>2016</v>
      </c>
      <c r="G6" s="3">
        <v>2017</v>
      </c>
      <c r="H6" s="2">
        <v>2016</v>
      </c>
      <c r="I6" s="3">
        <v>2017</v>
      </c>
    </row>
    <row r="7" spans="1:9">
      <c r="A7" s="1186" t="s">
        <v>69</v>
      </c>
      <c r="B7" s="288">
        <v>4694.7759999999998</v>
      </c>
      <c r="C7" s="288">
        <v>4509.0129999999999</v>
      </c>
      <c r="D7" s="289">
        <v>3.1868638089287118</v>
      </c>
      <c r="E7" s="290">
        <v>2.9676399898846482</v>
      </c>
      <c r="F7" s="288">
        <v>-133.38100000000031</v>
      </c>
      <c r="G7" s="288">
        <v>-185.76299999999992</v>
      </c>
      <c r="H7" s="289">
        <v>-2.7625655089509373</v>
      </c>
      <c r="I7" s="290">
        <v>-3.9568021988695503</v>
      </c>
    </row>
    <row r="8" spans="1:9">
      <c r="A8" s="1187" t="s">
        <v>76</v>
      </c>
      <c r="B8" s="291">
        <v>49128.635000000002</v>
      </c>
      <c r="C8" s="291">
        <v>49629.550999999999</v>
      </c>
      <c r="D8" s="292">
        <v>33.349039200926399</v>
      </c>
      <c r="E8" s="293">
        <v>32.664053137043439</v>
      </c>
      <c r="F8" s="291">
        <v>-4741.1589999999997</v>
      </c>
      <c r="G8" s="291">
        <v>500.91599999999744</v>
      </c>
      <c r="H8" s="292">
        <v>-8.8011455919062911</v>
      </c>
      <c r="I8" s="293">
        <v>1.0196008906007616</v>
      </c>
    </row>
    <row r="9" spans="1:9">
      <c r="A9" s="1187" t="s">
        <v>77</v>
      </c>
      <c r="B9" s="291">
        <v>16810.03</v>
      </c>
      <c r="C9" s="291">
        <v>17524.57</v>
      </c>
      <c r="D9" s="292">
        <v>11.410826892274715</v>
      </c>
      <c r="E9" s="293">
        <v>11.533924328346981</v>
      </c>
      <c r="F9" s="291">
        <v>577.75299999999879</v>
      </c>
      <c r="G9" s="291">
        <v>714.54000000000087</v>
      </c>
      <c r="H9" s="292">
        <v>3.5592849974159435</v>
      </c>
      <c r="I9" s="293">
        <v>4.2506765306189278</v>
      </c>
    </row>
    <row r="10" spans="1:9">
      <c r="A10" s="1187" t="s">
        <v>161</v>
      </c>
      <c r="B10" s="291">
        <v>64531.497000000003</v>
      </c>
      <c r="C10" s="291">
        <v>67292.394</v>
      </c>
      <c r="D10" s="292">
        <v>43.804665510195115</v>
      </c>
      <c r="E10" s="293">
        <v>44.288982854889476</v>
      </c>
      <c r="F10" s="291">
        <v>-1021.580999999991</v>
      </c>
      <c r="G10" s="291">
        <v>2760.8969999999972</v>
      </c>
      <c r="H10" s="292">
        <v>-1.5584027953652932</v>
      </c>
      <c r="I10" s="293">
        <v>4.2783712269994254</v>
      </c>
    </row>
    <row r="11" spans="1:9">
      <c r="A11" s="1187" t="s">
        <v>79</v>
      </c>
      <c r="B11" s="291">
        <v>2023.1079999999999</v>
      </c>
      <c r="C11" s="291">
        <v>2139.2910000000002</v>
      </c>
      <c r="D11" s="292">
        <v>1.3733071964997157</v>
      </c>
      <c r="E11" s="293">
        <v>1.4079900682478226</v>
      </c>
      <c r="F11" s="291">
        <v>-270.86600000000021</v>
      </c>
      <c r="G11" s="291">
        <v>116.18300000000022</v>
      </c>
      <c r="H11" s="292">
        <v>-11.807718832035594</v>
      </c>
      <c r="I11" s="293">
        <v>5.7427977151986065</v>
      </c>
    </row>
    <row r="12" spans="1:9" ht="39" thickBot="1">
      <c r="A12" s="1188" t="s">
        <v>162</v>
      </c>
      <c r="B12" s="294">
        <v>10128.447</v>
      </c>
      <c r="C12" s="294">
        <v>10844.534</v>
      </c>
      <c r="D12" s="295">
        <v>6.8752973911753372</v>
      </c>
      <c r="E12" s="296">
        <v>7.1374096215876346</v>
      </c>
      <c r="F12" s="294">
        <v>-1161.3680000000004</v>
      </c>
      <c r="G12" s="294">
        <v>716.08699999999953</v>
      </c>
      <c r="H12" s="295">
        <v>-10.286864753762575</v>
      </c>
      <c r="I12" s="296">
        <v>7.07005723582302</v>
      </c>
    </row>
    <row r="13" spans="1:9" ht="15" thickBot="1">
      <c r="A13" s="1189" t="s">
        <v>97</v>
      </c>
      <c r="B13" s="297">
        <v>147316.49300000002</v>
      </c>
      <c r="C13" s="297">
        <v>151939.353</v>
      </c>
      <c r="D13" s="298">
        <v>99.999999999999986</v>
      </c>
      <c r="E13" s="299">
        <v>100.00000000000001</v>
      </c>
      <c r="F13" s="297">
        <v>-6750.6019999999553</v>
      </c>
      <c r="G13" s="297">
        <v>4622.859999999986</v>
      </c>
      <c r="H13" s="298">
        <v>-4.3815988092719973</v>
      </c>
      <c r="I13" s="299">
        <v>3.1380464643561568</v>
      </c>
    </row>
    <row r="15" spans="1:9" ht="39" customHeight="1">
      <c r="A15" s="1605" t="s">
        <v>163</v>
      </c>
      <c r="B15" s="1605"/>
      <c r="C15" s="1605"/>
      <c r="D15" s="1605"/>
      <c r="E15" s="1605"/>
      <c r="F15" s="1605"/>
      <c r="G15" s="1605"/>
      <c r="H15" s="1605"/>
      <c r="I15" s="1605"/>
    </row>
    <row r="16" spans="1:9">
      <c r="A16" s="30"/>
      <c r="B16" s="30"/>
      <c r="C16" s="30"/>
      <c r="D16" s="30"/>
      <c r="E16" s="30"/>
      <c r="F16" s="30"/>
      <c r="G16" s="300"/>
      <c r="H16" s="30"/>
      <c r="I16" s="30"/>
    </row>
    <row r="17" spans="1:9">
      <c r="A17" s="30"/>
      <c r="B17" s="30"/>
      <c r="C17" s="30"/>
      <c r="D17" s="30"/>
      <c r="E17" s="30"/>
      <c r="F17" s="30"/>
      <c r="G17" s="30"/>
      <c r="H17" s="30"/>
      <c r="I17" s="30"/>
    </row>
  </sheetData>
  <mergeCells count="8">
    <mergeCell ref="A15:I15"/>
    <mergeCell ref="A5:A6"/>
    <mergeCell ref="H1:I1"/>
    <mergeCell ref="A3:I3"/>
    <mergeCell ref="B5:C5"/>
    <mergeCell ref="D5:E5"/>
    <mergeCell ref="F5:G5"/>
    <mergeCell ref="H5:I5"/>
  </mergeCells>
  <pageMargins left="0.70866141732283472" right="0.70866141732283472" top="0.74803149606299213" bottom="0.74803149606299213" header="0.31496062992125984" footer="0.31496062992125984"/>
  <pageSetup paperSize="9" scale="5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
  <sheetViews>
    <sheetView workbookViewId="0"/>
  </sheetViews>
  <sheetFormatPr defaultColWidth="8.85546875" defaultRowHeight="14.25"/>
  <cols>
    <col min="1" max="1" width="36.42578125" style="1" customWidth="1"/>
    <col min="2" max="11" width="9.7109375" style="1" customWidth="1"/>
    <col min="12" max="16384" width="8.85546875" style="1"/>
  </cols>
  <sheetData>
    <row r="1" spans="1:11">
      <c r="J1" s="1612" t="s">
        <v>164</v>
      </c>
      <c r="K1" s="1612"/>
    </row>
    <row r="3" spans="1:11">
      <c r="A3" s="1613" t="s">
        <v>165</v>
      </c>
      <c r="B3" s="1613"/>
      <c r="C3" s="1613"/>
      <c r="D3" s="1613"/>
      <c r="E3" s="1613"/>
      <c r="F3" s="1613"/>
      <c r="G3" s="1613"/>
      <c r="H3" s="1613"/>
      <c r="I3" s="1613"/>
      <c r="J3" s="1613"/>
      <c r="K3" s="1613"/>
    </row>
    <row r="4" spans="1:11" ht="15" thickBot="1"/>
    <row r="5" spans="1:11" ht="28.5" customHeight="1" thickBot="1">
      <c r="A5" s="1614" t="s">
        <v>70</v>
      </c>
      <c r="B5" s="1618" t="s">
        <v>169</v>
      </c>
      <c r="C5" s="1619"/>
      <c r="D5" s="1619"/>
      <c r="E5" s="1619"/>
      <c r="F5" s="1618" t="s">
        <v>170</v>
      </c>
      <c r="G5" s="1619"/>
      <c r="H5" s="1619"/>
      <c r="I5" s="1619"/>
      <c r="J5" s="1619"/>
      <c r="K5" s="1619"/>
    </row>
    <row r="6" spans="1:11" ht="35.25" customHeight="1">
      <c r="A6" s="1615"/>
      <c r="B6" s="1620" t="s">
        <v>171</v>
      </c>
      <c r="C6" s="1621"/>
      <c r="D6" s="1622" t="s">
        <v>172</v>
      </c>
      <c r="E6" s="1620"/>
      <c r="F6" s="1622" t="s">
        <v>173</v>
      </c>
      <c r="G6" s="1621"/>
      <c r="H6" s="1622" t="s">
        <v>174</v>
      </c>
      <c r="I6" s="1621"/>
      <c r="J6" s="1622" t="s">
        <v>175</v>
      </c>
      <c r="K6" s="1620"/>
    </row>
    <row r="7" spans="1:11" ht="15" thickBot="1">
      <c r="A7" s="1616"/>
      <c r="B7" s="6">
        <v>2016</v>
      </c>
      <c r="C7" s="3">
        <v>2017</v>
      </c>
      <c r="D7" s="2">
        <v>2016</v>
      </c>
      <c r="E7" s="3">
        <v>2017</v>
      </c>
      <c r="F7" s="2">
        <v>2016</v>
      </c>
      <c r="G7" s="3">
        <v>2017</v>
      </c>
      <c r="H7" s="2">
        <v>2016</v>
      </c>
      <c r="I7" s="3">
        <v>2017</v>
      </c>
      <c r="J7" s="2">
        <v>2016</v>
      </c>
      <c r="K7" s="3">
        <v>2017</v>
      </c>
    </row>
    <row r="8" spans="1:11">
      <c r="A8" s="1198" t="s">
        <v>166</v>
      </c>
      <c r="B8" s="301">
        <v>59.894806482780005</v>
      </c>
      <c r="C8" s="302">
        <v>63.877105699185165</v>
      </c>
      <c r="D8" s="301">
        <v>40.105193517219988</v>
      </c>
      <c r="E8" s="302">
        <v>36.122894300814835</v>
      </c>
      <c r="F8" s="301">
        <v>6.4629161196902336</v>
      </c>
      <c r="G8" s="303">
        <v>12.048685911245153</v>
      </c>
      <c r="H8" s="304">
        <v>2.5978771722613017</v>
      </c>
      <c r="I8" s="302">
        <v>17.092925640832028</v>
      </c>
      <c r="J8" s="301">
        <v>90.939206708048474</v>
      </c>
      <c r="K8" s="302">
        <v>70.85838844792282</v>
      </c>
    </row>
    <row r="9" spans="1:11">
      <c r="A9" s="1199" t="s">
        <v>76</v>
      </c>
      <c r="B9" s="305">
        <v>44.910610685601178</v>
      </c>
      <c r="C9" s="35">
        <v>51.089362061728103</v>
      </c>
      <c r="D9" s="305">
        <v>55.089389314398815</v>
      </c>
      <c r="E9" s="35">
        <v>48.910637938271897</v>
      </c>
      <c r="F9" s="305">
        <v>7.8333665906763716</v>
      </c>
      <c r="G9" s="306">
        <v>18.203163837472232</v>
      </c>
      <c r="H9" s="18">
        <v>12.965746539597738</v>
      </c>
      <c r="I9" s="35">
        <v>27.17889539707361</v>
      </c>
      <c r="J9" s="305">
        <v>79.200886869725892</v>
      </c>
      <c r="K9" s="35">
        <v>54.617940765454165</v>
      </c>
    </row>
    <row r="10" spans="1:11">
      <c r="A10" s="1199" t="s">
        <v>77</v>
      </c>
      <c r="B10" s="305">
        <v>68.925326129697567</v>
      </c>
      <c r="C10" s="35">
        <v>76.058499580874155</v>
      </c>
      <c r="D10" s="305">
        <v>31.074673870302433</v>
      </c>
      <c r="E10" s="35">
        <v>23.941500419125834</v>
      </c>
      <c r="F10" s="305">
        <v>6.7823698902834852</v>
      </c>
      <c r="G10" s="306">
        <v>13.265854190935894</v>
      </c>
      <c r="H10" s="18">
        <v>5.3064744870867413</v>
      </c>
      <c r="I10" s="35">
        <v>15.143471387828891</v>
      </c>
      <c r="J10" s="305">
        <v>87.911155622629778</v>
      </c>
      <c r="K10" s="35">
        <v>71.590674421235207</v>
      </c>
    </row>
    <row r="11" spans="1:11">
      <c r="A11" s="1199" t="s">
        <v>78</v>
      </c>
      <c r="B11" s="305">
        <v>62.155536233724753</v>
      </c>
      <c r="C11" s="35">
        <v>64.779695607203394</v>
      </c>
      <c r="D11" s="305">
        <v>37.844463766275247</v>
      </c>
      <c r="E11" s="35">
        <v>35.220304392796606</v>
      </c>
      <c r="F11" s="305">
        <v>9.096929930585766</v>
      </c>
      <c r="G11" s="306">
        <v>20.09876932196277</v>
      </c>
      <c r="H11" s="18">
        <v>6.2626896994835395</v>
      </c>
      <c r="I11" s="35">
        <v>19.804102118841996</v>
      </c>
      <c r="J11" s="305">
        <v>84.640380369930696</v>
      </c>
      <c r="K11" s="35">
        <v>60.097128559195234</v>
      </c>
    </row>
    <row r="12" spans="1:11">
      <c r="A12" s="1199" t="s">
        <v>79</v>
      </c>
      <c r="B12" s="305">
        <v>64.180310690284458</v>
      </c>
      <c r="C12" s="35">
        <v>59.430764678578086</v>
      </c>
      <c r="D12" s="305">
        <v>35.81968930971555</v>
      </c>
      <c r="E12" s="35">
        <v>40.569235321421907</v>
      </c>
      <c r="F12" s="305">
        <v>1.3735547422570518</v>
      </c>
      <c r="G12" s="306">
        <v>9.4415528384713152</v>
      </c>
      <c r="H12" s="18">
        <v>2.3473943447339147</v>
      </c>
      <c r="I12" s="35">
        <v>18.877437494232272</v>
      </c>
      <c r="J12" s="305">
        <v>96.27905091300903</v>
      </c>
      <c r="K12" s="35">
        <v>71.681009667296408</v>
      </c>
    </row>
    <row r="13" spans="1:11" ht="39" thickBot="1">
      <c r="A13" s="1200" t="s">
        <v>162</v>
      </c>
      <c r="B13" s="307">
        <v>60.433391219799049</v>
      </c>
      <c r="C13" s="308">
        <v>62.255510471911471</v>
      </c>
      <c r="D13" s="307">
        <v>39.566608780200951</v>
      </c>
      <c r="E13" s="308">
        <v>37.744489528088529</v>
      </c>
      <c r="F13" s="307">
        <v>8.6397730824139867</v>
      </c>
      <c r="G13" s="309">
        <v>10.842268964319734</v>
      </c>
      <c r="H13" s="310">
        <v>11.80349286983412</v>
      </c>
      <c r="I13" s="308">
        <v>27.11516841225653</v>
      </c>
      <c r="J13" s="307">
        <v>79.556734047751902</v>
      </c>
      <c r="K13" s="308">
        <v>62.042562623423734</v>
      </c>
    </row>
    <row r="14" spans="1:11" ht="15" thickBot="1">
      <c r="A14" s="1201" t="s">
        <v>167</v>
      </c>
      <c r="B14" s="311">
        <v>57.014365662370203</v>
      </c>
      <c r="C14" s="26">
        <v>61.326507030736146</v>
      </c>
      <c r="D14" s="311">
        <v>42.985634337629797</v>
      </c>
      <c r="E14" s="26">
        <v>38.673492969263862</v>
      </c>
      <c r="F14" s="311">
        <v>8.1907310064536905</v>
      </c>
      <c r="G14" s="312">
        <v>17.639274780344898</v>
      </c>
      <c r="H14" s="31">
        <v>8.6013072265196833</v>
      </c>
      <c r="I14" s="26">
        <v>22.101346392379412</v>
      </c>
      <c r="J14" s="311">
        <v>83.207961767026632</v>
      </c>
      <c r="K14" s="26">
        <v>60.25937882727569</v>
      </c>
    </row>
    <row r="16" spans="1:11" ht="75" customHeight="1">
      <c r="A16" s="1617" t="s">
        <v>168</v>
      </c>
      <c r="B16" s="1617"/>
      <c r="C16" s="1617"/>
      <c r="D16" s="1617"/>
      <c r="E16" s="1617"/>
      <c r="F16" s="1617"/>
      <c r="G16" s="1617"/>
      <c r="H16" s="1617"/>
      <c r="I16" s="1617"/>
      <c r="J16" s="1617"/>
      <c r="K16" s="1617"/>
    </row>
  </sheetData>
  <mergeCells count="11">
    <mergeCell ref="J1:K1"/>
    <mergeCell ref="A3:K3"/>
    <mergeCell ref="A5:A7"/>
    <mergeCell ref="A16:K16"/>
    <mergeCell ref="B5:E5"/>
    <mergeCell ref="F5:K5"/>
    <mergeCell ref="B6:C6"/>
    <mergeCell ref="D6:E6"/>
    <mergeCell ref="F6:G6"/>
    <mergeCell ref="H6:I6"/>
    <mergeCell ref="J6:K6"/>
  </mergeCells>
  <pageMargins left="0.70866141732283472" right="0.70866141732283472" top="0.74803149606299213" bottom="0.74803149606299213" header="0.31496062992125984" footer="0.31496062992125984"/>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14</vt:i4>
      </vt:variant>
    </vt:vector>
  </HeadingPairs>
  <TitlesOfParts>
    <vt:vector size="51" baseType="lpstr">
      <vt:lpstr>Annex 1</vt:lpstr>
      <vt:lpstr>Annex 2</vt:lpstr>
      <vt:lpstr>Annex 3</vt:lpstr>
      <vt:lpstr>Annex 4</vt:lpstr>
      <vt:lpstr>Annex 5</vt:lpstr>
      <vt:lpstr>Annex 6</vt:lpstr>
      <vt:lpstr>Annex 7</vt:lpstr>
      <vt:lpstr>Annex 8</vt:lpstr>
      <vt:lpstr>Annex 9</vt:lpstr>
      <vt:lpstr>Annex 10</vt:lpstr>
      <vt:lpstr>Annex 11</vt:lpstr>
      <vt:lpstr>Annex 12</vt:lpstr>
      <vt:lpstr>Annex 13</vt:lpstr>
      <vt:lpstr>Annex 14</vt:lpstr>
      <vt:lpstr>Annex 15</vt:lpstr>
      <vt:lpstr>Annex 16</vt:lpstr>
      <vt:lpstr>Annex 17</vt:lpstr>
      <vt:lpstr>Annex 18</vt:lpstr>
      <vt:lpstr>Annex 19</vt:lpstr>
      <vt:lpstr>Annex 20</vt:lpstr>
      <vt:lpstr>Annex 21</vt:lpstr>
      <vt:lpstr>Annex 22</vt:lpstr>
      <vt:lpstr>Annex 23</vt:lpstr>
      <vt:lpstr>Annex 24</vt:lpstr>
      <vt:lpstr>Annex 25</vt:lpstr>
      <vt:lpstr>Annex 26</vt:lpstr>
      <vt:lpstr>Annex 27</vt:lpstr>
      <vt:lpstr>Annex 28</vt:lpstr>
      <vt:lpstr>Annex 29</vt:lpstr>
      <vt:lpstr>Annex 30</vt:lpstr>
      <vt:lpstr>Annex 31</vt:lpstr>
      <vt:lpstr>Annex 32</vt:lpstr>
      <vt:lpstr>Annex 33</vt:lpstr>
      <vt:lpstr>Annex 34</vt:lpstr>
      <vt:lpstr>Annex 35</vt:lpstr>
      <vt:lpstr>Annex 36</vt:lpstr>
      <vt:lpstr>Annex 37</vt:lpstr>
      <vt:lpstr>'Annex 1'!Print_Area</vt:lpstr>
      <vt:lpstr>'Annex 10'!Print_Area</vt:lpstr>
      <vt:lpstr>'Annex 11'!Print_Area</vt:lpstr>
      <vt:lpstr>'Annex 12'!Print_Area</vt:lpstr>
      <vt:lpstr>'Annex 13'!Print_Area</vt:lpstr>
      <vt:lpstr>'Annex 2'!Print_Area</vt:lpstr>
      <vt:lpstr>'Annex 23'!Print_Area</vt:lpstr>
      <vt:lpstr>'Annex 3'!Print_Area</vt:lpstr>
      <vt:lpstr>'Annex 4'!Print_Area</vt:lpstr>
      <vt:lpstr>'Annex 5'!Print_Area</vt:lpstr>
      <vt:lpstr>'Annex 6'!Print_Area</vt:lpstr>
      <vt:lpstr>'Annex 7'!Print_Area</vt:lpstr>
      <vt:lpstr>'Annex 8'!Print_Area</vt:lpstr>
      <vt:lpstr>'Annex 9'!Print_Area</vt:lpstr>
    </vt:vector>
  </TitlesOfParts>
  <Company>NBRM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Mucheva Mihajlovska</dc:creator>
  <cp:lastModifiedBy>Mladen Georgievski</cp:lastModifiedBy>
  <cp:lastPrinted>2018-08-01T11:57:43Z</cp:lastPrinted>
  <dcterms:created xsi:type="dcterms:W3CDTF">2018-07-31T12:09:12Z</dcterms:created>
  <dcterms:modified xsi:type="dcterms:W3CDTF">2019-03-08T15:15:42Z</dcterms:modified>
</cp:coreProperties>
</file>